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WDPUB\Skilled Trades Training Fund\Awards per region\FY 14\"/>
    </mc:Choice>
  </mc:AlternateContent>
  <bookViews>
    <workbookView xWindow="120" yWindow="135" windowWidth="19035" windowHeight="8445"/>
  </bookViews>
  <sheets>
    <sheet name="2014 Awardees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1" i="1" l="1"/>
  <c r="D229" i="1"/>
  <c r="E228" i="1"/>
  <c r="E205" i="1"/>
  <c r="E189" i="1"/>
  <c r="E160" i="1"/>
  <c r="E134" i="1"/>
  <c r="E116" i="1"/>
  <c r="E107" i="1"/>
  <c r="E22" i="1"/>
  <c r="E11" i="1"/>
</calcChain>
</file>

<file path=xl/sharedStrings.xml><?xml version="1.0" encoding="utf-8"?>
<sst xmlns="http://schemas.openxmlformats.org/spreadsheetml/2006/main" count="482" uniqueCount="299">
  <si>
    <t>Company Name</t>
  </si>
  <si>
    <t>County</t>
  </si>
  <si>
    <t>Central Area</t>
  </si>
  <si>
    <t>Ventra</t>
  </si>
  <si>
    <t>Ionia</t>
  </si>
  <si>
    <t>Region 4</t>
  </si>
  <si>
    <t>Capital Area</t>
  </si>
  <si>
    <t>Franchino Mold &amp; Engineering Co.</t>
  </si>
  <si>
    <t>Clinton</t>
  </si>
  <si>
    <t>Region 7</t>
  </si>
  <si>
    <t>Cameron Tool Corp</t>
  </si>
  <si>
    <t>Ingham</t>
  </si>
  <si>
    <t>Demmer Corp</t>
  </si>
  <si>
    <t>Northwest</t>
  </si>
  <si>
    <t>Moeller Aerospace Technology</t>
  </si>
  <si>
    <t>Emmet</t>
  </si>
  <si>
    <t>Region 2</t>
  </si>
  <si>
    <t>South Central</t>
  </si>
  <si>
    <t>Martinrea</t>
  </si>
  <si>
    <t>Hillsdale</t>
  </si>
  <si>
    <t>Region 9</t>
  </si>
  <si>
    <t>West Central</t>
  </si>
  <si>
    <t>R C Tool</t>
  </si>
  <si>
    <t>Osceola</t>
  </si>
  <si>
    <t>Roberts Sinto</t>
  </si>
  <si>
    <t>Sand Mold</t>
  </si>
  <si>
    <t>Newaygo</t>
  </si>
  <si>
    <t>GLB</t>
  </si>
  <si>
    <t>Spicer Group, Inc</t>
  </si>
  <si>
    <t>Saginaw</t>
  </si>
  <si>
    <t>Region 5</t>
  </si>
  <si>
    <t>Nexteer</t>
  </si>
  <si>
    <t>Hornet Mfg</t>
  </si>
  <si>
    <t xml:space="preserve">Muskegon </t>
  </si>
  <si>
    <t>Anderson Global</t>
  </si>
  <si>
    <t>Muskegon</t>
  </si>
  <si>
    <t>Oakland</t>
  </si>
  <si>
    <t>William Beaumont Hospital</t>
  </si>
  <si>
    <t>Whitehall Ind</t>
  </si>
  <si>
    <t>Mason</t>
  </si>
  <si>
    <t>Ottawa</t>
  </si>
  <si>
    <t>Baumann Tool &amp; Die</t>
  </si>
  <si>
    <t>Genessee/Shiawassee</t>
  </si>
  <si>
    <t>Rugged Liner</t>
  </si>
  <si>
    <t>Shiawassee</t>
  </si>
  <si>
    <t>Region 6</t>
  </si>
  <si>
    <t>Alliance Interiors</t>
  </si>
  <si>
    <t>Eaton</t>
  </si>
  <si>
    <t>SEMCA</t>
  </si>
  <si>
    <t>Ford Motor Co</t>
  </si>
  <si>
    <t>Wayne</t>
  </si>
  <si>
    <t>Bay</t>
  </si>
  <si>
    <t>Genesee</t>
  </si>
  <si>
    <t>Macomb</t>
  </si>
  <si>
    <t>Burcham Hills</t>
  </si>
  <si>
    <t>Crest Marine</t>
  </si>
  <si>
    <t>Ryder Integrated Logistics</t>
  </si>
  <si>
    <t>Metulation</t>
  </si>
  <si>
    <t>Allegan</t>
  </si>
  <si>
    <t>Northeast</t>
  </si>
  <si>
    <t>Moran Iron Works</t>
  </si>
  <si>
    <t>Cheboygan</t>
  </si>
  <si>
    <t>Region 3</t>
  </si>
  <si>
    <t>Williamston Products</t>
  </si>
  <si>
    <t>Calhoun</t>
  </si>
  <si>
    <t>Starr Commonwealth</t>
  </si>
  <si>
    <t>Region 8</t>
  </si>
  <si>
    <t>Symmetry Medical</t>
  </si>
  <si>
    <t>Tenneco</t>
  </si>
  <si>
    <t>Metaldyne</t>
  </si>
  <si>
    <t>Washtenaw</t>
  </si>
  <si>
    <t>Adaptive Materials, Inc</t>
  </si>
  <si>
    <t>General Mills</t>
  </si>
  <si>
    <t>Eastern UP</t>
  </si>
  <si>
    <t>Region 1</t>
  </si>
  <si>
    <t>Chippewa</t>
  </si>
  <si>
    <t>Charlevoix</t>
  </si>
  <si>
    <t>Hemlock Semi conductor</t>
  </si>
  <si>
    <t>Livingston</t>
  </si>
  <si>
    <t>CRW Plastics</t>
  </si>
  <si>
    <t>Sonoco Protective Soluntions</t>
  </si>
  <si>
    <t>Petoskey Plastics</t>
  </si>
  <si>
    <t>Senderra RX</t>
  </si>
  <si>
    <t>Trinity Health</t>
  </si>
  <si>
    <t>Superior Fabriction</t>
  </si>
  <si>
    <t>ACSET</t>
  </si>
  <si>
    <t>Bucher Hydraulics</t>
  </si>
  <si>
    <t>Kent</t>
  </si>
  <si>
    <t>Owosso Composite</t>
  </si>
  <si>
    <t>DESC</t>
  </si>
  <si>
    <t>Henry Ford Health System</t>
  </si>
  <si>
    <t>Skilled manufacturing</t>
  </si>
  <si>
    <t>Grand Traverse</t>
  </si>
  <si>
    <t>Koops Inc</t>
  </si>
  <si>
    <t>GHSP</t>
  </si>
  <si>
    <t>Peckham</t>
  </si>
  <si>
    <t>Topcraft Metal Product</t>
  </si>
  <si>
    <t>Gentex Corporation</t>
  </si>
  <si>
    <t>Kalamazoo</t>
  </si>
  <si>
    <t>Fabri-Kal</t>
  </si>
  <si>
    <t>Driesenga</t>
  </si>
  <si>
    <t>Dennen Steel</t>
  </si>
  <si>
    <t>Contour Tool &amp; Eng</t>
  </si>
  <si>
    <t>Genzink Steel</t>
  </si>
  <si>
    <t>Velocity</t>
  </si>
  <si>
    <t>Total Security</t>
  </si>
  <si>
    <t>Ryba Marine</t>
  </si>
  <si>
    <t>Vaupell Midwest</t>
  </si>
  <si>
    <t>St. Joseph</t>
  </si>
  <si>
    <t>RSDC</t>
  </si>
  <si>
    <t>CTH</t>
  </si>
  <si>
    <t>Weyerhaeuser</t>
  </si>
  <si>
    <t>Crawford</t>
  </si>
  <si>
    <t>Innotec</t>
  </si>
  <si>
    <t>Herman Miller</t>
  </si>
  <si>
    <t>Ventura Mfg</t>
  </si>
  <si>
    <t>Custom Profile</t>
  </si>
  <si>
    <t>Firstronic</t>
  </si>
  <si>
    <t>TentCraft</t>
  </si>
  <si>
    <t>Spectrum</t>
  </si>
  <si>
    <t>The DECC Company</t>
  </si>
  <si>
    <t>Viking Corporation</t>
  </si>
  <si>
    <t>Barry</t>
  </si>
  <si>
    <t>KAM Pastics</t>
  </si>
  <si>
    <t>Hastings Tool &amp; Machine</t>
  </si>
  <si>
    <t>Crossroads Industries Inc</t>
  </si>
  <si>
    <t>Otsego</t>
  </si>
  <si>
    <t>Job Force Board</t>
  </si>
  <si>
    <t>Eagle Mine LLC</t>
  </si>
  <si>
    <t>Marquette</t>
  </si>
  <si>
    <t>Superior Growers Supply</t>
  </si>
  <si>
    <t>Artiflex manufacturing</t>
  </si>
  <si>
    <t>Woodbridge</t>
  </si>
  <si>
    <t>Pridgeon &amp; Clay</t>
  </si>
  <si>
    <t>Disher Design &amp; Development</t>
  </si>
  <si>
    <t>Leprino Foods</t>
  </si>
  <si>
    <t>Mecosta</t>
  </si>
  <si>
    <t>Thai Summit America Coporation</t>
  </si>
  <si>
    <t>Architectural Metals</t>
  </si>
  <si>
    <t>Carrom Company</t>
  </si>
  <si>
    <t>AMI Hose, Inc.</t>
  </si>
  <si>
    <t>chippewa</t>
  </si>
  <si>
    <t>Farm Bureau Mutual</t>
  </si>
  <si>
    <t>Michigan Fluid Power</t>
  </si>
  <si>
    <t>Advance Tooling Systems</t>
  </si>
  <si>
    <t>Butterball</t>
  </si>
  <si>
    <t>Sybesma's Electonics</t>
  </si>
  <si>
    <t>Superior Cutting Service Co</t>
  </si>
  <si>
    <t>REAU</t>
  </si>
  <si>
    <t>Monroe</t>
  </si>
  <si>
    <t>Pak-Rite, Ind, Inc</t>
  </si>
  <si>
    <t>Starbuck Machining</t>
  </si>
  <si>
    <t>St. Jopeph</t>
  </si>
  <si>
    <t>Durr Systems</t>
  </si>
  <si>
    <t>S Group Automotive</t>
  </si>
  <si>
    <t>Gestamp</t>
  </si>
  <si>
    <t>Globe Tech</t>
  </si>
  <si>
    <t>DTE Energy</t>
  </si>
  <si>
    <t>Paragon Metals, Inc</t>
  </si>
  <si>
    <t>Branch</t>
  </si>
  <si>
    <t>Brighton NC</t>
  </si>
  <si>
    <t>EBW Electronics</t>
  </si>
  <si>
    <t>Metal Flow Corporation</t>
  </si>
  <si>
    <t>PolyCem</t>
  </si>
  <si>
    <t>Porter Corporation</t>
  </si>
  <si>
    <t>Classic Carpet Care &amp; Restoration</t>
  </si>
  <si>
    <t>Dickinson</t>
  </si>
  <si>
    <t>Agape Plastics</t>
  </si>
  <si>
    <t>Digital Tool &amp; Die</t>
  </si>
  <si>
    <t>Pro Services</t>
  </si>
  <si>
    <t>Enterprise Tool and Die</t>
  </si>
  <si>
    <t>Grand Rapids Spring and Stamping</t>
  </si>
  <si>
    <t>AA Gear &amp; Manufacturing</t>
  </si>
  <si>
    <t>Swoboda Inc.</t>
  </si>
  <si>
    <t>DeWys Manufacturing</t>
  </si>
  <si>
    <t>Western UP</t>
  </si>
  <si>
    <t xml:space="preserve">GS Engineering, Inc. </t>
  </si>
  <si>
    <t>Houghton</t>
  </si>
  <si>
    <t>Valley Truck Parts</t>
  </si>
  <si>
    <t>Android Industries - Flint</t>
  </si>
  <si>
    <t>Wealthy Street Corporation</t>
  </si>
  <si>
    <t>kent</t>
  </si>
  <si>
    <t>Behler-Young Company</t>
  </si>
  <si>
    <t>Commercial Tool &amp; Die, Inc.</t>
  </si>
  <si>
    <t>Genesys Regional Medical Center</t>
  </si>
  <si>
    <t>Paragon D&amp;E</t>
  </si>
  <si>
    <t>Thierica</t>
  </si>
  <si>
    <t>L'Anse Manufacturing &amp; Technology, Inc.</t>
  </si>
  <si>
    <t>Baraga</t>
  </si>
  <si>
    <t>Porter Hills Retirement Community Services</t>
  </si>
  <si>
    <t>Benzie</t>
  </si>
  <si>
    <t>St. Clair</t>
  </si>
  <si>
    <t>Pearson Foods</t>
  </si>
  <si>
    <t>Eberspaecher</t>
  </si>
  <si>
    <t>Michigan Spring &amp; Stamping</t>
  </si>
  <si>
    <t>NYX</t>
  </si>
  <si>
    <t>Kuhnhenn</t>
  </si>
  <si>
    <t>Antrim</t>
  </si>
  <si>
    <t>Maeder Brothers Inc</t>
  </si>
  <si>
    <t>Isabella</t>
  </si>
  <si>
    <t>Devereaux</t>
  </si>
  <si>
    <t>Banks Hardwoods, Inc</t>
  </si>
  <si>
    <t>Hadley</t>
  </si>
  <si>
    <t>Niowave Inc</t>
  </si>
  <si>
    <t>General Die &amp; Engineering</t>
  </si>
  <si>
    <t>Berrien</t>
  </si>
  <si>
    <t>Gill Industries</t>
  </si>
  <si>
    <t>Lakewood Process Machinery</t>
  </si>
  <si>
    <t>Thumb Area</t>
  </si>
  <si>
    <t>LaBudde Group Inc</t>
  </si>
  <si>
    <t>Tuscola</t>
  </si>
  <si>
    <t>Automatic Spring Products</t>
  </si>
  <si>
    <t>Zeeland Lumber Holdings</t>
  </si>
  <si>
    <t>FloraCraft Corporation</t>
  </si>
  <si>
    <t>Bridgewater Interiors – Revised</t>
  </si>
  <si>
    <t>Chrysler - Wayne and Macomb counties</t>
  </si>
  <si>
    <t>Action Mold and Machining</t>
  </si>
  <si>
    <t>RoMan Manufacturing, Inc.</t>
  </si>
  <si>
    <t>Systems in Motion</t>
  </si>
  <si>
    <t>Wahtenaw</t>
  </si>
  <si>
    <t>Haerter Stamping LLC</t>
  </si>
  <si>
    <t>JS Automation Inc.</t>
  </si>
  <si>
    <t>AHB Tooling &amp; Machinery Inc</t>
  </si>
  <si>
    <t>Indian Trails, Inc</t>
  </si>
  <si>
    <t>Bowers Mfg. Co.</t>
  </si>
  <si>
    <t>ACAT Global</t>
  </si>
  <si>
    <t>J.C. Gibbons Mfg.</t>
  </si>
  <si>
    <t>Piston Automotive</t>
  </si>
  <si>
    <t>Midwest Bus Corporation</t>
  </si>
  <si>
    <t>Clark Engineering</t>
  </si>
  <si>
    <t>Exel North America</t>
  </si>
  <si>
    <t>Spartan Motors</t>
  </si>
  <si>
    <t>Morley Companies, Inc</t>
  </si>
  <si>
    <t>Key Plastics</t>
  </si>
  <si>
    <t>Toyoda Gosei Fluid Systems</t>
  </si>
  <si>
    <t>Proos Mfg</t>
  </si>
  <si>
    <t>Monarch Welding &amp; Engineering</t>
  </si>
  <si>
    <t>Cascade Engineering</t>
  </si>
  <si>
    <t>Bayside Best Beans</t>
  </si>
  <si>
    <t>Huron</t>
  </si>
  <si>
    <t>Walbro Engine</t>
  </si>
  <si>
    <t>Sponsoring 
Michigan Works! Agency</t>
  </si>
  <si>
    <t>Award 
Amount</t>
  </si>
  <si>
    <t>Region Total</t>
  </si>
  <si>
    <t>Region 10</t>
  </si>
  <si>
    <t>*Monarch Millwork</t>
  </si>
  <si>
    <t>*Springs Window Fashions LLC</t>
  </si>
  <si>
    <t>*AJD Forest Products</t>
  </si>
  <si>
    <t>Lumber Cluster Consortium (other participating companies are located in Region 2)</t>
  </si>
  <si>
    <t>*Paris North Hardwood</t>
  </si>
  <si>
    <t>*Boyne City</t>
  </si>
  <si>
    <t>*Precision Edge</t>
  </si>
  <si>
    <t>*Sault Ste. Marie</t>
  </si>
  <si>
    <t>*U.P. Consortium (other participating companies are located in Region 2)</t>
  </si>
  <si>
    <t>*U.P. Consortium (other participating companies are located in Region 1)</t>
  </si>
  <si>
    <t>Magna - Troy</t>
  </si>
  <si>
    <t>Magna - Auburn Hills</t>
  </si>
  <si>
    <t>Magna - Holly</t>
  </si>
  <si>
    <t>Magna - China Township</t>
  </si>
  <si>
    <t>Magna - Newaygo</t>
  </si>
  <si>
    <t>Magna - Holland Township</t>
  </si>
  <si>
    <t>Magna - Benzonia</t>
  </si>
  <si>
    <t xml:space="preserve">Manufacturing Cluster Consortium </t>
  </si>
  <si>
    <t>*Sturgis Molded Products</t>
  </si>
  <si>
    <t>*Weber Specialties Co</t>
  </si>
  <si>
    <t>*Parker Hannifin-Hydraulics Systems</t>
  </si>
  <si>
    <t>*XL Machine</t>
  </si>
  <si>
    <t>*Accro-Seal</t>
  </si>
  <si>
    <t>*Schupan &amp; Sons, Inc</t>
  </si>
  <si>
    <t>*Stryker Instruments &amp; Medical</t>
  </si>
  <si>
    <t>Tooling Cluster Consortium</t>
  </si>
  <si>
    <t>*Vail Rubber</t>
  </si>
  <si>
    <t>*Accu Die &amp; Mold</t>
  </si>
  <si>
    <t>*Ausco Products Ind</t>
  </si>
  <si>
    <t>*C &amp; S Machine Products</t>
  </si>
  <si>
    <t>*Dane Systems LLC</t>
  </si>
  <si>
    <t>*Dura Mold</t>
  </si>
  <si>
    <t>*Gaishin Mfg</t>
  </si>
  <si>
    <t>*Great Lakes Precision Machine</t>
  </si>
  <si>
    <t>*Hanson Mold Inc</t>
  </si>
  <si>
    <t>*Kelm Acubar LLC</t>
  </si>
  <si>
    <t>*Mach Mold Inc</t>
  </si>
  <si>
    <t>*M &amp; I Machine Inc</t>
  </si>
  <si>
    <t>*Niles Precision Co Inc</t>
  </si>
  <si>
    <t>*Three Rivers plant</t>
  </si>
  <si>
    <t>*Oakland County facilities</t>
  </si>
  <si>
    <t>Peterson American Corporation (other participating companies located in Region 8)</t>
  </si>
  <si>
    <t>Peterson American Corporation (other participating companies located in Region 10)</t>
  </si>
  <si>
    <t>GM - Flint Assembly</t>
  </si>
  <si>
    <t>GM - Flint Stamping</t>
  </si>
  <si>
    <t>GM - Lansing Regional Stamping</t>
  </si>
  <si>
    <t>GM - Lansing Delta Twnshp</t>
  </si>
  <si>
    <t>GM - Lansing Grand River</t>
  </si>
  <si>
    <t>GM - Warren Transmission</t>
  </si>
  <si>
    <t>GM - Romulus</t>
  </si>
  <si>
    <t>GM - Bay City</t>
  </si>
  <si>
    <t>GM -Saginaw Metal Castings</t>
  </si>
  <si>
    <t>Berrien, Cass, VanBuren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</si>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</sst>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3" fontId="0" fillId="0" borderId="2" xfId="0" applyNumberFormat="1" applyFill="1" applyBorder="1" applyAlignment="1">
      <alignment horizontal="left"/>
    </xf>
    <xf numFmtId="3" fontId="0" fillId="0" borderId="1" xfId="0" applyNumberFormat="1" applyFill="1" applyBorder="1" applyAlignment="1">
      <alignment horizontal="left"/>
    </xf>
    <xf numFmtId="44" fontId="0" fillId="0" borderId="0" xfId="1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right"/>
    </xf>
    <xf numFmtId="44" fontId="0" fillId="0" borderId="2" xfId="1" applyFont="1" applyFill="1" applyBorder="1" applyAlignment="1">
      <alignment horizontal="right"/>
    </xf>
    <xf numFmtId="44" fontId="0" fillId="0" borderId="7" xfId="1" applyFont="1" applyFill="1" applyBorder="1" applyAlignment="1">
      <alignment horizontal="right"/>
    </xf>
    <xf numFmtId="44" fontId="0" fillId="0" borderId="9" xfId="1" applyFont="1" applyFill="1" applyBorder="1" applyAlignment="1">
      <alignment horizontal="right"/>
    </xf>
    <xf numFmtId="44" fontId="0" fillId="0" borderId="3" xfId="1" applyFont="1" applyFill="1" applyBorder="1" applyAlignment="1">
      <alignment horizontal="right"/>
    </xf>
    <xf numFmtId="44" fontId="0" fillId="0" borderId="18" xfId="1" applyFont="1" applyFill="1" applyBorder="1" applyAlignment="1">
      <alignment horizontal="right"/>
    </xf>
    <xf numFmtId="44" fontId="0" fillId="0" borderId="11" xfId="1" applyFont="1" applyFill="1" applyBorder="1" applyAlignment="1">
      <alignment horizontal="right"/>
    </xf>
    <xf numFmtId="44" fontId="2" fillId="2" borderId="5" xfId="1" applyFont="1" applyFill="1" applyBorder="1" applyAlignment="1">
      <alignment horizontal="right"/>
    </xf>
    <xf numFmtId="44" fontId="2" fillId="0" borderId="18" xfId="1" applyFont="1" applyFill="1" applyBorder="1" applyAlignment="1">
      <alignment horizontal="right"/>
    </xf>
    <xf numFmtId="44" fontId="0" fillId="0" borderId="0" xfId="1" applyFont="1" applyAlignment="1">
      <alignment horizontal="right"/>
    </xf>
    <xf numFmtId="0" fontId="2" fillId="2" borderId="5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44" fontId="0" fillId="0" borderId="1" xfId="1" applyFont="1" applyFill="1" applyBorder="1" applyAlignment="1">
      <alignment horizontal="left"/>
    </xf>
    <xf numFmtId="44" fontId="0" fillId="0" borderId="2" xfId="1" applyFont="1" applyFill="1" applyBorder="1" applyAlignment="1">
      <alignment horizontal="left"/>
    </xf>
    <xf numFmtId="44" fontId="0" fillId="0" borderId="13" xfId="1" applyFont="1" applyFill="1" applyBorder="1" applyAlignment="1">
      <alignment horizontal="left"/>
    </xf>
    <xf numFmtId="44" fontId="0" fillId="0" borderId="9" xfId="1" applyFont="1" applyFill="1" applyBorder="1" applyAlignment="1">
      <alignment horizontal="left"/>
    </xf>
    <xf numFmtId="44" fontId="0" fillId="0" borderId="15" xfId="1" applyFont="1" applyFill="1" applyBorder="1" applyAlignment="1">
      <alignment horizontal="left"/>
    </xf>
    <xf numFmtId="44" fontId="0" fillId="0" borderId="17" xfId="1" applyFont="1" applyFill="1" applyBorder="1" applyAlignment="1">
      <alignment horizontal="left"/>
    </xf>
    <xf numFmtId="44" fontId="0" fillId="0" borderId="0" xfId="1" applyFont="1" applyFill="1" applyBorder="1" applyAlignment="1">
      <alignment horizontal="left"/>
    </xf>
    <xf numFmtId="0" fontId="0" fillId="0" borderId="0" xfId="0" applyAlignment="1">
      <alignment horizontal="left"/>
    </xf>
    <xf numFmtId="44" fontId="2" fillId="3" borderId="2" xfId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wrapText="1"/>
    </xf>
    <xf numFmtId="0" fontId="0" fillId="0" borderId="1" xfId="0" applyNumberFormat="1" applyFill="1" applyBorder="1" applyAlignment="1">
      <alignment horizontal="left"/>
    </xf>
    <xf numFmtId="0" fontId="3" fillId="0" borderId="12" xfId="0" applyNumberFormat="1" applyFont="1" applyFill="1" applyBorder="1" applyAlignment="1">
      <alignment horizontal="left" wrapText="1"/>
    </xf>
    <xf numFmtId="1" fontId="0" fillId="0" borderId="1" xfId="0" applyNumberFormat="1" applyFill="1" applyBorder="1" applyAlignment="1">
      <alignment horizontal="left"/>
    </xf>
    <xf numFmtId="0" fontId="0" fillId="0" borderId="9" xfId="0" applyNumberFormat="1" applyFill="1" applyBorder="1" applyAlignment="1">
      <alignment horizontal="left"/>
    </xf>
    <xf numFmtId="0" fontId="3" fillId="0" borderId="14" xfId="0" applyNumberFormat="1" applyFont="1" applyFill="1" applyBorder="1" applyAlignment="1">
      <alignment horizontal="left" wrapText="1"/>
    </xf>
    <xf numFmtId="3" fontId="0" fillId="0" borderId="9" xfId="0" applyNumberForma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3" fontId="3" fillId="0" borderId="16" xfId="0" applyNumberFormat="1" applyFont="1" applyFill="1" applyBorder="1" applyAlignment="1">
      <alignment horizontal="left"/>
    </xf>
    <xf numFmtId="3" fontId="3" fillId="0" borderId="12" xfId="0" applyNumberFormat="1" applyFont="1" applyFill="1" applyBorder="1" applyAlignment="1">
      <alignment horizontal="left"/>
    </xf>
    <xf numFmtId="3" fontId="3" fillId="0" borderId="12" xfId="0" applyNumberFormat="1" applyFont="1" applyFill="1" applyBorder="1" applyAlignment="1">
      <alignment horizontal="left" wrapText="1"/>
    </xf>
    <xf numFmtId="3" fontId="3" fillId="0" borderId="10" xfId="0" applyNumberFormat="1" applyFont="1" applyFill="1" applyBorder="1" applyAlignment="1">
      <alignment horizontal="left" wrapText="1"/>
    </xf>
    <xf numFmtId="44" fontId="2" fillId="3" borderId="2" xfId="1" applyFont="1" applyFill="1" applyBorder="1" applyAlignment="1">
      <alignment horizontal="center" vertical="center"/>
    </xf>
    <xf numFmtId="44" fontId="0" fillId="2" borderId="6" xfId="1" applyFont="1" applyFill="1" applyBorder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29"/>
  <sheetViews>
    <sheetView tabSelected="1" showWhiteSpace="0" zoomScaleNormal="100" workbookViewId="0">
      <selection activeCell="J7" sqref="J7"/>
    </sheetView>
  </sheetViews>
  <sheetFormatPr defaultRowHeight="15" x14ac:dyDescent="0.25"/>
  <cols>
    <col min="1" max="1" width="22.5703125" style="10" bestFit="1" customWidth="1"/>
    <col min="2" max="2" width="58.140625" style="35" customWidth="1"/>
    <col min="3" max="3" width="15" style="35" bestFit="1" customWidth="1"/>
    <col min="4" max="4" width="14" style="25" customWidth="1"/>
    <col min="5" max="5" width="16.85546875" style="51" bestFit="1" customWidth="1"/>
  </cols>
  <sheetData>
    <row r="1" spans="1:6" ht="47.45" customHeight="1" thickBot="1" x14ac:dyDescent="0.3">
      <c r="A1" s="6" t="s">
        <v>241</v>
      </c>
      <c r="B1" s="5" t="s">
        <v>0</v>
      </c>
      <c r="C1" s="5" t="s">
        <v>1</v>
      </c>
      <c r="D1" s="36" t="s">
        <v>242</v>
      </c>
      <c r="E1" s="49" t="s">
        <v>243</v>
      </c>
    </row>
    <row r="2" spans="1:6" ht="15.75" thickBot="1" x14ac:dyDescent="0.3">
      <c r="A2" s="7" t="s">
        <v>74</v>
      </c>
      <c r="B2" s="26"/>
      <c r="C2" s="26"/>
      <c r="D2" s="23"/>
      <c r="E2" s="50"/>
      <c r="F2" s="1"/>
    </row>
    <row r="3" spans="1:6" ht="35.25" customHeight="1" x14ac:dyDescent="0.25">
      <c r="A3" s="11" t="s">
        <v>73</v>
      </c>
      <c r="B3" s="37" t="s">
        <v>253</v>
      </c>
      <c r="C3" s="27"/>
      <c r="D3" s="24"/>
      <c r="E3" s="4"/>
      <c r="F3" s="1"/>
    </row>
    <row r="4" spans="1:6" x14ac:dyDescent="0.25">
      <c r="A4" s="11"/>
      <c r="B4" s="38" t="s">
        <v>251</v>
      </c>
      <c r="C4" s="28" t="s">
        <v>75</v>
      </c>
      <c r="D4" s="16">
        <v>67774</v>
      </c>
      <c r="E4" s="4"/>
      <c r="F4" s="1"/>
    </row>
    <row r="5" spans="1:6" x14ac:dyDescent="0.25">
      <c r="A5" s="11"/>
      <c r="B5" s="38" t="s">
        <v>252</v>
      </c>
      <c r="C5" s="28" t="s">
        <v>75</v>
      </c>
      <c r="D5" s="16">
        <v>54577</v>
      </c>
      <c r="E5" s="4"/>
      <c r="F5" s="1"/>
    </row>
    <row r="6" spans="1:6" x14ac:dyDescent="0.25">
      <c r="A6" s="11"/>
      <c r="B6" s="38" t="s">
        <v>84</v>
      </c>
      <c r="C6" s="28" t="s">
        <v>75</v>
      </c>
      <c r="D6" s="16">
        <v>10620</v>
      </c>
      <c r="E6" s="4"/>
      <c r="F6" s="1"/>
    </row>
    <row r="7" spans="1:6" x14ac:dyDescent="0.25">
      <c r="A7" s="12"/>
      <c r="B7" s="3" t="s">
        <v>140</v>
      </c>
      <c r="C7" s="28" t="s">
        <v>141</v>
      </c>
      <c r="D7" s="16">
        <v>16550</v>
      </c>
      <c r="E7" s="4"/>
      <c r="F7" s="1"/>
    </row>
    <row r="8" spans="1:6" x14ac:dyDescent="0.25">
      <c r="A8" s="9" t="s">
        <v>127</v>
      </c>
      <c r="B8" s="3" t="s">
        <v>128</v>
      </c>
      <c r="C8" s="28" t="s">
        <v>129</v>
      </c>
      <c r="D8" s="16">
        <v>211727</v>
      </c>
      <c r="E8" s="4"/>
      <c r="F8" s="1"/>
    </row>
    <row r="9" spans="1:6" x14ac:dyDescent="0.25">
      <c r="A9" s="12"/>
      <c r="B9" s="3" t="s">
        <v>165</v>
      </c>
      <c r="C9" s="28" t="s">
        <v>166</v>
      </c>
      <c r="D9" s="16">
        <v>3000</v>
      </c>
      <c r="E9" s="4"/>
      <c r="F9" s="1"/>
    </row>
    <row r="10" spans="1:6" x14ac:dyDescent="0.25">
      <c r="A10" s="9" t="s">
        <v>175</v>
      </c>
      <c r="B10" s="3" t="s">
        <v>176</v>
      </c>
      <c r="C10" s="28" t="s">
        <v>177</v>
      </c>
      <c r="D10" s="16">
        <v>7800</v>
      </c>
      <c r="E10" s="4"/>
      <c r="F10" s="1"/>
    </row>
    <row r="11" spans="1:6" ht="15.75" thickBot="1" x14ac:dyDescent="0.3">
      <c r="A11" s="11"/>
      <c r="B11" s="2" t="s">
        <v>187</v>
      </c>
      <c r="C11" s="29" t="s">
        <v>188</v>
      </c>
      <c r="D11" s="17">
        <v>7520</v>
      </c>
      <c r="E11" s="4">
        <f>SUM(D3:D11)</f>
        <v>379568</v>
      </c>
      <c r="F11" s="1"/>
    </row>
    <row r="12" spans="1:6" ht="15.75" thickBot="1" x14ac:dyDescent="0.3">
      <c r="A12" s="7" t="s">
        <v>16</v>
      </c>
      <c r="B12" s="26"/>
      <c r="C12" s="26"/>
      <c r="D12" s="23"/>
      <c r="E12" s="50"/>
      <c r="F12" s="1"/>
    </row>
    <row r="13" spans="1:6" ht="30" x14ac:dyDescent="0.25">
      <c r="A13" s="15" t="s">
        <v>73</v>
      </c>
      <c r="B13" s="37" t="s">
        <v>254</v>
      </c>
      <c r="C13" s="27"/>
      <c r="D13" s="24"/>
      <c r="E13" s="4"/>
      <c r="F13" s="1"/>
    </row>
    <row r="14" spans="1:6" x14ac:dyDescent="0.25">
      <c r="A14" s="14"/>
      <c r="B14" s="38" t="s">
        <v>250</v>
      </c>
      <c r="C14" s="28" t="s">
        <v>76</v>
      </c>
      <c r="D14" s="16">
        <v>13197</v>
      </c>
      <c r="E14" s="4"/>
      <c r="F14" s="1"/>
    </row>
    <row r="15" spans="1:6" ht="30" x14ac:dyDescent="0.25">
      <c r="A15" s="13" t="s">
        <v>59</v>
      </c>
      <c r="B15" s="39" t="s">
        <v>248</v>
      </c>
      <c r="C15" s="30"/>
      <c r="D15" s="18"/>
      <c r="E15" s="4"/>
      <c r="F15" s="1"/>
    </row>
    <row r="16" spans="1:6" x14ac:dyDescent="0.25">
      <c r="A16" s="12"/>
      <c r="B16" s="3" t="s">
        <v>249</v>
      </c>
      <c r="C16" s="28" t="s">
        <v>197</v>
      </c>
      <c r="D16" s="16">
        <v>4000</v>
      </c>
      <c r="E16" s="4"/>
      <c r="F16" s="1"/>
    </row>
    <row r="17" spans="1:6" x14ac:dyDescent="0.25">
      <c r="A17" s="9" t="s">
        <v>13</v>
      </c>
      <c r="B17" s="3" t="s">
        <v>14</v>
      </c>
      <c r="C17" s="28" t="s">
        <v>15</v>
      </c>
      <c r="D17" s="16">
        <v>155640.5</v>
      </c>
      <c r="E17" s="4"/>
      <c r="F17" s="1"/>
    </row>
    <row r="18" spans="1:6" x14ac:dyDescent="0.25">
      <c r="A18" s="11"/>
      <c r="B18" s="38" t="s">
        <v>81</v>
      </c>
      <c r="C18" s="28" t="s">
        <v>15</v>
      </c>
      <c r="D18" s="16">
        <v>23100</v>
      </c>
      <c r="E18" s="4"/>
      <c r="F18" s="1"/>
    </row>
    <row r="19" spans="1:6" x14ac:dyDescent="0.25">
      <c r="A19" s="11"/>
      <c r="B19" s="38" t="s">
        <v>91</v>
      </c>
      <c r="C19" s="28" t="s">
        <v>92</v>
      </c>
      <c r="D19" s="16">
        <v>13500</v>
      </c>
      <c r="E19" s="4"/>
      <c r="F19" s="1"/>
    </row>
    <row r="20" spans="1:6" x14ac:dyDescent="0.25">
      <c r="A20" s="11"/>
      <c r="B20" s="3" t="s">
        <v>118</v>
      </c>
      <c r="C20" s="28" t="s">
        <v>92</v>
      </c>
      <c r="D20" s="16">
        <v>13500</v>
      </c>
      <c r="E20" s="4"/>
      <c r="F20" s="1"/>
    </row>
    <row r="21" spans="1:6" x14ac:dyDescent="0.25">
      <c r="A21" s="12"/>
      <c r="B21" s="40" t="s">
        <v>225</v>
      </c>
      <c r="C21" s="28" t="s">
        <v>76</v>
      </c>
      <c r="D21" s="16">
        <v>6000</v>
      </c>
      <c r="E21" s="4"/>
      <c r="F21" s="1"/>
    </row>
    <row r="22" spans="1:6" ht="15.75" thickBot="1" x14ac:dyDescent="0.3">
      <c r="A22" s="9" t="s">
        <v>36</v>
      </c>
      <c r="B22" s="2" t="s">
        <v>261</v>
      </c>
      <c r="C22" s="29" t="s">
        <v>190</v>
      </c>
      <c r="D22" s="17">
        <v>2380</v>
      </c>
      <c r="E22" s="4">
        <f>SUM(D13:D22)</f>
        <v>231317.5</v>
      </c>
      <c r="F22" s="1"/>
    </row>
    <row r="23" spans="1:6" ht="15.75" thickBot="1" x14ac:dyDescent="0.3">
      <c r="A23" s="7" t="s">
        <v>62</v>
      </c>
      <c r="B23" s="26"/>
      <c r="C23" s="26"/>
      <c r="D23" s="23"/>
      <c r="E23" s="50"/>
      <c r="F23" s="1"/>
    </row>
    <row r="24" spans="1:6" x14ac:dyDescent="0.25">
      <c r="A24" s="11" t="s">
        <v>59</v>
      </c>
      <c r="B24" s="41" t="s">
        <v>60</v>
      </c>
      <c r="C24" s="31" t="s">
        <v>61</v>
      </c>
      <c r="D24" s="19">
        <v>10600</v>
      </c>
      <c r="E24" s="4"/>
      <c r="F24" s="1"/>
    </row>
    <row r="25" spans="1:6" x14ac:dyDescent="0.25">
      <c r="A25" s="11"/>
      <c r="B25" s="38" t="s">
        <v>106</v>
      </c>
      <c r="C25" s="28" t="s">
        <v>61</v>
      </c>
      <c r="D25" s="16">
        <v>37369.800000000003</v>
      </c>
      <c r="E25" s="4"/>
      <c r="F25" s="1"/>
    </row>
    <row r="26" spans="1:6" x14ac:dyDescent="0.25">
      <c r="A26" s="11"/>
      <c r="B26" s="38" t="s">
        <v>111</v>
      </c>
      <c r="C26" s="28" t="s">
        <v>112</v>
      </c>
      <c r="D26" s="16">
        <v>12000</v>
      </c>
      <c r="E26" s="4"/>
      <c r="F26" s="1"/>
    </row>
    <row r="27" spans="1:6" x14ac:dyDescent="0.25">
      <c r="A27" s="11"/>
      <c r="B27" s="3" t="s">
        <v>125</v>
      </c>
      <c r="C27" s="28" t="s">
        <v>126</v>
      </c>
      <c r="D27" s="16">
        <v>4905.24</v>
      </c>
      <c r="E27" s="4"/>
      <c r="F27" s="1"/>
    </row>
    <row r="28" spans="1:6" ht="32.25" customHeight="1" x14ac:dyDescent="0.25">
      <c r="A28" s="11"/>
      <c r="B28" s="42" t="s">
        <v>248</v>
      </c>
      <c r="C28" s="32"/>
      <c r="D28" s="20"/>
      <c r="E28" s="4"/>
      <c r="F28" s="1"/>
    </row>
    <row r="29" spans="1:6" x14ac:dyDescent="0.25">
      <c r="A29" s="11"/>
      <c r="B29" s="3" t="s">
        <v>245</v>
      </c>
      <c r="C29" s="28" t="s">
        <v>112</v>
      </c>
      <c r="D29" s="16">
        <v>2000</v>
      </c>
      <c r="E29" s="4"/>
      <c r="F29" s="1"/>
    </row>
    <row r="30" spans="1:6" x14ac:dyDescent="0.25">
      <c r="A30" s="11"/>
      <c r="B30" s="3" t="s">
        <v>246</v>
      </c>
      <c r="C30" s="28" t="s">
        <v>112</v>
      </c>
      <c r="D30" s="16">
        <v>4000</v>
      </c>
      <c r="E30" s="4"/>
      <c r="F30" s="1"/>
    </row>
    <row r="31" spans="1:6" ht="15.75" thickBot="1" x14ac:dyDescent="0.3">
      <c r="A31" s="11"/>
      <c r="B31" s="2" t="s">
        <v>247</v>
      </c>
      <c r="C31" s="29" t="s">
        <v>112</v>
      </c>
      <c r="D31" s="17">
        <v>4000</v>
      </c>
      <c r="E31" s="4">
        <f>SUM(D24:D31)</f>
        <v>74875.040000000008</v>
      </c>
      <c r="F31" s="1"/>
    </row>
    <row r="32" spans="1:6" ht="15.75" thickBot="1" x14ac:dyDescent="0.3">
      <c r="A32" s="7" t="s">
        <v>5</v>
      </c>
      <c r="B32" s="26"/>
      <c r="C32" s="26"/>
      <c r="D32" s="23"/>
      <c r="E32" s="50"/>
      <c r="F32" s="1"/>
    </row>
    <row r="33" spans="1:6" x14ac:dyDescent="0.25">
      <c r="A33" s="11" t="s">
        <v>85</v>
      </c>
      <c r="B33" s="41" t="s">
        <v>86</v>
      </c>
      <c r="C33" s="31" t="s">
        <v>87</v>
      </c>
      <c r="D33" s="19">
        <v>46214</v>
      </c>
      <c r="E33" s="4"/>
      <c r="F33" s="1"/>
    </row>
    <row r="34" spans="1:6" x14ac:dyDescent="0.25">
      <c r="A34" s="11"/>
      <c r="B34" s="38" t="s">
        <v>103</v>
      </c>
      <c r="C34" s="28" t="s">
        <v>87</v>
      </c>
      <c r="D34" s="16">
        <v>20700</v>
      </c>
      <c r="E34" s="4"/>
      <c r="F34" s="1"/>
    </row>
    <row r="35" spans="1:6" x14ac:dyDescent="0.25">
      <c r="A35" s="11"/>
      <c r="B35" s="38" t="s">
        <v>104</v>
      </c>
      <c r="C35" s="28" t="s">
        <v>87</v>
      </c>
      <c r="D35" s="16">
        <v>3000</v>
      </c>
      <c r="E35" s="4"/>
      <c r="F35" s="1"/>
    </row>
    <row r="36" spans="1:6" x14ac:dyDescent="0.25">
      <c r="A36" s="11"/>
      <c r="B36" s="38" t="s">
        <v>110</v>
      </c>
      <c r="C36" s="28" t="s">
        <v>87</v>
      </c>
      <c r="D36" s="16">
        <v>9000</v>
      </c>
      <c r="E36" s="4"/>
      <c r="F36" s="1"/>
    </row>
    <row r="37" spans="1:6" x14ac:dyDescent="0.25">
      <c r="A37" s="11"/>
      <c r="B37" s="38" t="s">
        <v>116</v>
      </c>
      <c r="C37" s="28" t="s">
        <v>87</v>
      </c>
      <c r="D37" s="16">
        <v>32847</v>
      </c>
      <c r="E37" s="4"/>
      <c r="F37" s="1"/>
    </row>
    <row r="38" spans="1:6" x14ac:dyDescent="0.25">
      <c r="A38" s="11"/>
      <c r="B38" s="38" t="s">
        <v>117</v>
      </c>
      <c r="C38" s="28" t="s">
        <v>87</v>
      </c>
      <c r="D38" s="16">
        <v>250550</v>
      </c>
      <c r="E38" s="4"/>
      <c r="F38" s="1"/>
    </row>
    <row r="39" spans="1:6" x14ac:dyDescent="0.25">
      <c r="A39" s="11"/>
      <c r="B39" s="3" t="s">
        <v>119</v>
      </c>
      <c r="C39" s="28" t="s">
        <v>87</v>
      </c>
      <c r="D39" s="16">
        <v>67609</v>
      </c>
      <c r="E39" s="4"/>
      <c r="F39" s="1"/>
    </row>
    <row r="40" spans="1:6" x14ac:dyDescent="0.25">
      <c r="A40" s="11"/>
      <c r="B40" s="3" t="s">
        <v>120</v>
      </c>
      <c r="C40" s="28" t="s">
        <v>87</v>
      </c>
      <c r="D40" s="16">
        <v>4947.6000000000004</v>
      </c>
      <c r="E40" s="4"/>
      <c r="F40" s="1"/>
    </row>
    <row r="41" spans="1:6" x14ac:dyDescent="0.25">
      <c r="A41" s="11"/>
      <c r="B41" s="3" t="s">
        <v>131</v>
      </c>
      <c r="C41" s="28" t="s">
        <v>87</v>
      </c>
      <c r="D41" s="16">
        <v>11500</v>
      </c>
      <c r="E41" s="4"/>
      <c r="F41" s="1"/>
    </row>
    <row r="42" spans="1:6" x14ac:dyDescent="0.25">
      <c r="A42" s="11"/>
      <c r="B42" s="3" t="s">
        <v>133</v>
      </c>
      <c r="C42" s="28" t="s">
        <v>87</v>
      </c>
      <c r="D42" s="16">
        <v>153000</v>
      </c>
      <c r="E42" s="4"/>
      <c r="F42" s="1"/>
    </row>
    <row r="43" spans="1:6" x14ac:dyDescent="0.25">
      <c r="A43" s="11"/>
      <c r="B43" s="3" t="s">
        <v>143</v>
      </c>
      <c r="C43" s="28" t="s">
        <v>87</v>
      </c>
      <c r="D43" s="16">
        <v>49110</v>
      </c>
      <c r="E43" s="4"/>
      <c r="F43" s="1"/>
    </row>
    <row r="44" spans="1:6" x14ac:dyDescent="0.25">
      <c r="A44" s="11"/>
      <c r="B44" s="3" t="s">
        <v>144</v>
      </c>
      <c r="C44" s="28" t="s">
        <v>87</v>
      </c>
      <c r="D44" s="16">
        <v>24000</v>
      </c>
      <c r="E44" s="4"/>
      <c r="F44" s="1"/>
    </row>
    <row r="45" spans="1:6" x14ac:dyDescent="0.25">
      <c r="A45" s="11"/>
      <c r="B45" s="3" t="s">
        <v>145</v>
      </c>
      <c r="C45" s="28" t="s">
        <v>87</v>
      </c>
      <c r="D45" s="16">
        <v>101586.9</v>
      </c>
      <c r="E45" s="4"/>
      <c r="F45" s="1"/>
    </row>
    <row r="46" spans="1:6" x14ac:dyDescent="0.25">
      <c r="A46" s="11"/>
      <c r="B46" s="3" t="s">
        <v>167</v>
      </c>
      <c r="C46" s="28" t="s">
        <v>40</v>
      </c>
      <c r="D46" s="16">
        <v>33950</v>
      </c>
      <c r="E46" s="4"/>
      <c r="F46" s="1"/>
    </row>
    <row r="47" spans="1:6" x14ac:dyDescent="0.25">
      <c r="A47" s="11"/>
      <c r="B47" s="3" t="s">
        <v>168</v>
      </c>
      <c r="C47" s="28" t="s">
        <v>87</v>
      </c>
      <c r="D47" s="16">
        <v>6000</v>
      </c>
      <c r="E47" s="4"/>
      <c r="F47" s="1"/>
    </row>
    <row r="48" spans="1:6" x14ac:dyDescent="0.25">
      <c r="A48" s="11"/>
      <c r="B48" s="3" t="s">
        <v>170</v>
      </c>
      <c r="C48" s="28" t="s">
        <v>87</v>
      </c>
      <c r="D48" s="16">
        <v>6000</v>
      </c>
      <c r="E48" s="4"/>
      <c r="F48" s="1"/>
    </row>
    <row r="49" spans="1:6" x14ac:dyDescent="0.25">
      <c r="A49" s="11"/>
      <c r="B49" s="3" t="s">
        <v>171</v>
      </c>
      <c r="C49" s="28" t="s">
        <v>87</v>
      </c>
      <c r="D49" s="16">
        <v>3000</v>
      </c>
      <c r="E49" s="4"/>
      <c r="F49" s="1"/>
    </row>
    <row r="50" spans="1:6" x14ac:dyDescent="0.25">
      <c r="A50" s="11"/>
      <c r="B50" s="3" t="s">
        <v>173</v>
      </c>
      <c r="C50" s="28" t="s">
        <v>87</v>
      </c>
      <c r="D50" s="16">
        <v>23000</v>
      </c>
      <c r="E50" s="4"/>
      <c r="F50" s="1"/>
    </row>
    <row r="51" spans="1:6" x14ac:dyDescent="0.25">
      <c r="A51" s="11"/>
      <c r="B51" s="3" t="s">
        <v>178</v>
      </c>
      <c r="C51" s="28" t="s">
        <v>87</v>
      </c>
      <c r="D51" s="16">
        <v>10500</v>
      </c>
      <c r="E51" s="4"/>
      <c r="F51" s="1"/>
    </row>
    <row r="52" spans="1:6" x14ac:dyDescent="0.25">
      <c r="A52" s="11"/>
      <c r="B52" s="3" t="s">
        <v>180</v>
      </c>
      <c r="C52" s="28" t="s">
        <v>181</v>
      </c>
      <c r="D52" s="16">
        <v>45000</v>
      </c>
      <c r="E52" s="4"/>
      <c r="F52" s="1"/>
    </row>
    <row r="53" spans="1:6" x14ac:dyDescent="0.25">
      <c r="A53" s="11"/>
      <c r="B53" s="3" t="s">
        <v>182</v>
      </c>
      <c r="C53" s="28" t="s">
        <v>87</v>
      </c>
      <c r="D53" s="16">
        <v>16970</v>
      </c>
      <c r="E53" s="4"/>
      <c r="F53" s="1"/>
    </row>
    <row r="54" spans="1:6" x14ac:dyDescent="0.25">
      <c r="A54" s="11"/>
      <c r="B54" s="3" t="s">
        <v>183</v>
      </c>
      <c r="C54" s="28" t="s">
        <v>87</v>
      </c>
      <c r="D54" s="16">
        <v>3000</v>
      </c>
      <c r="E54" s="4"/>
      <c r="F54" s="1"/>
    </row>
    <row r="55" spans="1:6" x14ac:dyDescent="0.25">
      <c r="A55" s="11"/>
      <c r="B55" s="3" t="s">
        <v>185</v>
      </c>
      <c r="C55" s="28" t="s">
        <v>87</v>
      </c>
      <c r="D55" s="16">
        <v>39570</v>
      </c>
      <c r="E55" s="4"/>
      <c r="F55" s="1"/>
    </row>
    <row r="56" spans="1:6" x14ac:dyDescent="0.25">
      <c r="A56" s="11"/>
      <c r="B56" s="3" t="s">
        <v>186</v>
      </c>
      <c r="C56" s="28" t="s">
        <v>87</v>
      </c>
      <c r="D56" s="16">
        <v>54000</v>
      </c>
      <c r="E56" s="4"/>
      <c r="F56" s="1"/>
    </row>
    <row r="57" spans="1:6" x14ac:dyDescent="0.25">
      <c r="A57" s="11"/>
      <c r="B57" s="3" t="s">
        <v>189</v>
      </c>
      <c r="C57" s="28" t="s">
        <v>87</v>
      </c>
      <c r="D57" s="16">
        <v>22500</v>
      </c>
      <c r="E57" s="4"/>
      <c r="F57" s="1"/>
    </row>
    <row r="58" spans="1:6" x14ac:dyDescent="0.25">
      <c r="A58" s="11"/>
      <c r="B58" s="3" t="s">
        <v>192</v>
      </c>
      <c r="C58" s="28" t="s">
        <v>87</v>
      </c>
      <c r="D58" s="16">
        <v>36000</v>
      </c>
      <c r="E58" s="4"/>
      <c r="F58" s="1"/>
    </row>
    <row r="59" spans="1:6" x14ac:dyDescent="0.25">
      <c r="A59" s="11"/>
      <c r="B59" s="3" t="s">
        <v>202</v>
      </c>
      <c r="C59" s="28" t="s">
        <v>87</v>
      </c>
      <c r="D59" s="16">
        <v>13500</v>
      </c>
      <c r="E59" s="4"/>
      <c r="F59" s="1"/>
    </row>
    <row r="60" spans="1:6" x14ac:dyDescent="0.25">
      <c r="A60" s="11"/>
      <c r="B60" s="3" t="s">
        <v>204</v>
      </c>
      <c r="C60" s="28" t="s">
        <v>87</v>
      </c>
      <c r="D60" s="16">
        <v>3000</v>
      </c>
      <c r="E60" s="4"/>
      <c r="F60" s="1"/>
    </row>
    <row r="61" spans="1:6" x14ac:dyDescent="0.25">
      <c r="A61" s="11"/>
      <c r="B61" s="3" t="s">
        <v>206</v>
      </c>
      <c r="C61" s="28" t="s">
        <v>87</v>
      </c>
      <c r="D61" s="16">
        <v>79500</v>
      </c>
      <c r="E61" s="4"/>
      <c r="F61" s="1"/>
    </row>
    <row r="62" spans="1:6" x14ac:dyDescent="0.25">
      <c r="A62" s="11"/>
      <c r="B62" s="3" t="s">
        <v>216</v>
      </c>
      <c r="C62" s="28" t="s">
        <v>87</v>
      </c>
      <c r="D62" s="16">
        <v>3000</v>
      </c>
      <c r="E62" s="4"/>
      <c r="F62" s="1"/>
    </row>
    <row r="63" spans="1:6" x14ac:dyDescent="0.25">
      <c r="A63" s="11"/>
      <c r="B63" s="3" t="s">
        <v>217</v>
      </c>
      <c r="C63" s="28" t="s">
        <v>87</v>
      </c>
      <c r="D63" s="16">
        <v>7500</v>
      </c>
      <c r="E63" s="4"/>
      <c r="F63" s="1"/>
    </row>
    <row r="64" spans="1:6" x14ac:dyDescent="0.25">
      <c r="A64" s="11"/>
      <c r="B64" s="3" t="s">
        <v>220</v>
      </c>
      <c r="C64" s="28" t="s">
        <v>87</v>
      </c>
      <c r="D64" s="16">
        <v>1500</v>
      </c>
      <c r="E64" s="4"/>
      <c r="F64" s="1"/>
    </row>
    <row r="65" spans="1:6" x14ac:dyDescent="0.25">
      <c r="A65" s="11"/>
      <c r="B65" s="3" t="s">
        <v>221</v>
      </c>
      <c r="C65" s="28" t="s">
        <v>58</v>
      </c>
      <c r="D65" s="16">
        <v>1500</v>
      </c>
      <c r="E65" s="4"/>
      <c r="F65" s="1"/>
    </row>
    <row r="66" spans="1:6" x14ac:dyDescent="0.25">
      <c r="A66" s="11"/>
      <c r="B66" s="3" t="s">
        <v>235</v>
      </c>
      <c r="C66" s="28" t="s">
        <v>87</v>
      </c>
      <c r="D66" s="16">
        <v>24000</v>
      </c>
      <c r="E66" s="4"/>
      <c r="F66" s="1"/>
    </row>
    <row r="67" spans="1:6" x14ac:dyDescent="0.25">
      <c r="A67" s="12"/>
      <c r="B67" s="3" t="s">
        <v>237</v>
      </c>
      <c r="C67" s="28" t="s">
        <v>87</v>
      </c>
      <c r="D67" s="16">
        <v>12650</v>
      </c>
      <c r="E67" s="4"/>
      <c r="F67" s="1"/>
    </row>
    <row r="68" spans="1:6" x14ac:dyDescent="0.25">
      <c r="A68" s="8" t="s">
        <v>64</v>
      </c>
      <c r="B68" s="3" t="s">
        <v>121</v>
      </c>
      <c r="C68" s="28" t="s">
        <v>122</v>
      </c>
      <c r="D68" s="16">
        <v>32000</v>
      </c>
      <c r="E68" s="4"/>
      <c r="F68" s="1"/>
    </row>
    <row r="69" spans="1:6" x14ac:dyDescent="0.25">
      <c r="A69" s="9" t="s">
        <v>2</v>
      </c>
      <c r="B69" s="3" t="s">
        <v>3</v>
      </c>
      <c r="C69" s="28" t="s">
        <v>4</v>
      </c>
      <c r="D69" s="16">
        <v>11050</v>
      </c>
      <c r="E69" s="4"/>
      <c r="F69" s="1"/>
    </row>
    <row r="70" spans="1:6" x14ac:dyDescent="0.25">
      <c r="A70" s="12"/>
      <c r="B70" s="3" t="s">
        <v>138</v>
      </c>
      <c r="C70" s="28" t="s">
        <v>4</v>
      </c>
      <c r="D70" s="16">
        <v>1000</v>
      </c>
      <c r="E70" s="4"/>
      <c r="F70" s="1"/>
    </row>
    <row r="71" spans="1:6" x14ac:dyDescent="0.25">
      <c r="A71" s="9" t="s">
        <v>33</v>
      </c>
      <c r="B71" s="3" t="s">
        <v>34</v>
      </c>
      <c r="C71" s="28" t="s">
        <v>35</v>
      </c>
      <c r="D71" s="16">
        <v>22009.3</v>
      </c>
      <c r="E71" s="4"/>
      <c r="F71" s="1"/>
    </row>
    <row r="72" spans="1:6" x14ac:dyDescent="0.25">
      <c r="A72" s="11"/>
      <c r="B72" s="3" t="s">
        <v>163</v>
      </c>
      <c r="C72" s="28" t="s">
        <v>35</v>
      </c>
      <c r="D72" s="16">
        <v>1500</v>
      </c>
      <c r="E72" s="4"/>
      <c r="F72" s="1"/>
    </row>
    <row r="73" spans="1:6" x14ac:dyDescent="0.25">
      <c r="A73" s="12"/>
      <c r="B73" s="3" t="s">
        <v>194</v>
      </c>
      <c r="C73" s="28" t="s">
        <v>35</v>
      </c>
      <c r="D73" s="16">
        <v>17760</v>
      </c>
      <c r="E73" s="4"/>
      <c r="F73" s="1"/>
    </row>
    <row r="74" spans="1:6" x14ac:dyDescent="0.25">
      <c r="A74" s="8" t="s">
        <v>59</v>
      </c>
      <c r="B74" s="3" t="s">
        <v>200</v>
      </c>
      <c r="C74" s="28" t="s">
        <v>4</v>
      </c>
      <c r="D74" s="16">
        <v>4000</v>
      </c>
      <c r="E74" s="4"/>
      <c r="F74" s="1"/>
    </row>
    <row r="75" spans="1:6" x14ac:dyDescent="0.25">
      <c r="A75" s="9" t="s">
        <v>36</v>
      </c>
      <c r="B75" s="3" t="s">
        <v>259</v>
      </c>
      <c r="C75" s="28" t="s">
        <v>26</v>
      </c>
      <c r="D75" s="16">
        <v>50190</v>
      </c>
      <c r="E75" s="4"/>
      <c r="F75" s="1"/>
    </row>
    <row r="76" spans="1:6" x14ac:dyDescent="0.25">
      <c r="A76" s="12"/>
      <c r="B76" s="3" t="s">
        <v>260</v>
      </c>
      <c r="C76" s="28" t="s">
        <v>40</v>
      </c>
      <c r="D76" s="16">
        <v>67365</v>
      </c>
      <c r="E76" s="4"/>
      <c r="F76" s="1"/>
    </row>
    <row r="77" spans="1:6" x14ac:dyDescent="0.25">
      <c r="A77" s="9" t="s">
        <v>40</v>
      </c>
      <c r="B77" s="38" t="s">
        <v>41</v>
      </c>
      <c r="C77" s="28" t="s">
        <v>40</v>
      </c>
      <c r="D77" s="16">
        <v>1050</v>
      </c>
      <c r="E77" s="4"/>
      <c r="F77" s="1"/>
    </row>
    <row r="78" spans="1:6" x14ac:dyDescent="0.25">
      <c r="A78" s="11"/>
      <c r="B78" s="38" t="s">
        <v>57</v>
      </c>
      <c r="C78" s="28" t="s">
        <v>58</v>
      </c>
      <c r="D78" s="16">
        <v>11560</v>
      </c>
      <c r="E78" s="4"/>
      <c r="F78" s="1"/>
    </row>
    <row r="79" spans="1:6" x14ac:dyDescent="0.25">
      <c r="A79" s="11"/>
      <c r="B79" s="38" t="s">
        <v>93</v>
      </c>
      <c r="C79" s="28" t="s">
        <v>58</v>
      </c>
      <c r="D79" s="16">
        <v>19962.38</v>
      </c>
      <c r="E79" s="4"/>
      <c r="F79" s="1"/>
    </row>
    <row r="80" spans="1:6" x14ac:dyDescent="0.25">
      <c r="A80" s="11"/>
      <c r="B80" s="38" t="s">
        <v>94</v>
      </c>
      <c r="C80" s="28" t="s">
        <v>40</v>
      </c>
      <c r="D80" s="16">
        <v>142495.01</v>
      </c>
      <c r="E80" s="4"/>
      <c r="F80" s="1"/>
    </row>
    <row r="81" spans="1:6" x14ac:dyDescent="0.25">
      <c r="A81" s="11"/>
      <c r="B81" s="38" t="s">
        <v>96</v>
      </c>
      <c r="C81" s="28" t="s">
        <v>40</v>
      </c>
      <c r="D81" s="16">
        <v>19696</v>
      </c>
      <c r="E81" s="4"/>
      <c r="F81" s="1"/>
    </row>
    <row r="82" spans="1:6" x14ac:dyDescent="0.25">
      <c r="A82" s="11"/>
      <c r="B82" s="38" t="s">
        <v>97</v>
      </c>
      <c r="C82" s="28" t="s">
        <v>40</v>
      </c>
      <c r="D82" s="16">
        <v>236635</v>
      </c>
      <c r="E82" s="4"/>
      <c r="F82" s="1"/>
    </row>
    <row r="83" spans="1:6" x14ac:dyDescent="0.25">
      <c r="A83" s="11"/>
      <c r="B83" s="38" t="s">
        <v>100</v>
      </c>
      <c r="C83" s="28" t="s">
        <v>40</v>
      </c>
      <c r="D83" s="16">
        <v>23160</v>
      </c>
      <c r="E83" s="4"/>
      <c r="F83" s="1"/>
    </row>
    <row r="84" spans="1:6" x14ac:dyDescent="0.25">
      <c r="A84" s="11"/>
      <c r="B84" s="38" t="s">
        <v>101</v>
      </c>
      <c r="C84" s="28" t="s">
        <v>87</v>
      </c>
      <c r="D84" s="16">
        <v>5800</v>
      </c>
      <c r="E84" s="4"/>
      <c r="F84" s="1"/>
    </row>
    <row r="85" spans="1:6" x14ac:dyDescent="0.25">
      <c r="A85" s="11"/>
      <c r="B85" s="38" t="s">
        <v>102</v>
      </c>
      <c r="C85" s="28" t="s">
        <v>40</v>
      </c>
      <c r="D85" s="16">
        <v>8001</v>
      </c>
      <c r="E85" s="4"/>
      <c r="F85" s="1"/>
    </row>
    <row r="86" spans="1:6" x14ac:dyDescent="0.25">
      <c r="A86" s="11"/>
      <c r="B86" s="38" t="s">
        <v>113</v>
      </c>
      <c r="C86" s="28" t="s">
        <v>40</v>
      </c>
      <c r="D86" s="16">
        <v>106565</v>
      </c>
      <c r="E86" s="4"/>
      <c r="F86" s="1"/>
    </row>
    <row r="87" spans="1:6" x14ac:dyDescent="0.25">
      <c r="A87" s="11"/>
      <c r="B87" s="38" t="s">
        <v>114</v>
      </c>
      <c r="C87" s="28" t="s">
        <v>40</v>
      </c>
      <c r="D87" s="16">
        <v>247575</v>
      </c>
      <c r="E87" s="4"/>
      <c r="F87" s="1"/>
    </row>
    <row r="88" spans="1:6" x14ac:dyDescent="0.25">
      <c r="A88" s="11"/>
      <c r="B88" s="38" t="s">
        <v>115</v>
      </c>
      <c r="C88" s="28" t="s">
        <v>40</v>
      </c>
      <c r="D88" s="16">
        <v>102300</v>
      </c>
      <c r="E88" s="4"/>
      <c r="F88" s="1"/>
    </row>
    <row r="89" spans="1:6" x14ac:dyDescent="0.25">
      <c r="A89" s="11"/>
      <c r="B89" s="3" t="s">
        <v>123</v>
      </c>
      <c r="C89" s="28" t="s">
        <v>40</v>
      </c>
      <c r="D89" s="16">
        <v>20470</v>
      </c>
      <c r="E89" s="4"/>
      <c r="F89" s="1"/>
    </row>
    <row r="90" spans="1:6" x14ac:dyDescent="0.25">
      <c r="A90" s="11"/>
      <c r="B90" s="3" t="s">
        <v>134</v>
      </c>
      <c r="C90" s="28" t="s">
        <v>40</v>
      </c>
      <c r="D90" s="16">
        <v>36418</v>
      </c>
      <c r="E90" s="4"/>
      <c r="F90" s="1"/>
    </row>
    <row r="91" spans="1:6" x14ac:dyDescent="0.25">
      <c r="A91" s="11"/>
      <c r="B91" s="3" t="s">
        <v>146</v>
      </c>
      <c r="C91" s="28" t="s">
        <v>40</v>
      </c>
      <c r="D91" s="16">
        <v>10345</v>
      </c>
      <c r="E91" s="4"/>
      <c r="F91" s="1"/>
    </row>
    <row r="92" spans="1:6" x14ac:dyDescent="0.25">
      <c r="A92" s="11"/>
      <c r="B92" s="3" t="s">
        <v>147</v>
      </c>
      <c r="C92" s="28" t="s">
        <v>40</v>
      </c>
      <c r="D92" s="16">
        <v>21000</v>
      </c>
      <c r="E92" s="4"/>
      <c r="F92" s="1"/>
    </row>
    <row r="93" spans="1:6" x14ac:dyDescent="0.25">
      <c r="A93" s="11"/>
      <c r="B93" s="3" t="s">
        <v>151</v>
      </c>
      <c r="C93" s="28" t="s">
        <v>40</v>
      </c>
      <c r="D93" s="16">
        <v>11750</v>
      </c>
      <c r="E93" s="4"/>
      <c r="F93" s="1"/>
    </row>
    <row r="94" spans="1:6" x14ac:dyDescent="0.25">
      <c r="A94" s="11"/>
      <c r="B94" s="3" t="s">
        <v>161</v>
      </c>
      <c r="C94" s="28" t="s">
        <v>40</v>
      </c>
      <c r="D94" s="16">
        <v>16965</v>
      </c>
      <c r="E94" s="4"/>
      <c r="F94" s="1"/>
    </row>
    <row r="95" spans="1:6" x14ac:dyDescent="0.25">
      <c r="A95" s="11"/>
      <c r="B95" s="3" t="s">
        <v>162</v>
      </c>
      <c r="C95" s="28" t="s">
        <v>40</v>
      </c>
      <c r="D95" s="16">
        <v>22902</v>
      </c>
      <c r="E95" s="4"/>
      <c r="F95" s="1"/>
    </row>
    <row r="96" spans="1:6" x14ac:dyDescent="0.25">
      <c r="A96" s="11"/>
      <c r="B96" s="3" t="s">
        <v>164</v>
      </c>
      <c r="C96" s="28" t="s">
        <v>40</v>
      </c>
      <c r="D96" s="16">
        <v>44262</v>
      </c>
      <c r="E96" s="4"/>
      <c r="F96" s="1"/>
    </row>
    <row r="97" spans="1:6" x14ac:dyDescent="0.25">
      <c r="A97" s="11"/>
      <c r="B97" s="3" t="s">
        <v>174</v>
      </c>
      <c r="C97" s="28" t="s">
        <v>40</v>
      </c>
      <c r="D97" s="16">
        <v>12000</v>
      </c>
      <c r="E97" s="4"/>
      <c r="F97" s="1"/>
    </row>
    <row r="98" spans="1:6" x14ac:dyDescent="0.25">
      <c r="A98" s="11"/>
      <c r="B98" s="3" t="s">
        <v>207</v>
      </c>
      <c r="C98" s="28" t="s">
        <v>58</v>
      </c>
      <c r="D98" s="16">
        <v>44106</v>
      </c>
      <c r="E98" s="4"/>
      <c r="F98" s="1"/>
    </row>
    <row r="99" spans="1:6" x14ac:dyDescent="0.25">
      <c r="A99" s="11"/>
      <c r="B99" s="3" t="s">
        <v>211</v>
      </c>
      <c r="C99" s="28" t="s">
        <v>40</v>
      </c>
      <c r="D99" s="16">
        <v>35842</v>
      </c>
      <c r="E99" s="4"/>
      <c r="F99" s="1"/>
    </row>
    <row r="100" spans="1:6" x14ac:dyDescent="0.25">
      <c r="A100" s="12"/>
      <c r="B100" s="3" t="s">
        <v>212</v>
      </c>
      <c r="C100" s="28" t="s">
        <v>40</v>
      </c>
      <c r="D100" s="16">
        <v>38556</v>
      </c>
      <c r="E100" s="4"/>
      <c r="F100" s="1"/>
    </row>
    <row r="101" spans="1:6" x14ac:dyDescent="0.25">
      <c r="A101" s="9" t="s">
        <v>21</v>
      </c>
      <c r="B101" s="3" t="s">
        <v>22</v>
      </c>
      <c r="C101" s="28" t="s">
        <v>23</v>
      </c>
      <c r="D101" s="16">
        <v>15000</v>
      </c>
      <c r="E101" s="4"/>
      <c r="F101" s="1"/>
    </row>
    <row r="102" spans="1:6" x14ac:dyDescent="0.25">
      <c r="A102" s="11"/>
      <c r="B102" s="38" t="s">
        <v>38</v>
      </c>
      <c r="C102" s="28" t="s">
        <v>39</v>
      </c>
      <c r="D102" s="16">
        <v>15200</v>
      </c>
      <c r="E102" s="4"/>
      <c r="F102" s="1"/>
    </row>
    <row r="103" spans="1:6" x14ac:dyDescent="0.25">
      <c r="A103" s="11"/>
      <c r="B103" s="38" t="s">
        <v>72</v>
      </c>
      <c r="C103" s="28" t="s">
        <v>23</v>
      </c>
      <c r="D103" s="16">
        <v>81000</v>
      </c>
      <c r="E103" s="4"/>
      <c r="F103" s="1"/>
    </row>
    <row r="104" spans="1:6" x14ac:dyDescent="0.25">
      <c r="A104" s="11"/>
      <c r="B104" s="3" t="s">
        <v>124</v>
      </c>
      <c r="C104" s="28" t="s">
        <v>39</v>
      </c>
      <c r="D104" s="16">
        <v>1237.68</v>
      </c>
      <c r="E104" s="4"/>
      <c r="F104" s="1"/>
    </row>
    <row r="105" spans="1:6" x14ac:dyDescent="0.25">
      <c r="A105" s="11"/>
      <c r="B105" s="3" t="s">
        <v>135</v>
      </c>
      <c r="C105" s="28" t="s">
        <v>136</v>
      </c>
      <c r="D105" s="16">
        <v>30340</v>
      </c>
      <c r="E105" s="4"/>
      <c r="F105" s="1"/>
    </row>
    <row r="106" spans="1:6" x14ac:dyDescent="0.25">
      <c r="A106" s="11"/>
      <c r="B106" s="3" t="s">
        <v>213</v>
      </c>
      <c r="C106" s="28" t="s">
        <v>39</v>
      </c>
      <c r="D106" s="16">
        <v>1371</v>
      </c>
      <c r="E106" s="4"/>
      <c r="F106" s="1"/>
    </row>
    <row r="107" spans="1:6" ht="15.75" thickBot="1" x14ac:dyDescent="0.3">
      <c r="A107" s="11"/>
      <c r="B107" s="2" t="s">
        <v>139</v>
      </c>
      <c r="C107" s="29" t="s">
        <v>39</v>
      </c>
      <c r="D107" s="17">
        <v>21000</v>
      </c>
      <c r="E107" s="4">
        <f>SUM(D33:D107)</f>
        <v>2831142.87</v>
      </c>
      <c r="F107" s="1"/>
    </row>
    <row r="108" spans="1:6" ht="15.75" thickBot="1" x14ac:dyDescent="0.3">
      <c r="A108" s="7" t="s">
        <v>30</v>
      </c>
      <c r="B108" s="26"/>
      <c r="C108" s="26"/>
      <c r="D108" s="23"/>
      <c r="E108" s="50"/>
      <c r="F108" s="1"/>
    </row>
    <row r="109" spans="1:6" x14ac:dyDescent="0.25">
      <c r="A109" s="11" t="s">
        <v>27</v>
      </c>
      <c r="B109" s="43" t="s">
        <v>28</v>
      </c>
      <c r="C109" s="31" t="s">
        <v>29</v>
      </c>
      <c r="D109" s="19">
        <v>10500</v>
      </c>
      <c r="E109" s="4"/>
      <c r="F109" s="1"/>
    </row>
    <row r="110" spans="1:6" x14ac:dyDescent="0.25">
      <c r="A110" s="11"/>
      <c r="B110" s="3" t="s">
        <v>31</v>
      </c>
      <c r="C110" s="28" t="s">
        <v>29</v>
      </c>
      <c r="D110" s="16">
        <v>162540</v>
      </c>
      <c r="E110" s="4"/>
      <c r="F110" s="1"/>
    </row>
    <row r="111" spans="1:6" x14ac:dyDescent="0.25">
      <c r="A111" s="11"/>
      <c r="B111" s="38" t="s">
        <v>77</v>
      </c>
      <c r="C111" s="28" t="s">
        <v>29</v>
      </c>
      <c r="D111" s="16">
        <v>105000</v>
      </c>
      <c r="E111" s="4"/>
      <c r="F111" s="1"/>
    </row>
    <row r="112" spans="1:6" x14ac:dyDescent="0.25">
      <c r="A112" s="11"/>
      <c r="B112" s="3" t="s">
        <v>222</v>
      </c>
      <c r="C112" s="3" t="s">
        <v>29</v>
      </c>
      <c r="D112" s="16">
        <v>1500</v>
      </c>
      <c r="E112" s="4"/>
      <c r="F112" s="1"/>
    </row>
    <row r="113" spans="1:6" x14ac:dyDescent="0.25">
      <c r="A113" s="12"/>
      <c r="B113" s="3" t="s">
        <v>232</v>
      </c>
      <c r="C113" s="28" t="s">
        <v>29</v>
      </c>
      <c r="D113" s="16">
        <v>105495</v>
      </c>
      <c r="E113" s="4"/>
      <c r="F113" s="1"/>
    </row>
    <row r="114" spans="1:6" x14ac:dyDescent="0.25">
      <c r="A114" s="8" t="s">
        <v>59</v>
      </c>
      <c r="B114" s="3" t="s">
        <v>198</v>
      </c>
      <c r="C114" s="28" t="s">
        <v>199</v>
      </c>
      <c r="D114" s="16">
        <v>6000</v>
      </c>
      <c r="E114" s="4"/>
      <c r="F114" s="1"/>
    </row>
    <row r="115" spans="1:6" x14ac:dyDescent="0.25">
      <c r="A115" s="9" t="s">
        <v>48</v>
      </c>
      <c r="B115" s="38" t="s">
        <v>295</v>
      </c>
      <c r="C115" s="28" t="s">
        <v>51</v>
      </c>
      <c r="D115" s="16">
        <v>61500</v>
      </c>
      <c r="E115" s="4"/>
      <c r="F115" s="1"/>
    </row>
    <row r="116" spans="1:6" ht="15.75" thickBot="1" x14ac:dyDescent="0.3">
      <c r="A116" s="11"/>
      <c r="B116" s="44" t="s">
        <v>296</v>
      </c>
      <c r="C116" s="29" t="s">
        <v>29</v>
      </c>
      <c r="D116" s="17">
        <v>76874</v>
      </c>
      <c r="E116" s="4">
        <f>SUM(D109:D116)</f>
        <v>529409</v>
      </c>
      <c r="F116" s="1"/>
    </row>
    <row r="117" spans="1:6" ht="15.75" thickBot="1" x14ac:dyDescent="0.3">
      <c r="A117" s="7" t="s">
        <v>45</v>
      </c>
      <c r="B117" s="26"/>
      <c r="C117" s="26"/>
      <c r="D117" s="23"/>
      <c r="E117" s="50"/>
      <c r="F117" s="1"/>
    </row>
    <row r="118" spans="1:6" x14ac:dyDescent="0.25">
      <c r="A118" s="11" t="s">
        <v>42</v>
      </c>
      <c r="B118" s="41" t="s">
        <v>43</v>
      </c>
      <c r="C118" s="31" t="s">
        <v>44</v>
      </c>
      <c r="D118" s="19">
        <v>25000</v>
      </c>
      <c r="E118" s="4"/>
      <c r="F118" s="1"/>
    </row>
    <row r="119" spans="1:6" x14ac:dyDescent="0.25">
      <c r="A119" s="11"/>
      <c r="B119" s="3" t="s">
        <v>228</v>
      </c>
      <c r="C119" s="28" t="s">
        <v>44</v>
      </c>
      <c r="D119" s="16">
        <v>17850</v>
      </c>
      <c r="E119" s="4"/>
      <c r="F119" s="1"/>
    </row>
    <row r="120" spans="1:6" x14ac:dyDescent="0.25">
      <c r="A120" s="11"/>
      <c r="B120" s="3" t="s">
        <v>229</v>
      </c>
      <c r="C120" s="28" t="s">
        <v>44</v>
      </c>
      <c r="D120" s="16">
        <v>9450</v>
      </c>
      <c r="E120" s="4"/>
      <c r="F120" s="1"/>
    </row>
    <row r="121" spans="1:6" x14ac:dyDescent="0.25">
      <c r="A121" s="11"/>
      <c r="B121" s="38" t="s">
        <v>55</v>
      </c>
      <c r="C121" s="28" t="s">
        <v>44</v>
      </c>
      <c r="D121" s="16">
        <v>5200</v>
      </c>
      <c r="E121" s="4"/>
      <c r="F121" s="1"/>
    </row>
    <row r="122" spans="1:6" x14ac:dyDescent="0.25">
      <c r="A122" s="11"/>
      <c r="B122" s="38" t="s">
        <v>80</v>
      </c>
      <c r="C122" s="28" t="s">
        <v>44</v>
      </c>
      <c r="D122" s="16">
        <v>58180</v>
      </c>
      <c r="E122" s="4"/>
      <c r="F122" s="1"/>
    </row>
    <row r="123" spans="1:6" x14ac:dyDescent="0.25">
      <c r="A123" s="11"/>
      <c r="B123" s="38" t="s">
        <v>82</v>
      </c>
      <c r="C123" s="28" t="s">
        <v>52</v>
      </c>
      <c r="D123" s="16">
        <v>39280</v>
      </c>
      <c r="E123" s="4"/>
      <c r="F123" s="1"/>
    </row>
    <row r="124" spans="1:6" x14ac:dyDescent="0.25">
      <c r="A124" s="11"/>
      <c r="B124" s="38" t="s">
        <v>88</v>
      </c>
      <c r="C124" s="28" t="s">
        <v>44</v>
      </c>
      <c r="D124" s="16">
        <v>4500</v>
      </c>
      <c r="E124" s="4"/>
      <c r="F124" s="1"/>
    </row>
    <row r="125" spans="1:6" x14ac:dyDescent="0.25">
      <c r="A125" s="11"/>
      <c r="B125" s="3" t="s">
        <v>154</v>
      </c>
      <c r="C125" s="28" t="s">
        <v>44</v>
      </c>
      <c r="D125" s="16">
        <v>26000</v>
      </c>
      <c r="E125" s="4"/>
      <c r="F125" s="1"/>
    </row>
    <row r="126" spans="1:6" x14ac:dyDescent="0.25">
      <c r="A126" s="11"/>
      <c r="B126" s="3" t="s">
        <v>179</v>
      </c>
      <c r="C126" s="28" t="s">
        <v>52</v>
      </c>
      <c r="D126" s="16">
        <v>10500</v>
      </c>
      <c r="E126" s="4"/>
      <c r="F126" s="1"/>
    </row>
    <row r="127" spans="1:6" x14ac:dyDescent="0.25">
      <c r="A127" s="11"/>
      <c r="B127" s="3" t="s">
        <v>184</v>
      </c>
      <c r="C127" s="28" t="s">
        <v>52</v>
      </c>
      <c r="D127" s="16">
        <v>43500</v>
      </c>
      <c r="E127" s="4"/>
      <c r="F127" s="1"/>
    </row>
    <row r="128" spans="1:6" x14ac:dyDescent="0.25">
      <c r="A128" s="12"/>
      <c r="B128" s="3" t="s">
        <v>223</v>
      </c>
      <c r="C128" s="28" t="s">
        <v>44</v>
      </c>
      <c r="D128" s="16">
        <v>13766</v>
      </c>
      <c r="E128" s="4"/>
      <c r="F128" s="1"/>
    </row>
    <row r="129" spans="1:6" x14ac:dyDescent="0.25">
      <c r="A129" s="8" t="s">
        <v>36</v>
      </c>
      <c r="B129" s="3" t="s">
        <v>258</v>
      </c>
      <c r="C129" s="28" t="s">
        <v>191</v>
      </c>
      <c r="D129" s="16">
        <v>48465</v>
      </c>
      <c r="E129" s="4"/>
      <c r="F129" s="1"/>
    </row>
    <row r="130" spans="1:6" x14ac:dyDescent="0.25">
      <c r="A130" s="9" t="s">
        <v>48</v>
      </c>
      <c r="B130" s="38" t="s">
        <v>288</v>
      </c>
      <c r="C130" s="28" t="s">
        <v>52</v>
      </c>
      <c r="D130" s="16">
        <v>30350</v>
      </c>
      <c r="E130" s="4"/>
      <c r="F130" s="1"/>
    </row>
    <row r="131" spans="1:6" x14ac:dyDescent="0.25">
      <c r="A131" s="12"/>
      <c r="B131" s="38" t="s">
        <v>289</v>
      </c>
      <c r="C131" s="28" t="s">
        <v>52</v>
      </c>
      <c r="D131" s="16">
        <v>7500</v>
      </c>
      <c r="E131" s="4"/>
      <c r="F131" s="1"/>
    </row>
    <row r="132" spans="1:6" x14ac:dyDescent="0.25">
      <c r="A132" s="9" t="s">
        <v>208</v>
      </c>
      <c r="B132" s="3" t="s">
        <v>209</v>
      </c>
      <c r="C132" s="28" t="s">
        <v>210</v>
      </c>
      <c r="D132" s="16">
        <v>4400</v>
      </c>
      <c r="E132" s="4"/>
      <c r="F132" s="1"/>
    </row>
    <row r="133" spans="1:6" x14ac:dyDescent="0.25">
      <c r="A133" s="11"/>
      <c r="B133" s="3" t="s">
        <v>238</v>
      </c>
      <c r="C133" s="28" t="s">
        <v>239</v>
      </c>
      <c r="D133" s="16">
        <v>3100</v>
      </c>
      <c r="E133" s="4"/>
      <c r="F133" s="1"/>
    </row>
    <row r="134" spans="1:6" ht="15.75" thickBot="1" x14ac:dyDescent="0.3">
      <c r="A134" s="11"/>
      <c r="B134" s="2" t="s">
        <v>240</v>
      </c>
      <c r="C134" s="29" t="s">
        <v>239</v>
      </c>
      <c r="D134" s="17">
        <v>10850</v>
      </c>
      <c r="E134" s="4">
        <f>SUM(D118:D134)</f>
        <v>357891</v>
      </c>
      <c r="F134" s="1"/>
    </row>
    <row r="135" spans="1:6" ht="15.75" thickBot="1" x14ac:dyDescent="0.3">
      <c r="A135" s="7" t="s">
        <v>9</v>
      </c>
      <c r="B135" s="26"/>
      <c r="C135" s="26"/>
      <c r="D135" s="23"/>
      <c r="E135" s="50"/>
      <c r="F135" s="1"/>
    </row>
    <row r="136" spans="1:6" x14ac:dyDescent="0.25">
      <c r="A136" s="12" t="s">
        <v>64</v>
      </c>
      <c r="B136" s="41" t="s">
        <v>65</v>
      </c>
      <c r="C136" s="31" t="s">
        <v>64</v>
      </c>
      <c r="D136" s="19">
        <v>13500</v>
      </c>
      <c r="E136" s="4"/>
      <c r="F136" s="1"/>
    </row>
    <row r="137" spans="1:6" x14ac:dyDescent="0.25">
      <c r="A137" s="9" t="s">
        <v>6</v>
      </c>
      <c r="B137" s="3" t="s">
        <v>7</v>
      </c>
      <c r="C137" s="28" t="s">
        <v>8</v>
      </c>
      <c r="D137" s="16">
        <v>8400</v>
      </c>
      <c r="E137" s="4"/>
      <c r="F137" s="1"/>
    </row>
    <row r="138" spans="1:6" x14ac:dyDescent="0.25">
      <c r="A138" s="11"/>
      <c r="B138" s="3" t="s">
        <v>10</v>
      </c>
      <c r="C138" s="28" t="s">
        <v>11</v>
      </c>
      <c r="D138" s="16">
        <v>22500</v>
      </c>
      <c r="E138" s="4"/>
      <c r="F138" s="1"/>
    </row>
    <row r="139" spans="1:6" x14ac:dyDescent="0.25">
      <c r="A139" s="11"/>
      <c r="B139" s="3" t="s">
        <v>12</v>
      </c>
      <c r="C139" s="28" t="s">
        <v>11</v>
      </c>
      <c r="D139" s="16">
        <v>34500</v>
      </c>
      <c r="E139" s="4"/>
      <c r="F139" s="1"/>
    </row>
    <row r="140" spans="1:6" x14ac:dyDescent="0.25">
      <c r="A140" s="11"/>
      <c r="B140" s="3" t="s">
        <v>24</v>
      </c>
      <c r="C140" s="28" t="s">
        <v>11</v>
      </c>
      <c r="D140" s="16">
        <v>35728.25</v>
      </c>
      <c r="E140" s="4"/>
      <c r="F140" s="1"/>
    </row>
    <row r="141" spans="1:6" x14ac:dyDescent="0.25">
      <c r="A141" s="11"/>
      <c r="B141" s="3" t="s">
        <v>25</v>
      </c>
      <c r="C141" s="28" t="s">
        <v>26</v>
      </c>
      <c r="D141" s="16">
        <v>11747.5</v>
      </c>
      <c r="E141" s="4"/>
      <c r="F141" s="1"/>
    </row>
    <row r="142" spans="1:6" x14ac:dyDescent="0.25">
      <c r="A142" s="11"/>
      <c r="B142" s="38" t="s">
        <v>46</v>
      </c>
      <c r="C142" s="28" t="s">
        <v>47</v>
      </c>
      <c r="D142" s="16">
        <v>9800</v>
      </c>
      <c r="E142" s="4"/>
      <c r="F142" s="1"/>
    </row>
    <row r="143" spans="1:6" x14ac:dyDescent="0.25">
      <c r="A143" s="11"/>
      <c r="B143" s="38" t="s">
        <v>54</v>
      </c>
      <c r="C143" s="28" t="s">
        <v>11</v>
      </c>
      <c r="D143" s="16">
        <v>32010</v>
      </c>
      <c r="E143" s="4"/>
      <c r="F143" s="1"/>
    </row>
    <row r="144" spans="1:6" x14ac:dyDescent="0.25">
      <c r="A144" s="11"/>
      <c r="B144" s="38" t="s">
        <v>56</v>
      </c>
      <c r="C144" s="28" t="s">
        <v>47</v>
      </c>
      <c r="D144" s="16">
        <v>15000</v>
      </c>
      <c r="E144" s="4"/>
      <c r="F144" s="1"/>
    </row>
    <row r="145" spans="1:6" x14ac:dyDescent="0.25">
      <c r="A145" s="11"/>
      <c r="B145" s="38" t="s">
        <v>63</v>
      </c>
      <c r="C145" s="28" t="s">
        <v>11</v>
      </c>
      <c r="D145" s="16">
        <v>29531</v>
      </c>
      <c r="E145" s="4"/>
      <c r="F145" s="1"/>
    </row>
    <row r="146" spans="1:6" x14ac:dyDescent="0.25">
      <c r="A146" s="11"/>
      <c r="B146" s="38" t="s">
        <v>67</v>
      </c>
      <c r="C146" s="28" t="s">
        <v>11</v>
      </c>
      <c r="D146" s="16">
        <v>68005</v>
      </c>
      <c r="E146" s="4"/>
      <c r="F146" s="1"/>
    </row>
    <row r="147" spans="1:6" x14ac:dyDescent="0.25">
      <c r="A147" s="11"/>
      <c r="B147" s="38" t="s">
        <v>95</v>
      </c>
      <c r="C147" s="28" t="s">
        <v>11</v>
      </c>
      <c r="D147" s="16">
        <v>208000</v>
      </c>
      <c r="E147" s="4"/>
      <c r="F147" s="1"/>
    </row>
    <row r="148" spans="1:6" x14ac:dyDescent="0.25">
      <c r="A148" s="11"/>
      <c r="B148" s="38" t="s">
        <v>109</v>
      </c>
      <c r="C148" s="28" t="s">
        <v>11</v>
      </c>
      <c r="D148" s="16">
        <v>12000</v>
      </c>
      <c r="E148" s="4"/>
      <c r="F148" s="1"/>
    </row>
    <row r="149" spans="1:6" x14ac:dyDescent="0.25">
      <c r="A149" s="11"/>
      <c r="B149" s="3" t="s">
        <v>130</v>
      </c>
      <c r="C149" s="28" t="s">
        <v>11</v>
      </c>
      <c r="D149" s="16">
        <v>34550</v>
      </c>
      <c r="E149" s="4"/>
      <c r="F149" s="1"/>
    </row>
    <row r="150" spans="1:6" x14ac:dyDescent="0.25">
      <c r="A150" s="11"/>
      <c r="B150" s="3" t="s">
        <v>132</v>
      </c>
      <c r="C150" s="28" t="s">
        <v>47</v>
      </c>
      <c r="D150" s="16">
        <v>22470</v>
      </c>
      <c r="E150" s="4"/>
      <c r="F150" s="1"/>
    </row>
    <row r="151" spans="1:6" x14ac:dyDescent="0.25">
      <c r="A151" s="11"/>
      <c r="B151" s="3" t="s">
        <v>142</v>
      </c>
      <c r="C151" s="28" t="s">
        <v>11</v>
      </c>
      <c r="D151" s="16">
        <v>108719</v>
      </c>
      <c r="E151" s="4"/>
      <c r="F151" s="1"/>
    </row>
    <row r="152" spans="1:6" x14ac:dyDescent="0.25">
      <c r="A152" s="11"/>
      <c r="B152" s="3" t="s">
        <v>155</v>
      </c>
      <c r="C152" s="28" t="s">
        <v>11</v>
      </c>
      <c r="D152" s="16">
        <v>71365</v>
      </c>
      <c r="E152" s="4"/>
      <c r="F152" s="1"/>
    </row>
    <row r="153" spans="1:6" x14ac:dyDescent="0.25">
      <c r="A153" s="11"/>
      <c r="B153" s="3" t="s">
        <v>203</v>
      </c>
      <c r="C153" s="28" t="s">
        <v>11</v>
      </c>
      <c r="D153" s="16">
        <v>8000</v>
      </c>
      <c r="E153" s="4"/>
      <c r="F153" s="1"/>
    </row>
    <row r="154" spans="1:6" x14ac:dyDescent="0.25">
      <c r="A154" s="11"/>
      <c r="B154" s="3" t="s">
        <v>214</v>
      </c>
      <c r="C154" s="28" t="s">
        <v>47</v>
      </c>
      <c r="D154" s="16">
        <v>29000</v>
      </c>
      <c r="E154" s="4"/>
      <c r="F154" s="1"/>
    </row>
    <row r="155" spans="1:6" x14ac:dyDescent="0.25">
      <c r="A155" s="12"/>
      <c r="B155" s="3" t="s">
        <v>231</v>
      </c>
      <c r="C155" s="28" t="s">
        <v>47</v>
      </c>
      <c r="D155" s="16">
        <v>34047</v>
      </c>
      <c r="E155" s="4"/>
      <c r="F155" s="1"/>
    </row>
    <row r="156" spans="1:6" x14ac:dyDescent="0.25">
      <c r="A156" s="9" t="s">
        <v>98</v>
      </c>
      <c r="B156" s="38" t="s">
        <v>99</v>
      </c>
      <c r="C156" s="28" t="s">
        <v>98</v>
      </c>
      <c r="D156" s="16">
        <v>21000</v>
      </c>
      <c r="E156" s="4"/>
      <c r="F156" s="1"/>
    </row>
    <row r="157" spans="1:6" x14ac:dyDescent="0.25">
      <c r="A157" s="12"/>
      <c r="B157" s="38" t="s">
        <v>107</v>
      </c>
      <c r="C157" s="28" t="s">
        <v>108</v>
      </c>
      <c r="D157" s="16">
        <v>30014</v>
      </c>
      <c r="E157" s="4"/>
      <c r="F157" s="1"/>
    </row>
    <row r="158" spans="1:6" x14ac:dyDescent="0.25">
      <c r="A158" s="9" t="s">
        <v>48</v>
      </c>
      <c r="B158" s="38" t="s">
        <v>290</v>
      </c>
      <c r="C158" s="28" t="s">
        <v>11</v>
      </c>
      <c r="D158" s="16">
        <v>25460</v>
      </c>
      <c r="E158" s="4"/>
      <c r="F158" s="1"/>
    </row>
    <row r="159" spans="1:6" x14ac:dyDescent="0.25">
      <c r="A159" s="11"/>
      <c r="B159" s="38" t="s">
        <v>291</v>
      </c>
      <c r="C159" s="28" t="s">
        <v>11</v>
      </c>
      <c r="D159" s="16">
        <v>25000</v>
      </c>
      <c r="E159" s="4"/>
      <c r="F159" s="1"/>
    </row>
    <row r="160" spans="1:6" ht="15.75" thickBot="1" x14ac:dyDescent="0.3">
      <c r="A160" s="11"/>
      <c r="B160" s="44" t="s">
        <v>292</v>
      </c>
      <c r="C160" s="29" t="s">
        <v>11</v>
      </c>
      <c r="D160" s="17">
        <v>73000</v>
      </c>
      <c r="E160" s="4">
        <f>SUM(D136:D160)</f>
        <v>983346.75</v>
      </c>
    </row>
    <row r="161" spans="1:6" ht="15.75" thickBot="1" x14ac:dyDescent="0.3">
      <c r="A161" s="7" t="s">
        <v>66</v>
      </c>
      <c r="B161" s="26"/>
      <c r="C161" s="26"/>
      <c r="D161" s="23"/>
      <c r="E161" s="50"/>
      <c r="F161" s="1"/>
    </row>
    <row r="162" spans="1:6" x14ac:dyDescent="0.25">
      <c r="A162" s="11" t="s">
        <v>297</v>
      </c>
      <c r="B162" s="45" t="s">
        <v>270</v>
      </c>
      <c r="C162" s="33"/>
      <c r="D162" s="21"/>
      <c r="E162" s="4"/>
      <c r="F162" s="1"/>
    </row>
    <row r="163" spans="1:6" x14ac:dyDescent="0.25">
      <c r="A163" s="11"/>
      <c r="B163" s="3" t="s">
        <v>271</v>
      </c>
      <c r="C163" s="28" t="s">
        <v>205</v>
      </c>
      <c r="D163" s="16">
        <v>830</v>
      </c>
      <c r="E163" s="4"/>
      <c r="F163" s="1"/>
    </row>
    <row r="164" spans="1:6" x14ac:dyDescent="0.25">
      <c r="A164" s="11"/>
      <c r="B164" s="3" t="s">
        <v>272</v>
      </c>
      <c r="C164" s="28" t="s">
        <v>205</v>
      </c>
      <c r="D164" s="16">
        <v>2866.25</v>
      </c>
      <c r="E164" s="4"/>
      <c r="F164" s="1"/>
    </row>
    <row r="165" spans="1:6" x14ac:dyDescent="0.25">
      <c r="A165" s="11"/>
      <c r="B165" s="3" t="s">
        <v>273</v>
      </c>
      <c r="C165" s="28" t="s">
        <v>205</v>
      </c>
      <c r="D165" s="16">
        <v>1510</v>
      </c>
      <c r="E165" s="4"/>
      <c r="F165" s="1"/>
    </row>
    <row r="166" spans="1:6" x14ac:dyDescent="0.25">
      <c r="A166" s="11"/>
      <c r="B166" s="3" t="s">
        <v>274</v>
      </c>
      <c r="C166" s="28" t="s">
        <v>205</v>
      </c>
      <c r="D166" s="16">
        <v>11486.45</v>
      </c>
      <c r="E166" s="4"/>
      <c r="F166" s="1"/>
    </row>
    <row r="167" spans="1:6" x14ac:dyDescent="0.25">
      <c r="A167" s="11"/>
      <c r="B167" s="3" t="s">
        <v>275</v>
      </c>
      <c r="C167" s="28" t="s">
        <v>205</v>
      </c>
      <c r="D167" s="16">
        <v>3397.4</v>
      </c>
      <c r="E167" s="4"/>
      <c r="F167" s="1"/>
    </row>
    <row r="168" spans="1:6" x14ac:dyDescent="0.25">
      <c r="A168" s="11"/>
      <c r="B168" s="3" t="s">
        <v>276</v>
      </c>
      <c r="C168" s="28" t="s">
        <v>205</v>
      </c>
      <c r="D168" s="16">
        <v>1551.8</v>
      </c>
      <c r="E168" s="4"/>
      <c r="F168" s="1"/>
    </row>
    <row r="169" spans="1:6" x14ac:dyDescent="0.25">
      <c r="A169" s="11"/>
      <c r="B169" s="3" t="s">
        <v>277</v>
      </c>
      <c r="C169" s="28" t="s">
        <v>205</v>
      </c>
      <c r="D169" s="16">
        <v>1779.4</v>
      </c>
      <c r="E169" s="4"/>
      <c r="F169" s="1"/>
    </row>
    <row r="170" spans="1:6" x14ac:dyDescent="0.25">
      <c r="A170" s="11"/>
      <c r="B170" s="3" t="s">
        <v>278</v>
      </c>
      <c r="C170" s="28" t="s">
        <v>205</v>
      </c>
      <c r="D170" s="16">
        <v>3142.95</v>
      </c>
      <c r="E170" s="4"/>
      <c r="F170" s="1"/>
    </row>
    <row r="171" spans="1:6" x14ac:dyDescent="0.25">
      <c r="A171" s="11"/>
      <c r="B171" s="3" t="s">
        <v>279</v>
      </c>
      <c r="C171" s="28" t="s">
        <v>205</v>
      </c>
      <c r="D171" s="16">
        <v>8520.35</v>
      </c>
      <c r="E171" s="4"/>
      <c r="F171" s="1"/>
    </row>
    <row r="172" spans="1:6" x14ac:dyDescent="0.25">
      <c r="A172" s="11"/>
      <c r="B172" s="3" t="s">
        <v>280</v>
      </c>
      <c r="C172" s="28" t="s">
        <v>205</v>
      </c>
      <c r="D172" s="16">
        <v>2064.9</v>
      </c>
      <c r="E172" s="4"/>
      <c r="F172" s="1"/>
    </row>
    <row r="173" spans="1:6" x14ac:dyDescent="0.25">
      <c r="A173" s="11"/>
      <c r="B173" s="3" t="s">
        <v>281</v>
      </c>
      <c r="C173" s="28" t="s">
        <v>205</v>
      </c>
      <c r="D173" s="16">
        <v>1837.7</v>
      </c>
      <c r="E173" s="4"/>
      <c r="F173" s="1"/>
    </row>
    <row r="174" spans="1:6" x14ac:dyDescent="0.25">
      <c r="A174" s="11"/>
      <c r="B174" s="3" t="s">
        <v>282</v>
      </c>
      <c r="C174" s="28" t="s">
        <v>205</v>
      </c>
      <c r="D174" s="16">
        <v>1837.7</v>
      </c>
      <c r="E174" s="4"/>
      <c r="F174" s="1"/>
    </row>
    <row r="175" spans="1:6" x14ac:dyDescent="0.25">
      <c r="A175" s="12"/>
      <c r="B175" s="3" t="s">
        <v>283</v>
      </c>
      <c r="C175" s="28" t="s">
        <v>205</v>
      </c>
      <c r="D175" s="16">
        <v>6558.95</v>
      </c>
      <c r="E175" s="4"/>
      <c r="F175" s="1"/>
    </row>
    <row r="176" spans="1:6" x14ac:dyDescent="0.25">
      <c r="A176" s="8" t="s">
        <v>64</v>
      </c>
      <c r="B176" s="3" t="s">
        <v>158</v>
      </c>
      <c r="C176" s="28" t="s">
        <v>159</v>
      </c>
      <c r="D176" s="16">
        <v>75000</v>
      </c>
      <c r="E176" s="4"/>
      <c r="F176" s="1"/>
    </row>
    <row r="177" spans="1:6" x14ac:dyDescent="0.25">
      <c r="A177" s="9" t="s">
        <v>98</v>
      </c>
      <c r="B177" s="46" t="s">
        <v>262</v>
      </c>
      <c r="C177" s="30"/>
      <c r="D177" s="18"/>
      <c r="E177" s="4"/>
      <c r="F177" s="1"/>
    </row>
    <row r="178" spans="1:6" x14ac:dyDescent="0.25">
      <c r="A178" s="11"/>
      <c r="B178" s="3" t="s">
        <v>263</v>
      </c>
      <c r="C178" s="28" t="s">
        <v>152</v>
      </c>
      <c r="D178" s="16">
        <v>1735</v>
      </c>
      <c r="E178" s="4"/>
      <c r="F178" s="1"/>
    </row>
    <row r="179" spans="1:6" x14ac:dyDescent="0.25">
      <c r="A179" s="11"/>
      <c r="B179" s="3" t="s">
        <v>264</v>
      </c>
      <c r="C179" s="28" t="s">
        <v>98</v>
      </c>
      <c r="D179" s="16">
        <v>1350</v>
      </c>
      <c r="E179" s="4"/>
      <c r="F179" s="1"/>
    </row>
    <row r="180" spans="1:6" x14ac:dyDescent="0.25">
      <c r="A180" s="11"/>
      <c r="B180" s="3" t="s">
        <v>265</v>
      </c>
      <c r="C180" s="28" t="s">
        <v>98</v>
      </c>
      <c r="D180" s="16">
        <v>2120</v>
      </c>
      <c r="E180" s="4"/>
      <c r="F180" s="1"/>
    </row>
    <row r="181" spans="1:6" x14ac:dyDescent="0.25">
      <c r="A181" s="11"/>
      <c r="B181" s="3" t="s">
        <v>266</v>
      </c>
      <c r="C181" s="28" t="s">
        <v>108</v>
      </c>
      <c r="D181" s="16">
        <v>2120</v>
      </c>
      <c r="E181" s="4"/>
      <c r="F181" s="1"/>
    </row>
    <row r="182" spans="1:6" x14ac:dyDescent="0.25">
      <c r="A182" s="11"/>
      <c r="B182" s="3" t="s">
        <v>267</v>
      </c>
      <c r="C182" s="28" t="s">
        <v>98</v>
      </c>
      <c r="D182" s="16">
        <v>3180</v>
      </c>
      <c r="E182" s="4"/>
      <c r="F182" s="1"/>
    </row>
    <row r="183" spans="1:6" x14ac:dyDescent="0.25">
      <c r="A183" s="11"/>
      <c r="B183" s="3" t="s">
        <v>268</v>
      </c>
      <c r="C183" s="28" t="s">
        <v>98</v>
      </c>
      <c r="D183" s="16">
        <v>2795</v>
      </c>
      <c r="E183" s="4"/>
      <c r="F183" s="1"/>
    </row>
    <row r="184" spans="1:6" x14ac:dyDescent="0.25">
      <c r="A184" s="11"/>
      <c r="B184" s="3" t="s">
        <v>269</v>
      </c>
      <c r="C184" s="28" t="s">
        <v>98</v>
      </c>
      <c r="D184" s="16">
        <v>4050</v>
      </c>
      <c r="E184" s="4"/>
      <c r="F184" s="1"/>
    </row>
    <row r="185" spans="1:6" x14ac:dyDescent="0.25">
      <c r="A185" s="11"/>
      <c r="B185" s="3" t="s">
        <v>169</v>
      </c>
      <c r="C185" s="28" t="s">
        <v>98</v>
      </c>
      <c r="D185" s="16">
        <v>60500</v>
      </c>
      <c r="E185" s="4"/>
      <c r="F185" s="1"/>
    </row>
    <row r="186" spans="1:6" ht="30" x14ac:dyDescent="0.25">
      <c r="A186" s="11"/>
      <c r="B186" s="47" t="s">
        <v>287</v>
      </c>
      <c r="C186" s="30"/>
      <c r="D186" s="18"/>
      <c r="E186" s="4"/>
      <c r="F186" s="1"/>
    </row>
    <row r="187" spans="1:6" x14ac:dyDescent="0.25">
      <c r="A187" s="11"/>
      <c r="B187" s="3" t="s">
        <v>284</v>
      </c>
      <c r="C187" s="28" t="s">
        <v>108</v>
      </c>
      <c r="D187" s="16">
        <v>15000</v>
      </c>
      <c r="E187" s="4"/>
      <c r="F187" s="1"/>
    </row>
    <row r="188" spans="1:6" x14ac:dyDescent="0.25">
      <c r="A188" s="12"/>
      <c r="B188" s="3" t="s">
        <v>224</v>
      </c>
      <c r="C188" s="3" t="s">
        <v>98</v>
      </c>
      <c r="D188" s="16">
        <v>23000</v>
      </c>
      <c r="E188" s="4"/>
      <c r="F188" s="1"/>
    </row>
    <row r="189" spans="1:6" ht="15.75" thickBot="1" x14ac:dyDescent="0.3">
      <c r="A189" s="9" t="s">
        <v>59</v>
      </c>
      <c r="B189" s="2" t="s">
        <v>201</v>
      </c>
      <c r="C189" s="29" t="s">
        <v>108</v>
      </c>
      <c r="D189" s="17">
        <v>6000</v>
      </c>
      <c r="E189" s="4">
        <f>SUM(D162:D189)</f>
        <v>244233.85</v>
      </c>
      <c r="F189" s="1"/>
    </row>
    <row r="190" spans="1:6" ht="15.75" thickBot="1" x14ac:dyDescent="0.3">
      <c r="A190" s="7" t="s">
        <v>20</v>
      </c>
      <c r="B190" s="26"/>
      <c r="C190" s="26"/>
      <c r="D190" s="23"/>
      <c r="E190" s="50"/>
      <c r="F190" s="1"/>
    </row>
    <row r="191" spans="1:6" x14ac:dyDescent="0.25">
      <c r="A191" s="11" t="s">
        <v>78</v>
      </c>
      <c r="B191" s="41" t="s">
        <v>79</v>
      </c>
      <c r="C191" s="31" t="s">
        <v>78</v>
      </c>
      <c r="D191" s="19">
        <v>95000</v>
      </c>
      <c r="E191" s="4"/>
      <c r="F191" s="1"/>
    </row>
    <row r="192" spans="1:6" x14ac:dyDescent="0.25">
      <c r="A192" s="11"/>
      <c r="B192" s="38" t="s">
        <v>105</v>
      </c>
      <c r="C192" s="28" t="s">
        <v>78</v>
      </c>
      <c r="D192" s="16">
        <v>17936</v>
      </c>
      <c r="E192" s="4"/>
      <c r="F192" s="1"/>
    </row>
    <row r="193" spans="1:6" x14ac:dyDescent="0.25">
      <c r="A193" s="11"/>
      <c r="B193" s="3" t="s">
        <v>137</v>
      </c>
      <c r="C193" s="28" t="s">
        <v>78</v>
      </c>
      <c r="D193" s="16">
        <v>90035</v>
      </c>
      <c r="E193" s="4"/>
      <c r="F193" s="1"/>
    </row>
    <row r="194" spans="1:6" x14ac:dyDescent="0.25">
      <c r="A194" s="11"/>
      <c r="B194" s="3" t="s">
        <v>160</v>
      </c>
      <c r="C194" s="28" t="s">
        <v>78</v>
      </c>
      <c r="D194" s="16">
        <v>33000</v>
      </c>
      <c r="E194" s="4"/>
      <c r="F194" s="1"/>
    </row>
    <row r="195" spans="1:6" x14ac:dyDescent="0.25">
      <c r="A195" s="11"/>
      <c r="B195" s="3" t="s">
        <v>172</v>
      </c>
      <c r="C195" s="28" t="s">
        <v>78</v>
      </c>
      <c r="D195" s="16">
        <v>35000</v>
      </c>
      <c r="E195" s="4"/>
      <c r="F195" s="1"/>
    </row>
    <row r="196" spans="1:6" x14ac:dyDescent="0.25">
      <c r="A196" s="11"/>
      <c r="B196" s="3" t="s">
        <v>193</v>
      </c>
      <c r="C196" s="28" t="s">
        <v>78</v>
      </c>
      <c r="D196" s="16">
        <v>154960</v>
      </c>
      <c r="E196" s="4"/>
      <c r="F196" s="1"/>
    </row>
    <row r="197" spans="1:6" x14ac:dyDescent="0.25">
      <c r="A197" s="11"/>
      <c r="B197" s="3" t="s">
        <v>233</v>
      </c>
      <c r="C197" s="28" t="s">
        <v>78</v>
      </c>
      <c r="D197" s="16">
        <v>30000</v>
      </c>
      <c r="E197" s="4"/>
      <c r="F197" s="1"/>
    </row>
    <row r="198" spans="1:6" x14ac:dyDescent="0.25">
      <c r="A198" s="12"/>
      <c r="B198" s="3" t="s">
        <v>234</v>
      </c>
      <c r="C198" s="28" t="s">
        <v>78</v>
      </c>
      <c r="D198" s="16">
        <v>40000</v>
      </c>
      <c r="E198" s="4"/>
      <c r="F198" s="1"/>
    </row>
    <row r="199" spans="1:6" x14ac:dyDescent="0.25">
      <c r="A199" s="8" t="s">
        <v>48</v>
      </c>
      <c r="B199" s="3" t="s">
        <v>148</v>
      </c>
      <c r="C199" s="28" t="s">
        <v>149</v>
      </c>
      <c r="D199" s="16">
        <v>9661.52</v>
      </c>
      <c r="E199" s="4"/>
      <c r="F199" s="1"/>
    </row>
    <row r="200" spans="1:6" x14ac:dyDescent="0.25">
      <c r="A200" s="9" t="s">
        <v>17</v>
      </c>
      <c r="B200" s="3" t="s">
        <v>18</v>
      </c>
      <c r="C200" s="28" t="s">
        <v>19</v>
      </c>
      <c r="D200" s="16">
        <v>53875</v>
      </c>
      <c r="E200" s="4"/>
      <c r="F200" s="1"/>
    </row>
    <row r="201" spans="1:6" x14ac:dyDescent="0.25">
      <c r="A201" s="11"/>
      <c r="B201" s="3" t="s">
        <v>32</v>
      </c>
      <c r="C201" s="28" t="s">
        <v>19</v>
      </c>
      <c r="D201" s="16">
        <v>3870</v>
      </c>
      <c r="E201" s="4"/>
      <c r="F201" s="1"/>
    </row>
    <row r="202" spans="1:6" x14ac:dyDescent="0.25">
      <c r="A202" s="11"/>
      <c r="B202" s="38" t="s">
        <v>68</v>
      </c>
      <c r="C202" s="28" t="s">
        <v>19</v>
      </c>
      <c r="D202" s="16">
        <v>12000</v>
      </c>
      <c r="E202" s="4"/>
      <c r="F202" s="1"/>
    </row>
    <row r="203" spans="1:6" x14ac:dyDescent="0.25">
      <c r="A203" s="12"/>
      <c r="B203" s="38" t="s">
        <v>69</v>
      </c>
      <c r="C203" s="28" t="s">
        <v>19</v>
      </c>
      <c r="D203" s="16">
        <v>12000</v>
      </c>
      <c r="E203" s="4"/>
      <c r="F203" s="1"/>
    </row>
    <row r="204" spans="1:6" x14ac:dyDescent="0.25">
      <c r="A204" s="9" t="s">
        <v>70</v>
      </c>
      <c r="B204" s="38" t="s">
        <v>71</v>
      </c>
      <c r="C204" s="28" t="s">
        <v>70</v>
      </c>
      <c r="D204" s="16">
        <v>28800</v>
      </c>
      <c r="E204" s="4"/>
      <c r="F204" s="1"/>
    </row>
    <row r="205" spans="1:6" ht="15.75" thickBot="1" x14ac:dyDescent="0.3">
      <c r="A205" s="11"/>
      <c r="B205" s="2" t="s">
        <v>218</v>
      </c>
      <c r="C205" s="29" t="s">
        <v>219</v>
      </c>
      <c r="D205" s="17">
        <v>19800</v>
      </c>
      <c r="E205" s="4">
        <f>SUM(D191:D205)</f>
        <v>635937.52</v>
      </c>
      <c r="F205" s="1"/>
    </row>
    <row r="206" spans="1:6" ht="15.75" thickBot="1" x14ac:dyDescent="0.3">
      <c r="A206" s="7" t="s">
        <v>244</v>
      </c>
      <c r="B206" s="26"/>
      <c r="C206" s="26"/>
      <c r="D206" s="23"/>
      <c r="E206" s="50"/>
    </row>
    <row r="207" spans="1:6" x14ac:dyDescent="0.25">
      <c r="A207" s="12" t="s">
        <v>89</v>
      </c>
      <c r="B207" s="43" t="s">
        <v>90</v>
      </c>
      <c r="C207" s="31" t="s">
        <v>50</v>
      </c>
      <c r="D207" s="19">
        <v>228525</v>
      </c>
      <c r="E207" s="4"/>
    </row>
    <row r="208" spans="1:6" ht="30" x14ac:dyDescent="0.25">
      <c r="A208" s="13" t="s">
        <v>98</v>
      </c>
      <c r="B208" s="48" t="s">
        <v>286</v>
      </c>
      <c r="C208" s="34"/>
      <c r="D208" s="22"/>
      <c r="E208" s="4"/>
    </row>
    <row r="209" spans="1:5" x14ac:dyDescent="0.25">
      <c r="A209" s="12"/>
      <c r="B209" s="3" t="s">
        <v>285</v>
      </c>
      <c r="C209" s="28" t="s">
        <v>36</v>
      </c>
      <c r="D209" s="16">
        <v>10000</v>
      </c>
      <c r="E209" s="4"/>
    </row>
    <row r="210" spans="1:5" x14ac:dyDescent="0.25">
      <c r="A210" s="8" t="s">
        <v>53</v>
      </c>
      <c r="B210" s="3" t="s">
        <v>196</v>
      </c>
      <c r="C210" s="28" t="s">
        <v>53</v>
      </c>
      <c r="D210" s="16">
        <v>9000</v>
      </c>
      <c r="E210" s="4"/>
    </row>
    <row r="211" spans="1:5" x14ac:dyDescent="0.25">
      <c r="A211" s="9" t="s">
        <v>36</v>
      </c>
      <c r="B211" s="3" t="s">
        <v>37</v>
      </c>
      <c r="C211" s="28" t="s">
        <v>36</v>
      </c>
      <c r="D211" s="16">
        <v>109932</v>
      </c>
      <c r="E211" s="4"/>
    </row>
    <row r="212" spans="1:5" x14ac:dyDescent="0.25">
      <c r="A212" s="11"/>
      <c r="B212" s="3" t="s">
        <v>255</v>
      </c>
      <c r="C212" s="28" t="s">
        <v>36</v>
      </c>
      <c r="D212" s="16">
        <v>6300</v>
      </c>
      <c r="E212" s="4"/>
    </row>
    <row r="213" spans="1:5" x14ac:dyDescent="0.25">
      <c r="A213" s="11"/>
      <c r="B213" s="3" t="s">
        <v>256</v>
      </c>
      <c r="C213" s="28" t="s">
        <v>36</v>
      </c>
      <c r="D213" s="16">
        <v>10500</v>
      </c>
      <c r="E213" s="4"/>
    </row>
    <row r="214" spans="1:5" x14ac:dyDescent="0.25">
      <c r="A214" s="11"/>
      <c r="B214" s="3" t="s">
        <v>257</v>
      </c>
      <c r="C214" s="28" t="s">
        <v>36</v>
      </c>
      <c r="D214" s="16">
        <v>29520</v>
      </c>
      <c r="E214" s="4"/>
    </row>
    <row r="215" spans="1:5" x14ac:dyDescent="0.25">
      <c r="A215" s="12"/>
      <c r="B215" s="3" t="s">
        <v>215</v>
      </c>
      <c r="C215" s="28" t="s">
        <v>36</v>
      </c>
      <c r="D215" s="16">
        <v>73500</v>
      </c>
      <c r="E215" s="4"/>
    </row>
    <row r="216" spans="1:5" x14ac:dyDescent="0.25">
      <c r="A216" s="9" t="s">
        <v>48</v>
      </c>
      <c r="B216" s="38" t="s">
        <v>49</v>
      </c>
      <c r="C216" s="28" t="s">
        <v>50</v>
      </c>
      <c r="D216" s="16">
        <v>500000</v>
      </c>
      <c r="E216" s="4"/>
    </row>
    <row r="217" spans="1:5" x14ac:dyDescent="0.25">
      <c r="A217" s="11"/>
      <c r="B217" s="38" t="s">
        <v>293</v>
      </c>
      <c r="C217" s="28" t="s">
        <v>53</v>
      </c>
      <c r="D217" s="16">
        <v>30000</v>
      </c>
      <c r="E217" s="4"/>
    </row>
    <row r="218" spans="1:5" x14ac:dyDescent="0.25">
      <c r="A218" s="11"/>
      <c r="B218" s="38" t="s">
        <v>294</v>
      </c>
      <c r="C218" s="28" t="s">
        <v>50</v>
      </c>
      <c r="D218" s="16">
        <v>70313</v>
      </c>
      <c r="E218" s="4"/>
    </row>
    <row r="219" spans="1:5" x14ac:dyDescent="0.25">
      <c r="A219" s="11"/>
      <c r="B219" s="38" t="s">
        <v>83</v>
      </c>
      <c r="C219" s="28" t="s">
        <v>50</v>
      </c>
      <c r="D219" s="16">
        <v>9129.75</v>
      </c>
      <c r="E219" s="4"/>
    </row>
    <row r="220" spans="1:5" x14ac:dyDescent="0.25">
      <c r="A220" s="11"/>
      <c r="B220" s="3" t="s">
        <v>150</v>
      </c>
      <c r="C220" s="28" t="s">
        <v>50</v>
      </c>
      <c r="D220" s="16">
        <v>24423</v>
      </c>
      <c r="E220" s="4"/>
    </row>
    <row r="221" spans="1:5" x14ac:dyDescent="0.25">
      <c r="A221" s="11"/>
      <c r="B221" s="3" t="s">
        <v>153</v>
      </c>
      <c r="C221" s="28" t="s">
        <v>50</v>
      </c>
      <c r="D221" s="16">
        <v>22718.01</v>
      </c>
      <c r="E221" s="4"/>
    </row>
    <row r="222" spans="1:5" x14ac:dyDescent="0.25">
      <c r="A222" s="11"/>
      <c r="B222" s="3" t="s">
        <v>156</v>
      </c>
      <c r="C222" s="28" t="s">
        <v>50</v>
      </c>
      <c r="D222" s="16">
        <v>7500</v>
      </c>
      <c r="E222" s="4"/>
    </row>
    <row r="223" spans="1:5" x14ac:dyDescent="0.25">
      <c r="A223" s="11"/>
      <c r="B223" s="3" t="s">
        <v>157</v>
      </c>
      <c r="C223" s="28" t="s">
        <v>50</v>
      </c>
      <c r="D223" s="16">
        <v>385000</v>
      </c>
      <c r="E223" s="4"/>
    </row>
    <row r="224" spans="1:5" x14ac:dyDescent="0.25">
      <c r="A224" s="11"/>
      <c r="B224" s="3" t="s">
        <v>195</v>
      </c>
      <c r="C224" s="28" t="s">
        <v>50</v>
      </c>
      <c r="D224" s="16">
        <v>30000</v>
      </c>
      <c r="E224" s="4"/>
    </row>
    <row r="225" spans="1:5" x14ac:dyDescent="0.25">
      <c r="A225" s="11"/>
      <c r="B225" s="3" t="s">
        <v>226</v>
      </c>
      <c r="C225" s="28" t="s">
        <v>50</v>
      </c>
      <c r="D225" s="16">
        <v>5754</v>
      </c>
      <c r="E225" s="4"/>
    </row>
    <row r="226" spans="1:5" x14ac:dyDescent="0.25">
      <c r="A226" s="11"/>
      <c r="B226" s="3" t="s">
        <v>227</v>
      </c>
      <c r="C226" s="28" t="s">
        <v>50</v>
      </c>
      <c r="D226" s="16">
        <v>16125</v>
      </c>
      <c r="E226" s="4"/>
    </row>
    <row r="227" spans="1:5" x14ac:dyDescent="0.25">
      <c r="A227" s="11"/>
      <c r="B227" s="3" t="s">
        <v>230</v>
      </c>
      <c r="C227" s="28" t="s">
        <v>50</v>
      </c>
      <c r="D227" s="16">
        <v>16295.16</v>
      </c>
      <c r="E227" s="4"/>
    </row>
    <row r="228" spans="1:5" ht="15.75" thickBot="1" x14ac:dyDescent="0.3">
      <c r="A228" s="11"/>
      <c r="B228" s="2" t="s">
        <v>236</v>
      </c>
      <c r="C228" s="29" t="s">
        <v>53</v>
      </c>
      <c r="D228" s="17">
        <v>16000</v>
      </c>
      <c r="E228" s="4">
        <f>SUM(D207:D228)</f>
        <v>1610534.92</v>
      </c>
    </row>
    <row r="229" spans="1:5" ht="15.75" thickBot="1" x14ac:dyDescent="0.3">
      <c r="A229" s="7"/>
      <c r="B229" s="26"/>
      <c r="C229" s="26" t="s">
        <v>298</v>
      </c>
      <c r="D229" s="23">
        <f>E228+E205+E189+E160+E134+E116+E107+E31+E22+E11</f>
        <v>7878256.4500000002</v>
      </c>
      <c r="E229" s="50"/>
    </row>
  </sheetData>
  <sortState ref="A2:H218">
    <sortCondition ref="E1"/>
  </sortState>
  <pageMargins left="0.7" right="0.7" top="0.75" bottom="0.75" header="0.3" footer="0.3"/>
  <pageSetup scale="96" orientation="landscape" verticalDpi="0" r:id="rId1"/>
  <headerFooter>
    <oddHeader>&amp;C&amp;"-,Bold"&amp;14Skilled Trades Training Fund
Awards Per Region - FY14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 Awardees</vt:lpstr>
      <vt:lpstr>Sheet2</vt:lpstr>
      <vt:lpstr>Sheet3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 Vanaman</dc:creator>
  <cp:lastModifiedBy>Bramble, Melissa (WDA)</cp:lastModifiedBy>
  <cp:lastPrinted>2017-05-26T20:26:59Z</cp:lastPrinted>
  <dcterms:created xsi:type="dcterms:W3CDTF">2014-08-12T14:04:30Z</dcterms:created>
  <dcterms:modified xsi:type="dcterms:W3CDTF">2017-05-26T20:27:02Z</dcterms:modified>
</cp:coreProperties>
</file>