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OWDPUB\Skilled Trades Training Fund\Awards per region\FY 15\"/>
    </mc:Choice>
  </mc:AlternateContent>
  <bookViews>
    <workbookView xWindow="480" yWindow="45" windowWidth="13380" windowHeight="6840"/>
  </bookViews>
  <sheets>
    <sheet name="Awards per region" sheetId="1" r:id="rId1"/>
  </sheets>
  <calcPr calcId="152511"/>
</workbook>
</file>

<file path=xl/calcChain.xml><?xml version="1.0" encoding="utf-8"?>
<calcChain xmlns="http://schemas.openxmlformats.org/spreadsheetml/2006/main">
  <c r="E358" i="1" l="1"/>
  <c r="D359" i="1" s="1"/>
  <c r="E17" i="1" l="1"/>
  <c r="E43" i="1"/>
  <c r="E59" i="1"/>
  <c r="E183" i="1"/>
  <c r="E207" i="1"/>
  <c r="E225" i="1"/>
  <c r="E249" i="1"/>
  <c r="E311" i="1"/>
  <c r="E276" i="1"/>
</calcChain>
</file>

<file path=xl/sharedStrings.xml><?xml version="1.0" encoding="utf-8"?>
<sst xmlns="http://schemas.openxmlformats.org/spreadsheetml/2006/main" count="740" uniqueCount="534">
  <si>
    <t>Region 1</t>
  </si>
  <si>
    <t>Great Lakes Sound &amp; Vibration</t>
  </si>
  <si>
    <t>Anchor Coupling</t>
  </si>
  <si>
    <t>Jacquart Fabric Products</t>
  </si>
  <si>
    <t>Ironwood Plastics</t>
  </si>
  <si>
    <t>Enstrom Helicopter</t>
  </si>
  <si>
    <t>Precision Edge</t>
  </si>
  <si>
    <t>Superior Fab</t>
  </si>
  <si>
    <t>Region 2</t>
  </si>
  <si>
    <t>City</t>
  </si>
  <si>
    <t>Jervis Webb</t>
  </si>
  <si>
    <t>Wojan Window &amp; Door</t>
  </si>
  <si>
    <t>Petoskey Plastics</t>
  </si>
  <si>
    <t>Munson Medical</t>
  </si>
  <si>
    <t>Strata Desgin</t>
  </si>
  <si>
    <t>Honeywell International</t>
  </si>
  <si>
    <t>Elmer's Crane &amp; Dozer</t>
  </si>
  <si>
    <t>St Marys Cement</t>
  </si>
  <si>
    <t>Ottawa</t>
  </si>
  <si>
    <t>Star Crane and Hoist Service - Traverse City</t>
  </si>
  <si>
    <t>Oakland</t>
  </si>
  <si>
    <t>LexaMar Corp.</t>
  </si>
  <si>
    <t>Region 3</t>
  </si>
  <si>
    <t>Benjey</t>
  </si>
  <si>
    <t>Region 7B</t>
  </si>
  <si>
    <t>Region 4</t>
  </si>
  <si>
    <t>ACSET</t>
  </si>
  <si>
    <t>Agape Plastics</t>
  </si>
  <si>
    <t>Riviera Tool LLC</t>
  </si>
  <si>
    <t>Karona Door LLC</t>
  </si>
  <si>
    <t>Jireh Metal Products</t>
  </si>
  <si>
    <t>Grand Rapids Plastics</t>
  </si>
  <si>
    <t>Micron</t>
  </si>
  <si>
    <t>Rapid-Line</t>
  </si>
  <si>
    <t>Eikenhout</t>
  </si>
  <si>
    <t>Precision Aerospace</t>
  </si>
  <si>
    <t>Enterprise Tool &amp; Die</t>
  </si>
  <si>
    <t>Quality Edge</t>
  </si>
  <si>
    <t>Wolverine Worldwide</t>
  </si>
  <si>
    <t>Erwin Quarter</t>
  </si>
  <si>
    <t>Capital Area</t>
  </si>
  <si>
    <t>Sandmold</t>
  </si>
  <si>
    <t>Central Area</t>
  </si>
  <si>
    <t>Ventra</t>
  </si>
  <si>
    <t>Greenville Tool &amp; Die</t>
  </si>
  <si>
    <t>Muskegon</t>
  </si>
  <si>
    <t>Hiltite International</t>
  </si>
  <si>
    <t>Port City Group</t>
  </si>
  <si>
    <t>Chassix</t>
  </si>
  <si>
    <t>SAF Holland</t>
  </si>
  <si>
    <t>Light Corp</t>
  </si>
  <si>
    <t>Refab LLC</t>
  </si>
  <si>
    <t>Lakeshore Cutting Solutions</t>
  </si>
  <si>
    <t>American Autocoat</t>
  </si>
  <si>
    <t>Star Crane and Hoist Service - Allendale</t>
  </si>
  <si>
    <t>Ranger Die, Inc</t>
  </si>
  <si>
    <t>Sybesma's Electronics</t>
  </si>
  <si>
    <t>DeWys</t>
  </si>
  <si>
    <t>EBW Electronics</t>
  </si>
  <si>
    <t>Disher Design</t>
  </si>
  <si>
    <t>Padnos - Holland</t>
  </si>
  <si>
    <t>Padnos - Alpine</t>
  </si>
  <si>
    <t>Metulation</t>
  </si>
  <si>
    <t>Shape Corp</t>
  </si>
  <si>
    <t>ASPC</t>
  </si>
  <si>
    <t>BioSolutions</t>
  </si>
  <si>
    <t>Vortec</t>
  </si>
  <si>
    <t>West Central</t>
  </si>
  <si>
    <t>Ventra - Evart</t>
  </si>
  <si>
    <t>Great Lakes Casting LLC</t>
  </si>
  <si>
    <t>Safetydecals.com</t>
  </si>
  <si>
    <t>House of Flavors</t>
  </si>
  <si>
    <t>Allendale</t>
  </si>
  <si>
    <t>Holland Plastics Corp dba Anderson Technologies, Inc</t>
  </si>
  <si>
    <t>Traverse City</t>
  </si>
  <si>
    <t>Region 5</t>
  </si>
  <si>
    <t>Nexteer Automotive</t>
  </si>
  <si>
    <t>Duperon</t>
  </si>
  <si>
    <t>Michigan Sugar</t>
  </si>
  <si>
    <t>Saginaw</t>
  </si>
  <si>
    <t>Region 6</t>
  </si>
  <si>
    <t>Memorial Health Care</t>
  </si>
  <si>
    <t>Macomb/St. Clair</t>
  </si>
  <si>
    <t>Bio Pro</t>
  </si>
  <si>
    <t>Britt</t>
  </si>
  <si>
    <t>Magna Electronics</t>
  </si>
  <si>
    <t>Thumb</t>
  </si>
  <si>
    <t>American Spiral Weld</t>
  </si>
  <si>
    <t>Covenant Eyes</t>
  </si>
  <si>
    <t>Region 7</t>
  </si>
  <si>
    <t>Seeley Inc dba Midway Rotary  Die</t>
  </si>
  <si>
    <t>RSDC</t>
  </si>
  <si>
    <t>Symmetry Medical</t>
  </si>
  <si>
    <t>Region 8</t>
  </si>
  <si>
    <t>Falcon Lakeside</t>
  </si>
  <si>
    <t>Eimo Technologies</t>
  </si>
  <si>
    <t>Marshall Excelsior</t>
  </si>
  <si>
    <t>Superior Business Solutions</t>
  </si>
  <si>
    <t>Duncan Aviation</t>
  </si>
  <si>
    <t>XL Machine</t>
  </si>
  <si>
    <t>Nexthermal</t>
  </si>
  <si>
    <t>Region 9</t>
  </si>
  <si>
    <t>Rob-Van Kirchoff -Tecumseh</t>
  </si>
  <si>
    <t>Livingston</t>
  </si>
  <si>
    <t>TG Fluids</t>
  </si>
  <si>
    <t>Asahi Kasei Plastics</t>
  </si>
  <si>
    <t>Brighton NC Machine</t>
  </si>
  <si>
    <t>KW Corporation</t>
  </si>
  <si>
    <t>Orbitform Group LLC</t>
  </si>
  <si>
    <t>Uniloy Milicron</t>
  </si>
  <si>
    <t>SEMCA</t>
  </si>
  <si>
    <t>Washtenaw</t>
  </si>
  <si>
    <t>Region 10</t>
  </si>
  <si>
    <t>Henniges Automotive</t>
  </si>
  <si>
    <t>Magna Modular Systems</t>
  </si>
  <si>
    <t>Progressive Metal Mfg</t>
  </si>
  <si>
    <t>Soulbrain</t>
  </si>
  <si>
    <t>Ford</t>
  </si>
  <si>
    <t>Expert Heating &amp; Cooling</t>
  </si>
  <si>
    <t>*Caprice Inc</t>
  </si>
  <si>
    <t>*Audrik Inc</t>
  </si>
  <si>
    <t>*Schoolcraft City Manufacturing Consortium</t>
  </si>
  <si>
    <t>*Graymont Western Lime</t>
  </si>
  <si>
    <t>*FutureMark</t>
  </si>
  <si>
    <t>*Master Cam 3D Consortium</t>
  </si>
  <si>
    <t>*Wiesen Inc.</t>
  </si>
  <si>
    <t>*Aquest</t>
  </si>
  <si>
    <t>*Roto Rooter Consortium</t>
  </si>
  <si>
    <t>*Bay City</t>
  </si>
  <si>
    <t>*Saginaw Metal Castings</t>
  </si>
  <si>
    <t>*Lansing Grand River</t>
  </si>
  <si>
    <t>*Flint Assembly</t>
  </si>
  <si>
    <t>*Flint Engine</t>
  </si>
  <si>
    <t>*GMCH Grand Rapids</t>
  </si>
  <si>
    <t>*Orion Assembly</t>
  </si>
  <si>
    <t>*Pontiac Stamping</t>
  </si>
  <si>
    <t>*Romulus Engine</t>
  </si>
  <si>
    <t>*Warren Transmission</t>
  </si>
  <si>
    <t>*Auburn Hills</t>
  </si>
  <si>
    <t>*Warren</t>
  </si>
  <si>
    <t>*New Boston</t>
  </si>
  <si>
    <t>*Tawas Plating</t>
  </si>
  <si>
    <t>*Sandvik Hyperion</t>
  </si>
  <si>
    <t>Northwest</t>
  </si>
  <si>
    <t>Great Lakes Bay</t>
  </si>
  <si>
    <t>Western U.P</t>
  </si>
  <si>
    <t xml:space="preserve">Eastern U.P. </t>
  </si>
  <si>
    <t>Sponsoring 
Michigan Works! Agency</t>
  </si>
  <si>
    <t>Company Name</t>
  </si>
  <si>
    <t>Award 
Amount</t>
  </si>
  <si>
    <t>Sault Ste. Marie</t>
  </si>
  <si>
    <t>Houghton</t>
  </si>
  <si>
    <t>Menominee</t>
  </si>
  <si>
    <t>Hermansville</t>
  </si>
  <si>
    <t>Stewart Manufacturing, LLC</t>
  </si>
  <si>
    <t>Delta Manufacturing</t>
  </si>
  <si>
    <t>Escanaba</t>
  </si>
  <si>
    <t>The Job Force 
Board</t>
  </si>
  <si>
    <t>Gulliver</t>
  </si>
  <si>
    <t>Manistique</t>
  </si>
  <si>
    <t>Gladstone</t>
  </si>
  <si>
    <t>*Softek Car Services, Inc.</t>
  </si>
  <si>
    <t>*Softek Contractural Services, Inc.</t>
  </si>
  <si>
    <t>Ironwood</t>
  </si>
  <si>
    <t>Moeller Aerospace Technology</t>
  </si>
  <si>
    <t>Harbor Springs</t>
  </si>
  <si>
    <t>Charlevoix</t>
  </si>
  <si>
    <t>Central Industrial Manufacturing, Inc.</t>
  </si>
  <si>
    <t>Petoskey</t>
  </si>
  <si>
    <t>Great Lakes Stainless, Inc.</t>
  </si>
  <si>
    <t>Boyne City</t>
  </si>
  <si>
    <t>Brower Development and Construction</t>
  </si>
  <si>
    <t>Northwest Design Group, Inc.</t>
  </si>
  <si>
    <t>Tyson Foods, Inc.</t>
  </si>
  <si>
    <t>Ottawa County</t>
  </si>
  <si>
    <t>Tawas City</t>
  </si>
  <si>
    <t>West Branch</t>
  </si>
  <si>
    <t>Indian River</t>
  </si>
  <si>
    <t>Afton</t>
  </si>
  <si>
    <t>Grayling</t>
  </si>
  <si>
    <t>Grand Rapids</t>
  </si>
  <si>
    <t>Caledonia</t>
  </si>
  <si>
    <t>MFP Automation Engineering</t>
  </si>
  <si>
    <t>Grandville</t>
  </si>
  <si>
    <t>Cascade Engineering</t>
  </si>
  <si>
    <t>Walker</t>
  </si>
  <si>
    <t>Plasan Carbon Composites</t>
  </si>
  <si>
    <t>Wayland</t>
  </si>
  <si>
    <t>Stampede Die &amp; Engineering</t>
  </si>
  <si>
    <t>Rockford</t>
  </si>
  <si>
    <t>CTC Acquistion Company LLC dba Grand Rapids Controls</t>
  </si>
  <si>
    <t>TMD Machining, Inc.</t>
  </si>
  <si>
    <t>Plainwell</t>
  </si>
  <si>
    <t>Alto Precision, Inc.</t>
  </si>
  <si>
    <t>Die Cad Group, Inc.</t>
  </si>
  <si>
    <t>Middleville</t>
  </si>
  <si>
    <t>Middleville Tool &amp; Die Company</t>
  </si>
  <si>
    <t>FIELD'S Fire Protection, Inc.</t>
  </si>
  <si>
    <t>Hearthside Food Solutions, LLC</t>
  </si>
  <si>
    <t>Kentwood &amp; Grand Rapids</t>
  </si>
  <si>
    <t>Hadley Products Corporation</t>
  </si>
  <si>
    <t>Holland</t>
  </si>
  <si>
    <t>Genzink Steel</t>
  </si>
  <si>
    <t>Service Express Inc. (SEI)</t>
  </si>
  <si>
    <t>Lacks Enterprises, Inc.</t>
  </si>
  <si>
    <t>Eclipse Tool &amp; Die, Inc.</t>
  </si>
  <si>
    <t xml:space="preserve">Price Coch Industries </t>
  </si>
  <si>
    <t>Dutton</t>
  </si>
  <si>
    <t xml:space="preserve">Viking Corporation </t>
  </si>
  <si>
    <t>Hastings</t>
  </si>
  <si>
    <t>Mico Industries</t>
  </si>
  <si>
    <t>Wyoming</t>
  </si>
  <si>
    <t>West Thomas Partners, LLC BA: The GFB: The Gluten Free Bar</t>
  </si>
  <si>
    <t xml:space="preserve">Fastco Industries, Inc. </t>
  </si>
  <si>
    <t>CUP Acquistion LLC dba Custom Profile</t>
  </si>
  <si>
    <t>Butterball Farms, Inc.</t>
  </si>
  <si>
    <t>ArtifFex Manufacturing</t>
  </si>
  <si>
    <t>MPF Acquistions Inc. dba Marshall Plastic Film</t>
  </si>
  <si>
    <t>Martin</t>
  </si>
  <si>
    <t>PDS Plastics, Inc.</t>
  </si>
  <si>
    <t>Dorr</t>
  </si>
  <si>
    <t>Krieger Craftsman, Inc.</t>
  </si>
  <si>
    <t>Newaygo</t>
  </si>
  <si>
    <t>Ionia</t>
  </si>
  <si>
    <t>Greenville</t>
  </si>
  <si>
    <t>K &amp; W Tool &amp; Machine</t>
  </si>
  <si>
    <t>Belding</t>
  </si>
  <si>
    <t>*Streamline Machine Source</t>
  </si>
  <si>
    <t>Creative Merchandising</t>
  </si>
  <si>
    <t>Motion Dynamics Corporation</t>
  </si>
  <si>
    <t>Fruitport</t>
  </si>
  <si>
    <t>Whitehall</t>
  </si>
  <si>
    <t>ADAC Automotive</t>
  </si>
  <si>
    <t>Knoll Inc.</t>
  </si>
  <si>
    <t>SD4 Techonologies, LLC</t>
  </si>
  <si>
    <t>Muskegon Heights</t>
  </si>
  <si>
    <t>Fleet Engineers, Inc.</t>
  </si>
  <si>
    <t>Chassix - Montague</t>
  </si>
  <si>
    <t>Montague</t>
  </si>
  <si>
    <t>Scherdel Sales &amp; Technology, Inc.</t>
  </si>
  <si>
    <t>Magna Mirrors of America, Inc. dba Magna Mirrors</t>
  </si>
  <si>
    <t>Alto</t>
  </si>
  <si>
    <t>Grand Haven</t>
  </si>
  <si>
    <t>Nunica</t>
  </si>
  <si>
    <t>Baker Engineering Inc.</t>
  </si>
  <si>
    <t>West Michigan Molding, Inc.</t>
  </si>
  <si>
    <t>Zeeland</t>
  </si>
  <si>
    <t>Hudsonville</t>
  </si>
  <si>
    <t>AIM Industries Inc.</t>
  </si>
  <si>
    <t>SPI Pharma, Inc.</t>
  </si>
  <si>
    <t>Coopersville</t>
  </si>
  <si>
    <t>Transfer Tool Products, Inc.</t>
  </si>
  <si>
    <t>Flextronics Automotive USA, Inc.</t>
  </si>
  <si>
    <t>Marne</t>
  </si>
  <si>
    <t>Apex Controls, Inc.</t>
  </si>
  <si>
    <t>ITW Powertrain Metals (ITW Drawform)</t>
  </si>
  <si>
    <t>Casting Technologies, DBA Casting Technologies Company</t>
  </si>
  <si>
    <t>Ventura Manufacturing</t>
  </si>
  <si>
    <t>Active Manufacturing</t>
  </si>
  <si>
    <t>Evoqua Water Technologies LLC</t>
  </si>
  <si>
    <t>Carter Manufacturing Co, Inc</t>
  </si>
  <si>
    <t>Scenic View Machine Shop, LLC</t>
  </si>
  <si>
    <t>SAF-Holland, Inc.</t>
  </si>
  <si>
    <t>Pro-Cam Services LLC</t>
  </si>
  <si>
    <t>Padnos - Grand Rapids</t>
  </si>
  <si>
    <t>Avalon &amp; Tahoe Manufacturing</t>
  </si>
  <si>
    <t>Alma</t>
  </si>
  <si>
    <t>Bay City</t>
  </si>
  <si>
    <t>Fullerton Tool Company, Inc.</t>
  </si>
  <si>
    <t>CIGNYS - Saginaw Products Corporation</t>
  </si>
  <si>
    <t>JRB Personnel, LLC</t>
  </si>
  <si>
    <t>Accurate Carbide Tool Co., Inc.</t>
  </si>
  <si>
    <t>Zentx Media Group, Inc.</t>
  </si>
  <si>
    <t>Freeland</t>
  </si>
  <si>
    <t>Cambron Engineering Inc.</t>
  </si>
  <si>
    <t>Star Crane and Hoist Service, Inc. - Saginaw</t>
  </si>
  <si>
    <t>*Region 7B Consortium (other participating companies are located in Region 3)</t>
  </si>
  <si>
    <t>*Region 7B Consortium (other participating companies are located in Region 5)</t>
  </si>
  <si>
    <t>*Globe Fire Sprinklers</t>
  </si>
  <si>
    <t>*Vantage Plastics</t>
  </si>
  <si>
    <t>*Airpark</t>
  </si>
  <si>
    <t>Standish</t>
  </si>
  <si>
    <t>Au Gres</t>
  </si>
  <si>
    <t>Genesee Shiawassee</t>
  </si>
  <si>
    <t>Owosso</t>
  </si>
  <si>
    <t>Flint</t>
  </si>
  <si>
    <t>Port Huron</t>
  </si>
  <si>
    <t>Grand Blanc Township</t>
  </si>
  <si>
    <t>Lapeer</t>
  </si>
  <si>
    <t>H &amp; H Tool, Inc.</t>
  </si>
  <si>
    <t>Bad Axe</t>
  </si>
  <si>
    <t>Huron Tool &amp; Engineering</t>
  </si>
  <si>
    <t>Burcham Hills Retirement Center II</t>
  </si>
  <si>
    <t>East Lansing</t>
  </si>
  <si>
    <t>Lansing</t>
  </si>
  <si>
    <t>Niowave, Inc.</t>
  </si>
  <si>
    <t>Williamston</t>
  </si>
  <si>
    <t>Holt</t>
  </si>
  <si>
    <t>St. Johns</t>
  </si>
  <si>
    <t>Mahle Engine Components USA, Inc. St. Johns</t>
  </si>
  <si>
    <t>Cameron Tool Corporation</t>
  </si>
  <si>
    <t>Spartan Motors, Inc.</t>
  </si>
  <si>
    <t>Charlotte</t>
  </si>
  <si>
    <t>Franchino Mold &amp; Engineering</t>
  </si>
  <si>
    <t>Roberts Sinto Corporation</t>
  </si>
  <si>
    <t>Williamston Products Inc.</t>
  </si>
  <si>
    <t>Bekum America Corporation</t>
  </si>
  <si>
    <t>Holt Products Company</t>
  </si>
  <si>
    <t>Neogen Corporation</t>
  </si>
  <si>
    <t xml:space="preserve">Rob-Van Kirchoff </t>
  </si>
  <si>
    <t>IMPCO</t>
  </si>
  <si>
    <t>Peckham, Inc.</t>
  </si>
  <si>
    <t>Linn Products, Inc.</t>
  </si>
  <si>
    <t>Gestamp Mason, LLC</t>
  </si>
  <si>
    <t>Mason</t>
  </si>
  <si>
    <t>Delta Township</t>
  </si>
  <si>
    <t>Norplas Industries Inc. dba DexSys</t>
  </si>
  <si>
    <t>Berrien, Cass, Van Buren - Kinexus</t>
  </si>
  <si>
    <t>Benton Harbor</t>
  </si>
  <si>
    <t>Gaishin Manufacturing, Inc.</t>
  </si>
  <si>
    <t>Bangor Plastics Inc.</t>
  </si>
  <si>
    <t>Bangor</t>
  </si>
  <si>
    <t>Marshall</t>
  </si>
  <si>
    <t>Vickburg</t>
  </si>
  <si>
    <t>Kalamazoo</t>
  </si>
  <si>
    <t>Borroughs Corporation</t>
  </si>
  <si>
    <t>Schupan &amp; Sons, Inc.</t>
  </si>
  <si>
    <t>Summit Polymers, Inc.</t>
  </si>
  <si>
    <t>Portage</t>
  </si>
  <si>
    <t>Depatie Fluid Power Company</t>
  </si>
  <si>
    <t>Galesburg</t>
  </si>
  <si>
    <t>Ispringhausen, Inc.</t>
  </si>
  <si>
    <t>TODA America</t>
  </si>
  <si>
    <t>Battle Creek</t>
  </si>
  <si>
    <t>Chem Link Inc.</t>
  </si>
  <si>
    <t>Schoolcraft</t>
  </si>
  <si>
    <t>Dunkley International</t>
  </si>
  <si>
    <t>Dieomatic Incorporated dba Cosma Casting</t>
  </si>
  <si>
    <t>Star Crane and Hoist Service Inc.</t>
  </si>
  <si>
    <t>Tecumseh</t>
  </si>
  <si>
    <t>Howell</t>
  </si>
  <si>
    <t>CRW Plastics USA, Inc.</t>
  </si>
  <si>
    <t>Diamond Chrome Plating Inc.</t>
  </si>
  <si>
    <t>AA Gear &amp; Manufacturing</t>
  </si>
  <si>
    <t>Fowlerville</t>
  </si>
  <si>
    <t>Brighton</t>
  </si>
  <si>
    <t>Thai Summit America Corporation</t>
  </si>
  <si>
    <t>South Central</t>
  </si>
  <si>
    <t>Southwest</t>
  </si>
  <si>
    <t>Exteriors and Interiors USA,Inc. dba Atreum</t>
  </si>
  <si>
    <t>Jackson</t>
  </si>
  <si>
    <t>Hudson</t>
  </si>
  <si>
    <t>Hornet Manufacturing Inc.</t>
  </si>
  <si>
    <t>American Tooling Center</t>
  </si>
  <si>
    <t>Grass Lake</t>
  </si>
  <si>
    <t>Jonesville Paper Tube Corporation</t>
  </si>
  <si>
    <t>Jonesville</t>
  </si>
  <si>
    <t>Worthington Specialty Processing</t>
  </si>
  <si>
    <t>Gerdau Special Steel North America</t>
  </si>
  <si>
    <t>Monroe</t>
  </si>
  <si>
    <t>Premier Industries Corporation</t>
  </si>
  <si>
    <t>Ann Arbor</t>
  </si>
  <si>
    <t>Dexter</t>
  </si>
  <si>
    <t>UIS SCADA, Inc.</t>
  </si>
  <si>
    <t>Thetford Corporation</t>
  </si>
  <si>
    <t>CEI Composite Materials, LLC</t>
  </si>
  <si>
    <t>Manchester</t>
  </si>
  <si>
    <t>Ornicept, Inc.</t>
  </si>
  <si>
    <t>Aven, Inc.</t>
  </si>
  <si>
    <t>Shelby Township</t>
  </si>
  <si>
    <t>Fori Automation, Inc.</t>
  </si>
  <si>
    <t>Troy</t>
  </si>
  <si>
    <t>Becker Orthopedic Appliance Company</t>
  </si>
  <si>
    <t>Gable Services, LLC</t>
  </si>
  <si>
    <t>Fanuc America Corporation</t>
  </si>
  <si>
    <t>Rochester Hills</t>
  </si>
  <si>
    <t>Total Door II, Inc DBA Total Door</t>
  </si>
  <si>
    <t>Waterford</t>
  </si>
  <si>
    <t>Paramount Precision Products</t>
  </si>
  <si>
    <t>Oak Park</t>
  </si>
  <si>
    <t>Auburn Hills</t>
  </si>
  <si>
    <t>Eaton Steel Bar Company Inc.</t>
  </si>
  <si>
    <t>Vehma International of America, Inc. dba Vehma International</t>
  </si>
  <si>
    <t>Dieomatic Incorporated dba P&amp;F Systems</t>
  </si>
  <si>
    <t>Magna Car Tops Systems of America LLC</t>
  </si>
  <si>
    <t>Magna Seating of America, Inc. dba Magna Seatin</t>
  </si>
  <si>
    <t>Highland Park</t>
  </si>
  <si>
    <t>Warren</t>
  </si>
  <si>
    <t xml:space="preserve">Magna Powertrain of America, Inc. dba MPt </t>
  </si>
  <si>
    <t>Sterling Heights</t>
  </si>
  <si>
    <t>ALTe Technologies, Inc.</t>
  </si>
  <si>
    <t>William Beaumont Hospital</t>
  </si>
  <si>
    <t>Royal Oak</t>
  </si>
  <si>
    <t>Ferndale</t>
  </si>
  <si>
    <t>New Boston</t>
  </si>
  <si>
    <t>*Brose North America, Inc. Consortium (one award for multiple locations)</t>
  </si>
  <si>
    <t>JC Gibbons Manufacturing Inc.</t>
  </si>
  <si>
    <t>Livonia</t>
  </si>
  <si>
    <t>Plymouth</t>
  </si>
  <si>
    <t>Loc Performance Products, Inc.</t>
  </si>
  <si>
    <t>Marketing Associates LLC</t>
  </si>
  <si>
    <t>Detroit</t>
  </si>
  <si>
    <t>Northville</t>
  </si>
  <si>
    <t>Orion Township</t>
  </si>
  <si>
    <t>Pontiac</t>
  </si>
  <si>
    <t>Romulus</t>
  </si>
  <si>
    <t>Kincheloe</t>
  </si>
  <si>
    <t>*Delta County Rail Car Repair Consortium</t>
  </si>
  <si>
    <t>Jackson's Industrial Manufacturing</t>
  </si>
  <si>
    <t>Spring Lake</t>
  </si>
  <si>
    <t>FloraCraft</t>
  </si>
  <si>
    <t>Ludington</t>
  </si>
  <si>
    <t>Stevensville</t>
  </si>
  <si>
    <t>Three Rivers</t>
  </si>
  <si>
    <t>Dearborn</t>
  </si>
  <si>
    <t>Safety Net</t>
  </si>
  <si>
    <t>Link Industries</t>
  </si>
  <si>
    <t>TF-R, Inc.</t>
  </si>
  <si>
    <t>Weyerhaeuser</t>
  </si>
  <si>
    <t>Grayling Generating Station</t>
  </si>
  <si>
    <t>Tawas Tool</t>
  </si>
  <si>
    <t>Ossineke Industries</t>
  </si>
  <si>
    <t>Ossineke</t>
  </si>
  <si>
    <t>Alpena</t>
  </si>
  <si>
    <t>*General Motors  (other participating companies are located in Regions 5,6,7,9)</t>
  </si>
  <si>
    <t>*General Motors  (other participating companies are located in Regions 4,6,7,9)</t>
  </si>
  <si>
    <t>*Bopp-Busch Manufacturing</t>
  </si>
  <si>
    <t>General Motors</t>
  </si>
  <si>
    <t>*General Motors  (other participating companies are located in Regions 4,5,6,7 and 10)</t>
  </si>
  <si>
    <t>*General Motors  (other participating companies are located in Regions 4,5,6,7 and 9)</t>
  </si>
  <si>
    <t>*General Motors  (other participating companies are located in Regions 4,5,6,9 and 10)</t>
  </si>
  <si>
    <t xml:space="preserve">Northeast Consortium </t>
  </si>
  <si>
    <t>SEEDS</t>
  </si>
  <si>
    <t>Mitchell Graphics</t>
  </si>
  <si>
    <t>Bay Motor Products</t>
  </si>
  <si>
    <t>Tool North, Inc</t>
  </si>
  <si>
    <t>Skilled Mfg. Inc</t>
  </si>
  <si>
    <t>NEMROC</t>
  </si>
  <si>
    <t>JCD Transport LLC</t>
  </si>
  <si>
    <t>Hillman</t>
  </si>
  <si>
    <t>Lachine</t>
  </si>
  <si>
    <t>Morley Companies</t>
  </si>
  <si>
    <t>Burr Oak Tool</t>
  </si>
  <si>
    <t>Burr Oak</t>
  </si>
  <si>
    <t>Michigan Polymer</t>
  </si>
  <si>
    <t>Amigo Mobility</t>
  </si>
  <si>
    <t>Bridgeport</t>
  </si>
  <si>
    <t>Regency Plastics - Ubly, Inc.</t>
  </si>
  <si>
    <t>Ubly</t>
  </si>
  <si>
    <t>Advanced Auto Trends</t>
  </si>
  <si>
    <t>Metamora</t>
  </si>
  <si>
    <t>Gemini Precision</t>
  </si>
  <si>
    <t>Allied Motion Technologies</t>
  </si>
  <si>
    <t>Barrett Outdoors</t>
  </si>
  <si>
    <t>Pinnacle Foods</t>
  </si>
  <si>
    <t>Imlay City</t>
  </si>
  <si>
    <t>Accu Die</t>
  </si>
  <si>
    <t>BMJ Engineers</t>
  </si>
  <si>
    <t>SKF USA</t>
  </si>
  <si>
    <t>Armada</t>
  </si>
  <si>
    <t>Ceratizit USA</t>
  </si>
  <si>
    <t>Software Services</t>
  </si>
  <si>
    <t>Geislinger Corporation</t>
  </si>
  <si>
    <t>Weber Specialties</t>
  </si>
  <si>
    <t>Armstrong</t>
  </si>
  <si>
    <t>Straits Area</t>
  </si>
  <si>
    <t>Cheboygan</t>
  </si>
  <si>
    <t>Patchwood Products</t>
  </si>
  <si>
    <t>Sklarczk Seed Farm</t>
  </si>
  <si>
    <t>Johannasburg</t>
  </si>
  <si>
    <t>Walloon Lake Recovery</t>
  </si>
  <si>
    <t>Boyne Falls</t>
  </si>
  <si>
    <t>Michigan Scientific Corporation</t>
  </si>
  <si>
    <t>Spencer Plastics</t>
  </si>
  <si>
    <t>Cadillac</t>
  </si>
  <si>
    <t>Trijcon, Inc</t>
  </si>
  <si>
    <t>Wixom</t>
  </si>
  <si>
    <t>Olsen Manufacturing</t>
  </si>
  <si>
    <t>Ride Control</t>
  </si>
  <si>
    <t>Farmington Hills</t>
  </si>
  <si>
    <t>Equitable Engineering</t>
  </si>
  <si>
    <t>Gladwin Machine</t>
  </si>
  <si>
    <t>Gladwin</t>
  </si>
  <si>
    <t>RWP Inc.</t>
  </si>
  <si>
    <t>Clare</t>
  </si>
  <si>
    <t>Trenton Forging</t>
  </si>
  <si>
    <t>Trenton</t>
  </si>
  <si>
    <t>Detroit Thermal</t>
  </si>
  <si>
    <t>Sigma International</t>
  </si>
  <si>
    <t>SET Enterprises</t>
  </si>
  <si>
    <t>Backyard Products</t>
  </si>
  <si>
    <t>GHSP</t>
  </si>
  <si>
    <t>Hart</t>
  </si>
  <si>
    <t>Distinctive Machine Corporation</t>
  </si>
  <si>
    <t>Portland Products</t>
  </si>
  <si>
    <t>Portland</t>
  </si>
  <si>
    <t>Trendway</t>
  </si>
  <si>
    <t>Zeeland Lumber</t>
  </si>
  <si>
    <t>Westech Corp. DBA Eagle CNC Technologies</t>
  </si>
  <si>
    <t>North Muskegon</t>
  </si>
  <si>
    <t>Flairwood</t>
  </si>
  <si>
    <t>Norton Shores</t>
  </si>
  <si>
    <t>Innovative Cleaning Equipment</t>
  </si>
  <si>
    <t>Continental Dairy</t>
  </si>
  <si>
    <t>MEC</t>
  </si>
  <si>
    <t>Byron Center</t>
  </si>
  <si>
    <t>SoundTech</t>
  </si>
  <si>
    <t>SEMI Con</t>
  </si>
  <si>
    <t>ARMOR</t>
  </si>
  <si>
    <t>Mahindra Tractor</t>
  </si>
  <si>
    <t>Metaldyne</t>
  </si>
  <si>
    <t>Tenneco-Litchfield</t>
  </si>
  <si>
    <t>Litchfield</t>
  </si>
  <si>
    <t>Gill Industries</t>
  </si>
  <si>
    <t>Air Master Systems Corporation</t>
  </si>
  <si>
    <t>*General Motors  (other participating companies are located in Regions 4,5,7,9)</t>
  </si>
  <si>
    <t xml:space="preserve">Nexient </t>
  </si>
  <si>
    <t>Next Level</t>
  </si>
  <si>
    <t>Jenison</t>
  </si>
  <si>
    <t>Kraftube</t>
  </si>
  <si>
    <t>Peacock</t>
  </si>
  <si>
    <t>West Central Consortium</t>
  </si>
  <si>
    <t>Baldwin</t>
  </si>
  <si>
    <t>Reed City</t>
  </si>
  <si>
    <t>Great Lakes Triad Pkg</t>
  </si>
  <si>
    <t xml:space="preserve">Kentwood </t>
  </si>
  <si>
    <t>Mead Johnson</t>
  </si>
  <si>
    <t>Dicastal North America</t>
  </si>
  <si>
    <t>JAC Products</t>
  </si>
  <si>
    <t>Saline</t>
  </si>
  <si>
    <t>TECAT</t>
  </si>
  <si>
    <t>Region Total</t>
  </si>
  <si>
    <t>TOTAL</t>
  </si>
  <si>
    <t>*Company in consortium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</si>
</sst>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Fill="1" applyBorder="1"/>
    <xf numFmtId="0" fontId="0" fillId="0" borderId="0" xfId="0"/>
    <xf numFmtId="44" fontId="0" fillId="0" borderId="1" xfId="1" applyFont="1" applyFill="1" applyBorder="1"/>
    <xf numFmtId="0" fontId="0" fillId="0" borderId="0" xfId="0" applyFill="1"/>
    <xf numFmtId="0" fontId="0" fillId="0" borderId="0" xfId="0" applyFill="1" applyBorder="1" applyAlignment="1">
      <alignment wrapText="1"/>
    </xf>
    <xf numFmtId="44" fontId="0" fillId="0" borderId="0" xfId="1" applyFont="1" applyFill="1" applyBorder="1"/>
    <xf numFmtId="44" fontId="0" fillId="0" borderId="0" xfId="0" applyNumberFormat="1" applyFill="1" applyBorder="1"/>
    <xf numFmtId="0" fontId="0" fillId="0" borderId="0" xfId="0" applyBorder="1"/>
    <xf numFmtId="44" fontId="0" fillId="0" borderId="0" xfId="0" applyNumberFormat="1" applyBorder="1"/>
    <xf numFmtId="44" fontId="0" fillId="0" borderId="0" xfId="0" applyNumberFormat="1"/>
    <xf numFmtId="0" fontId="0" fillId="0" borderId="2" xfId="0" applyFill="1" applyBorder="1"/>
    <xf numFmtId="0" fontId="0" fillId="0" borderId="2" xfId="0" applyFill="1" applyBorder="1" applyAlignment="1">
      <alignment wrapText="1"/>
    </xf>
    <xf numFmtId="44" fontId="0" fillId="0" borderId="2" xfId="1" applyFont="1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/>
    <xf numFmtId="44" fontId="0" fillId="0" borderId="3" xfId="1" applyFont="1" applyFill="1" applyBorder="1"/>
    <xf numFmtId="0" fontId="0" fillId="0" borderId="4" xfId="0" applyFill="1" applyBorder="1" applyAlignment="1">
      <alignment wrapText="1"/>
    </xf>
    <xf numFmtId="0" fontId="0" fillId="0" borderId="4" xfId="0" applyFill="1" applyBorder="1"/>
    <xf numFmtId="44" fontId="0" fillId="0" borderId="4" xfId="1" applyFont="1" applyFill="1" applyBorder="1"/>
    <xf numFmtId="0" fontId="2" fillId="0" borderId="3" xfId="0" applyFont="1" applyFill="1" applyBorder="1" applyAlignment="1">
      <alignment horizontal="center" vertical="center" wrapText="1"/>
    </xf>
    <xf numFmtId="44" fontId="0" fillId="0" borderId="0" xfId="1" applyFont="1"/>
    <xf numFmtId="4" fontId="0" fillId="0" borderId="0" xfId="0" applyNumberFormat="1"/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wrapText="1"/>
    </xf>
    <xf numFmtId="44" fontId="0" fillId="0" borderId="1" xfId="1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9" xfId="0" applyFont="1" applyFill="1" applyBorder="1" applyAlignment="1"/>
    <xf numFmtId="0" fontId="0" fillId="2" borderId="10" xfId="0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/>
    <xf numFmtId="44" fontId="2" fillId="2" borderId="9" xfId="0" applyNumberFormat="1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right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4" fontId="0" fillId="0" borderId="7" xfId="1" applyFont="1" applyFill="1" applyBorder="1"/>
    <xf numFmtId="44" fontId="0" fillId="0" borderId="1" xfId="1" applyFont="1" applyFill="1" applyBorder="1" applyAlignment="1">
      <alignment vertical="center"/>
    </xf>
    <xf numFmtId="0" fontId="0" fillId="0" borderId="11" xfId="0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1"/>
  <sheetViews>
    <sheetView tabSelected="1" zoomScaleNormal="100" zoomScaleSheetLayoutView="105" workbookViewId="0">
      <selection activeCell="J8" sqref="J8"/>
    </sheetView>
  </sheetViews>
  <sheetFormatPr defaultRowHeight="15" x14ac:dyDescent="0.25"/>
  <cols>
    <col min="1" max="1" width="20.7109375" style="48" bestFit="1" customWidth="1"/>
    <col min="2" max="2" width="58.140625" style="4" customWidth="1"/>
    <col min="3" max="3" width="24.42578125" style="4" bestFit="1" customWidth="1"/>
    <col min="4" max="4" width="14.28515625" style="4" bestFit="1" customWidth="1"/>
    <col min="5" max="5" width="16.85546875" style="11" bestFit="1" customWidth="1"/>
    <col min="6" max="6" width="13.5703125" bestFit="1" customWidth="1"/>
    <col min="7" max="7" width="11.140625" bestFit="1" customWidth="1"/>
    <col min="16" max="16" width="11.5703125" bestFit="1" customWidth="1"/>
  </cols>
  <sheetData>
    <row r="1" spans="1:6" ht="52.5" customHeight="1" thickBot="1" x14ac:dyDescent="0.3">
      <c r="A1" s="57" t="s">
        <v>147</v>
      </c>
      <c r="B1" s="58" t="s">
        <v>148</v>
      </c>
      <c r="C1" s="58" t="s">
        <v>9</v>
      </c>
      <c r="D1" s="57" t="s">
        <v>149</v>
      </c>
      <c r="E1" s="58" t="s">
        <v>531</v>
      </c>
    </row>
    <row r="2" spans="1:6" s="1" customFormat="1" ht="15.75" thickBot="1" x14ac:dyDescent="0.3">
      <c r="A2" s="55" t="s">
        <v>0</v>
      </c>
      <c r="B2" s="31"/>
      <c r="C2" s="31"/>
      <c r="D2" s="31"/>
      <c r="E2" s="32"/>
    </row>
    <row r="3" spans="1:6" s="5" customFormat="1" x14ac:dyDescent="0.25">
      <c r="A3" s="49" t="s">
        <v>146</v>
      </c>
      <c r="B3" s="20" t="s">
        <v>7</v>
      </c>
      <c r="C3" s="21" t="s">
        <v>406</v>
      </c>
      <c r="D3" s="22">
        <v>4898.25</v>
      </c>
      <c r="E3" s="11"/>
    </row>
    <row r="4" spans="1:6" s="5" customFormat="1" x14ac:dyDescent="0.25">
      <c r="A4" s="50"/>
      <c r="B4" s="3" t="s">
        <v>6</v>
      </c>
      <c r="C4" s="2" t="s">
        <v>150</v>
      </c>
      <c r="D4" s="6">
        <v>37659.980000000003</v>
      </c>
      <c r="E4" s="11"/>
    </row>
    <row r="5" spans="1:6" ht="15" customHeight="1" x14ac:dyDescent="0.25">
      <c r="A5" s="23" t="s">
        <v>157</v>
      </c>
      <c r="B5" s="3" t="s">
        <v>1</v>
      </c>
      <c r="C5" s="2" t="s">
        <v>151</v>
      </c>
      <c r="D5" s="6">
        <v>12022.5</v>
      </c>
    </row>
    <row r="6" spans="1:6" ht="15" customHeight="1" x14ac:dyDescent="0.25">
      <c r="A6" s="51"/>
      <c r="B6" s="3" t="s">
        <v>2</v>
      </c>
      <c r="C6" s="2" t="s">
        <v>152</v>
      </c>
      <c r="D6" s="6">
        <v>98831.25</v>
      </c>
    </row>
    <row r="7" spans="1:6" ht="15" customHeight="1" x14ac:dyDescent="0.25">
      <c r="A7" s="51"/>
      <c r="B7" s="3" t="s">
        <v>154</v>
      </c>
      <c r="C7" s="2" t="s">
        <v>153</v>
      </c>
      <c r="D7" s="6">
        <v>9712.5</v>
      </c>
    </row>
    <row r="8" spans="1:6" ht="15" customHeight="1" x14ac:dyDescent="0.25">
      <c r="A8" s="51"/>
      <c r="B8" s="3" t="s">
        <v>155</v>
      </c>
      <c r="C8" s="2" t="s">
        <v>156</v>
      </c>
      <c r="D8" s="6">
        <v>3150</v>
      </c>
    </row>
    <row r="9" spans="1:6" ht="15" customHeight="1" x14ac:dyDescent="0.25">
      <c r="A9" s="51"/>
      <c r="B9" s="3" t="s">
        <v>5</v>
      </c>
      <c r="C9" s="2" t="s">
        <v>152</v>
      </c>
      <c r="D9" s="6">
        <v>15770.96</v>
      </c>
    </row>
    <row r="10" spans="1:6" ht="15" customHeight="1" x14ac:dyDescent="0.25">
      <c r="A10" s="51"/>
      <c r="B10" s="40" t="s">
        <v>121</v>
      </c>
      <c r="C10" s="39"/>
      <c r="D10" s="27"/>
      <c r="E10" s="4"/>
    </row>
    <row r="11" spans="1:6" ht="15" customHeight="1" x14ac:dyDescent="0.25">
      <c r="A11" s="51"/>
      <c r="B11" s="3" t="s">
        <v>122</v>
      </c>
      <c r="C11" s="2" t="s">
        <v>158</v>
      </c>
      <c r="D11" s="6">
        <v>12320.7</v>
      </c>
      <c r="E11" s="10"/>
      <c r="F11" s="13"/>
    </row>
    <row r="12" spans="1:6" ht="15" customHeight="1" x14ac:dyDescent="0.25">
      <c r="A12" s="51"/>
      <c r="B12" s="3" t="s">
        <v>123</v>
      </c>
      <c r="C12" s="2" t="s">
        <v>159</v>
      </c>
      <c r="D12" s="6">
        <v>26292</v>
      </c>
      <c r="E12" s="10"/>
      <c r="F12" s="13"/>
    </row>
    <row r="13" spans="1:6" ht="15" customHeight="1" x14ac:dyDescent="0.25">
      <c r="A13" s="51"/>
      <c r="B13" s="40" t="s">
        <v>407</v>
      </c>
      <c r="C13" s="39"/>
      <c r="D13" s="27"/>
      <c r="E13" s="4"/>
      <c r="F13" s="13"/>
    </row>
    <row r="14" spans="1:6" ht="15" customHeight="1" x14ac:dyDescent="0.25">
      <c r="A14" s="51"/>
      <c r="B14" s="3" t="s">
        <v>162</v>
      </c>
      <c r="C14" s="2" t="s">
        <v>156</v>
      </c>
      <c r="D14" s="6">
        <v>5377.22</v>
      </c>
      <c r="E14" s="4"/>
    </row>
    <row r="15" spans="1:6" ht="15" customHeight="1" x14ac:dyDescent="0.25">
      <c r="A15" s="52"/>
      <c r="B15" s="3" t="s">
        <v>161</v>
      </c>
      <c r="C15" s="2" t="s">
        <v>160</v>
      </c>
      <c r="D15" s="6">
        <v>8738.02</v>
      </c>
      <c r="E15" s="4"/>
    </row>
    <row r="16" spans="1:6" s="5" customFormat="1" ht="15" customHeight="1" x14ac:dyDescent="0.25">
      <c r="A16" s="30" t="s">
        <v>145</v>
      </c>
      <c r="B16" s="3" t="s">
        <v>4</v>
      </c>
      <c r="C16" s="2" t="s">
        <v>163</v>
      </c>
      <c r="D16" s="6">
        <v>4467.75</v>
      </c>
      <c r="E16" s="11"/>
    </row>
    <row r="17" spans="1:5" s="5" customFormat="1" ht="15" customHeight="1" thickBot="1" x14ac:dyDescent="0.3">
      <c r="A17" s="56"/>
      <c r="B17" s="17" t="s">
        <v>3</v>
      </c>
      <c r="C17" s="18" t="s">
        <v>163</v>
      </c>
      <c r="D17" s="19">
        <v>6693.75</v>
      </c>
      <c r="E17" s="9">
        <f>SUM(D3:D17)</f>
        <v>245934.88</v>
      </c>
    </row>
    <row r="18" spans="1:5" ht="15.75" thickBot="1" x14ac:dyDescent="0.3">
      <c r="A18" s="55" t="s">
        <v>8</v>
      </c>
      <c r="B18" s="31"/>
      <c r="C18" s="31"/>
      <c r="D18" s="31"/>
      <c r="E18" s="32"/>
    </row>
    <row r="19" spans="1:5" x14ac:dyDescent="0.25">
      <c r="A19" s="51" t="s">
        <v>143</v>
      </c>
      <c r="B19" s="20" t="s">
        <v>164</v>
      </c>
      <c r="C19" s="21" t="s">
        <v>165</v>
      </c>
      <c r="D19" s="22">
        <v>171211.95</v>
      </c>
    </row>
    <row r="20" spans="1:5" x14ac:dyDescent="0.25">
      <c r="A20" s="51"/>
      <c r="B20" s="3" t="s">
        <v>10</v>
      </c>
      <c r="C20" s="2" t="s">
        <v>165</v>
      </c>
      <c r="D20" s="6">
        <v>35280</v>
      </c>
    </row>
    <row r="21" spans="1:5" x14ac:dyDescent="0.25">
      <c r="A21" s="51"/>
      <c r="B21" s="3" t="s">
        <v>11</v>
      </c>
      <c r="C21" s="2" t="s">
        <v>166</v>
      </c>
      <c r="D21" s="6">
        <v>21346.5</v>
      </c>
    </row>
    <row r="22" spans="1:5" x14ac:dyDescent="0.25">
      <c r="A22" s="51"/>
      <c r="B22" s="3" t="s">
        <v>167</v>
      </c>
      <c r="C22" s="2" t="s">
        <v>165</v>
      </c>
      <c r="D22" s="6">
        <v>3150</v>
      </c>
    </row>
    <row r="23" spans="1:5" x14ac:dyDescent="0.25">
      <c r="A23" s="51"/>
      <c r="B23" s="3" t="s">
        <v>12</v>
      </c>
      <c r="C23" s="2" t="s">
        <v>168</v>
      </c>
      <c r="D23" s="6">
        <v>38808</v>
      </c>
    </row>
    <row r="24" spans="1:5" x14ac:dyDescent="0.25">
      <c r="A24" s="51"/>
      <c r="B24" s="3" t="s">
        <v>13</v>
      </c>
      <c r="C24" s="2" t="s">
        <v>74</v>
      </c>
      <c r="D24" s="6">
        <v>125370</v>
      </c>
    </row>
    <row r="25" spans="1:5" x14ac:dyDescent="0.25">
      <c r="A25" s="51"/>
      <c r="B25" s="3" t="s">
        <v>14</v>
      </c>
      <c r="C25" s="2" t="s">
        <v>74</v>
      </c>
      <c r="D25" s="6">
        <v>15750</v>
      </c>
    </row>
    <row r="26" spans="1:5" x14ac:dyDescent="0.25">
      <c r="A26" s="51"/>
      <c r="B26" s="3" t="s">
        <v>169</v>
      </c>
      <c r="C26" s="2" t="s">
        <v>74</v>
      </c>
      <c r="D26" s="6">
        <v>11025</v>
      </c>
    </row>
    <row r="27" spans="1:5" x14ac:dyDescent="0.25">
      <c r="A27" s="51"/>
      <c r="B27" s="3" t="s">
        <v>15</v>
      </c>
      <c r="C27" s="2" t="s">
        <v>170</v>
      </c>
      <c r="D27" s="6">
        <v>10185</v>
      </c>
    </row>
    <row r="28" spans="1:5" x14ac:dyDescent="0.25">
      <c r="A28" s="51"/>
      <c r="B28" s="3" t="s">
        <v>16</v>
      </c>
      <c r="C28" s="2" t="s">
        <v>74</v>
      </c>
      <c r="D28" s="6">
        <v>15645</v>
      </c>
    </row>
    <row r="29" spans="1:5" x14ac:dyDescent="0.25">
      <c r="A29" s="51"/>
      <c r="B29" s="3" t="s">
        <v>171</v>
      </c>
      <c r="C29" s="2" t="s">
        <v>168</v>
      </c>
      <c r="D29" s="6">
        <v>1575</v>
      </c>
    </row>
    <row r="30" spans="1:5" x14ac:dyDescent="0.25">
      <c r="A30" s="51"/>
      <c r="B30" s="3" t="s">
        <v>172</v>
      </c>
      <c r="C30" s="2" t="s">
        <v>168</v>
      </c>
      <c r="D30" s="6">
        <v>4341.75</v>
      </c>
    </row>
    <row r="31" spans="1:5" x14ac:dyDescent="0.25">
      <c r="A31" s="51"/>
      <c r="B31" s="3" t="s">
        <v>173</v>
      </c>
      <c r="C31" s="2" t="s">
        <v>74</v>
      </c>
      <c r="D31" s="6">
        <v>9922.5</v>
      </c>
    </row>
    <row r="32" spans="1:5" s="5" customFormat="1" x14ac:dyDescent="0.25">
      <c r="A32" s="51"/>
      <c r="B32" s="3" t="s">
        <v>17</v>
      </c>
      <c r="C32" s="2" t="s">
        <v>166</v>
      </c>
      <c r="D32" s="6">
        <v>17089.107</v>
      </c>
      <c r="E32" s="11"/>
    </row>
    <row r="33" spans="1:5" s="5" customFormat="1" x14ac:dyDescent="0.25">
      <c r="A33" s="51"/>
      <c r="B33" s="15" t="s">
        <v>415</v>
      </c>
      <c r="C33" s="14" t="s">
        <v>74</v>
      </c>
      <c r="D33" s="16">
        <v>11025</v>
      </c>
      <c r="E33" s="11"/>
    </row>
    <row r="34" spans="1:5" s="5" customFormat="1" x14ac:dyDescent="0.25">
      <c r="A34" s="51"/>
      <c r="B34" s="3" t="s">
        <v>432</v>
      </c>
      <c r="C34" s="2" t="s">
        <v>74</v>
      </c>
      <c r="D34" s="6">
        <v>4620</v>
      </c>
      <c r="E34" s="11"/>
    </row>
    <row r="35" spans="1:5" s="5" customFormat="1" x14ac:dyDescent="0.25">
      <c r="A35" s="51"/>
      <c r="B35" s="3" t="s">
        <v>433</v>
      </c>
      <c r="C35" s="2" t="s">
        <v>74</v>
      </c>
      <c r="D35" s="6">
        <v>7560</v>
      </c>
      <c r="E35" s="11"/>
    </row>
    <row r="36" spans="1:5" s="5" customFormat="1" x14ac:dyDescent="0.25">
      <c r="A36" s="51"/>
      <c r="B36" s="3" t="s">
        <v>470</v>
      </c>
      <c r="C36" s="2" t="s">
        <v>471</v>
      </c>
      <c r="D36" s="6">
        <v>20283.29</v>
      </c>
      <c r="E36" s="11"/>
    </row>
    <row r="37" spans="1:5" s="5" customFormat="1" x14ac:dyDescent="0.25">
      <c r="A37" s="51"/>
      <c r="B37" s="3" t="s">
        <v>472</v>
      </c>
      <c r="C37" s="2" t="s">
        <v>166</v>
      </c>
      <c r="D37" s="6">
        <v>10500</v>
      </c>
      <c r="E37" s="11"/>
    </row>
    <row r="38" spans="1:5" s="5" customFormat="1" x14ac:dyDescent="0.25">
      <c r="A38" s="51"/>
      <c r="B38" s="3" t="s">
        <v>473</v>
      </c>
      <c r="C38" s="2" t="s">
        <v>474</v>
      </c>
      <c r="D38" s="6">
        <v>4184.78</v>
      </c>
      <c r="E38" s="11"/>
    </row>
    <row r="39" spans="1:5" s="5" customFormat="1" x14ac:dyDescent="0.25">
      <c r="A39" s="51"/>
      <c r="B39" s="3" t="s">
        <v>434</v>
      </c>
      <c r="C39" s="2" t="s">
        <v>74</v>
      </c>
      <c r="D39" s="6">
        <v>14520.45</v>
      </c>
      <c r="E39" s="11"/>
    </row>
    <row r="40" spans="1:5" s="5" customFormat="1" x14ac:dyDescent="0.25">
      <c r="A40" s="51"/>
      <c r="B40" s="3" t="s">
        <v>436</v>
      </c>
      <c r="C40" s="2" t="s">
        <v>74</v>
      </c>
      <c r="D40" s="6">
        <v>18900</v>
      </c>
      <c r="E40" s="11"/>
    </row>
    <row r="41" spans="1:5" x14ac:dyDescent="0.25">
      <c r="A41" s="52"/>
      <c r="B41" s="3" t="s">
        <v>435</v>
      </c>
      <c r="C41" s="2" t="s">
        <v>74</v>
      </c>
      <c r="D41" s="6">
        <v>3997.82</v>
      </c>
    </row>
    <row r="42" spans="1:5" x14ac:dyDescent="0.25">
      <c r="A42" s="53" t="s">
        <v>174</v>
      </c>
      <c r="B42" s="3" t="s">
        <v>19</v>
      </c>
      <c r="C42" s="2" t="s">
        <v>74</v>
      </c>
      <c r="D42" s="6">
        <v>6536.53</v>
      </c>
    </row>
    <row r="43" spans="1:5" ht="15.75" thickBot="1" x14ac:dyDescent="0.3">
      <c r="A43" s="29" t="s">
        <v>20</v>
      </c>
      <c r="B43" s="18" t="s">
        <v>21</v>
      </c>
      <c r="C43" s="18" t="s">
        <v>170</v>
      </c>
      <c r="D43" s="19">
        <v>18028.5</v>
      </c>
      <c r="E43" s="9">
        <f>SUM(D19:D43)</f>
        <v>600856.17700000003</v>
      </c>
    </row>
    <row r="44" spans="1:5" ht="15.75" thickBot="1" x14ac:dyDescent="0.3">
      <c r="A44" s="55" t="s">
        <v>22</v>
      </c>
      <c r="B44" s="31"/>
      <c r="C44" s="31"/>
      <c r="D44" s="31"/>
      <c r="E44" s="32"/>
    </row>
    <row r="45" spans="1:5" x14ac:dyDescent="0.25">
      <c r="A45" s="51" t="s">
        <v>431</v>
      </c>
      <c r="B45" s="20" t="s">
        <v>416</v>
      </c>
      <c r="C45" s="21" t="s">
        <v>177</v>
      </c>
      <c r="D45" s="22">
        <v>21246.75</v>
      </c>
    </row>
    <row r="46" spans="1:5" x14ac:dyDescent="0.25">
      <c r="A46" s="51"/>
      <c r="B46" s="3" t="s">
        <v>417</v>
      </c>
      <c r="C46" s="2" t="s">
        <v>178</v>
      </c>
      <c r="D46" s="6">
        <v>41060.25</v>
      </c>
    </row>
    <row r="47" spans="1:5" x14ac:dyDescent="0.25">
      <c r="A47" s="51"/>
      <c r="B47" s="3" t="s">
        <v>418</v>
      </c>
      <c r="C47" s="2" t="s">
        <v>179</v>
      </c>
      <c r="D47" s="6">
        <v>12600</v>
      </c>
    </row>
    <row r="48" spans="1:5" s="5" customFormat="1" x14ac:dyDescent="0.25">
      <c r="A48" s="51"/>
      <c r="B48" s="3" t="s">
        <v>419</v>
      </c>
      <c r="C48" s="2" t="s">
        <v>179</v>
      </c>
      <c r="D48" s="6">
        <v>25200</v>
      </c>
      <c r="E48" s="11"/>
    </row>
    <row r="49" spans="1:5" s="5" customFormat="1" x14ac:dyDescent="0.25">
      <c r="A49" s="51"/>
      <c r="B49" s="3" t="s">
        <v>23</v>
      </c>
      <c r="C49" s="2" t="s">
        <v>423</v>
      </c>
      <c r="D49" s="6">
        <v>2047.5</v>
      </c>
      <c r="E49" s="11"/>
    </row>
    <row r="50" spans="1:5" s="5" customFormat="1" x14ac:dyDescent="0.25">
      <c r="A50" s="51"/>
      <c r="B50" s="3" t="s">
        <v>420</v>
      </c>
      <c r="C50" s="2" t="s">
        <v>175</v>
      </c>
      <c r="D50" s="6">
        <v>3150</v>
      </c>
      <c r="E50" s="11"/>
    </row>
    <row r="51" spans="1:5" s="5" customFormat="1" x14ac:dyDescent="0.25">
      <c r="A51" s="51"/>
      <c r="B51" s="3" t="s">
        <v>465</v>
      </c>
      <c r="C51" s="2" t="s">
        <v>466</v>
      </c>
      <c r="D51" s="6">
        <v>22365</v>
      </c>
      <c r="E51" s="11"/>
    </row>
    <row r="52" spans="1:5" s="5" customFormat="1" x14ac:dyDescent="0.25">
      <c r="A52" s="51"/>
      <c r="B52" s="3" t="s">
        <v>467</v>
      </c>
      <c r="C52" s="2" t="s">
        <v>439</v>
      </c>
      <c r="D52" s="6">
        <v>5155.5</v>
      </c>
      <c r="E52" s="11"/>
    </row>
    <row r="53" spans="1:5" s="5" customFormat="1" x14ac:dyDescent="0.25">
      <c r="A53" s="51"/>
      <c r="B53" s="3" t="s">
        <v>468</v>
      </c>
      <c r="C53" s="2" t="s">
        <v>469</v>
      </c>
      <c r="D53" s="6">
        <v>8195.25</v>
      </c>
      <c r="E53" s="11"/>
    </row>
    <row r="54" spans="1:5" s="5" customFormat="1" x14ac:dyDescent="0.25">
      <c r="A54" s="51"/>
      <c r="B54" s="3" t="s">
        <v>421</v>
      </c>
      <c r="C54" s="2" t="s">
        <v>422</v>
      </c>
      <c r="D54" s="6">
        <v>2100</v>
      </c>
      <c r="E54" s="11"/>
    </row>
    <row r="55" spans="1:5" s="5" customFormat="1" x14ac:dyDescent="0.25">
      <c r="A55" s="51"/>
      <c r="B55" s="3" t="s">
        <v>437</v>
      </c>
      <c r="C55" s="2" t="s">
        <v>439</v>
      </c>
      <c r="D55" s="6">
        <v>2100</v>
      </c>
      <c r="E55" s="11"/>
    </row>
    <row r="56" spans="1:5" s="5" customFormat="1" x14ac:dyDescent="0.25">
      <c r="A56" s="52"/>
      <c r="B56" s="15" t="s">
        <v>438</v>
      </c>
      <c r="C56" s="14" t="s">
        <v>440</v>
      </c>
      <c r="D56" s="16">
        <v>1575</v>
      </c>
      <c r="E56" s="11"/>
    </row>
    <row r="57" spans="1:5" s="5" customFormat="1" ht="30.75" customHeight="1" x14ac:dyDescent="0.25">
      <c r="A57" s="29" t="s">
        <v>24</v>
      </c>
      <c r="B57" s="41" t="s">
        <v>277</v>
      </c>
      <c r="C57" s="42"/>
      <c r="D57" s="26"/>
      <c r="E57" s="11"/>
    </row>
    <row r="58" spans="1:5" x14ac:dyDescent="0.25">
      <c r="A58" s="51"/>
      <c r="B58" s="3" t="s">
        <v>141</v>
      </c>
      <c r="C58" s="2" t="s">
        <v>175</v>
      </c>
      <c r="D58" s="6">
        <v>13950</v>
      </c>
    </row>
    <row r="59" spans="1:5" ht="15.75" thickBot="1" x14ac:dyDescent="0.3">
      <c r="A59" s="51"/>
      <c r="B59" s="17" t="s">
        <v>142</v>
      </c>
      <c r="C59" s="18" t="s">
        <v>176</v>
      </c>
      <c r="D59" s="19">
        <v>12510</v>
      </c>
      <c r="E59" s="9">
        <f>SUM(D45:D59)</f>
        <v>173255.25</v>
      </c>
    </row>
    <row r="60" spans="1:5" ht="15.75" thickBot="1" x14ac:dyDescent="0.3">
      <c r="A60" s="55" t="s">
        <v>25</v>
      </c>
      <c r="B60" s="31"/>
      <c r="C60" s="31"/>
      <c r="D60" s="31"/>
      <c r="E60" s="32"/>
    </row>
    <row r="61" spans="1:5" x14ac:dyDescent="0.25">
      <c r="A61" s="51" t="s">
        <v>26</v>
      </c>
      <c r="B61" s="20" t="s">
        <v>27</v>
      </c>
      <c r="C61" s="21" t="s">
        <v>180</v>
      </c>
      <c r="D61" s="22">
        <v>37821</v>
      </c>
    </row>
    <row r="62" spans="1:5" x14ac:dyDescent="0.25">
      <c r="A62" s="51"/>
      <c r="B62" s="3" t="s">
        <v>28</v>
      </c>
      <c r="C62" s="2" t="s">
        <v>180</v>
      </c>
      <c r="D62" s="6">
        <v>12600</v>
      </c>
    </row>
    <row r="63" spans="1:5" x14ac:dyDescent="0.25">
      <c r="A63" s="51"/>
      <c r="B63" s="3" t="s">
        <v>29</v>
      </c>
      <c r="C63" s="2" t="s">
        <v>181</v>
      </c>
      <c r="D63" s="6">
        <v>115640.57</v>
      </c>
    </row>
    <row r="64" spans="1:5" x14ac:dyDescent="0.25">
      <c r="A64" s="51"/>
      <c r="B64" s="3" t="s">
        <v>186</v>
      </c>
      <c r="C64" s="2" t="s">
        <v>185</v>
      </c>
      <c r="D64" s="6">
        <v>246784.6</v>
      </c>
    </row>
    <row r="65" spans="1:6" x14ac:dyDescent="0.25">
      <c r="A65" s="51"/>
      <c r="B65" s="3" t="s">
        <v>182</v>
      </c>
      <c r="C65" s="2" t="s">
        <v>183</v>
      </c>
      <c r="D65" s="6">
        <v>44542.84</v>
      </c>
    </row>
    <row r="66" spans="1:6" x14ac:dyDescent="0.25">
      <c r="A66" s="51"/>
      <c r="B66" s="3" t="s">
        <v>190</v>
      </c>
      <c r="C66" s="2" t="s">
        <v>189</v>
      </c>
      <c r="D66" s="6">
        <v>15080.63</v>
      </c>
    </row>
    <row r="67" spans="1:6" x14ac:dyDescent="0.25">
      <c r="A67" s="51"/>
      <c r="B67" s="3" t="s">
        <v>184</v>
      </c>
      <c r="C67" s="2" t="s">
        <v>180</v>
      </c>
      <c r="D67" s="6">
        <v>19962.6525</v>
      </c>
    </row>
    <row r="68" spans="1:6" x14ac:dyDescent="0.25">
      <c r="A68" s="51"/>
      <c r="B68" s="3" t="s">
        <v>194</v>
      </c>
      <c r="C68" s="2" t="s">
        <v>180</v>
      </c>
      <c r="D68" s="6">
        <v>20769</v>
      </c>
    </row>
    <row r="69" spans="1:6" x14ac:dyDescent="0.25">
      <c r="A69" s="51"/>
      <c r="B69" s="3" t="s">
        <v>193</v>
      </c>
      <c r="C69" s="2" t="s">
        <v>180</v>
      </c>
      <c r="D69" s="6">
        <v>17235.75</v>
      </c>
    </row>
    <row r="70" spans="1:6" x14ac:dyDescent="0.25">
      <c r="A70" s="51"/>
      <c r="B70" s="3" t="s">
        <v>188</v>
      </c>
      <c r="C70" s="2" t="s">
        <v>187</v>
      </c>
      <c r="D70" s="6">
        <v>30198</v>
      </c>
      <c r="E70" s="4"/>
      <c r="F70" s="7"/>
    </row>
    <row r="71" spans="1:6" x14ac:dyDescent="0.25">
      <c r="A71" s="51"/>
      <c r="B71" s="3" t="s">
        <v>191</v>
      </c>
      <c r="C71" s="2" t="s">
        <v>192</v>
      </c>
      <c r="D71" s="6">
        <v>22049.978999999999</v>
      </c>
      <c r="E71" s="4"/>
      <c r="F71" s="7"/>
    </row>
    <row r="72" spans="1:6" x14ac:dyDescent="0.25">
      <c r="A72" s="51"/>
      <c r="B72" s="3" t="s">
        <v>210</v>
      </c>
      <c r="C72" s="2" t="s">
        <v>211</v>
      </c>
      <c r="D72" s="6">
        <v>10484.25</v>
      </c>
      <c r="E72" s="4"/>
      <c r="F72" s="7"/>
    </row>
    <row r="73" spans="1:6" x14ac:dyDescent="0.25">
      <c r="A73" s="51"/>
      <c r="B73" s="3" t="s">
        <v>408</v>
      </c>
      <c r="C73" s="2" t="s">
        <v>211</v>
      </c>
      <c r="D73" s="6">
        <v>2499</v>
      </c>
      <c r="E73" s="4"/>
      <c r="F73" s="7"/>
    </row>
    <row r="74" spans="1:6" x14ac:dyDescent="0.25">
      <c r="A74" s="51"/>
      <c r="B74" s="3" t="s">
        <v>196</v>
      </c>
      <c r="C74" s="2" t="s">
        <v>195</v>
      </c>
      <c r="D74" s="6">
        <v>19731.580000000002</v>
      </c>
    </row>
    <row r="75" spans="1:6" x14ac:dyDescent="0.25">
      <c r="A75" s="51"/>
      <c r="B75" s="3" t="s">
        <v>197</v>
      </c>
      <c r="C75" s="2" t="s">
        <v>180</v>
      </c>
      <c r="D75" s="6">
        <v>24237.94</v>
      </c>
    </row>
    <row r="76" spans="1:6" x14ac:dyDescent="0.25">
      <c r="A76" s="51"/>
      <c r="B76" s="3" t="s">
        <v>198</v>
      </c>
      <c r="C76" s="2" t="s">
        <v>199</v>
      </c>
      <c r="D76" s="6">
        <v>124552.05</v>
      </c>
    </row>
    <row r="77" spans="1:6" x14ac:dyDescent="0.25">
      <c r="A77" s="51"/>
      <c r="B77" s="3" t="s">
        <v>200</v>
      </c>
      <c r="C77" s="2" t="s">
        <v>183</v>
      </c>
      <c r="D77" s="6">
        <v>10437</v>
      </c>
    </row>
    <row r="78" spans="1:6" x14ac:dyDescent="0.25">
      <c r="A78" s="51"/>
      <c r="B78" s="3" t="s">
        <v>202</v>
      </c>
      <c r="C78" s="2" t="s">
        <v>201</v>
      </c>
      <c r="D78" s="6">
        <v>39348.75</v>
      </c>
    </row>
    <row r="79" spans="1:6" x14ac:dyDescent="0.25">
      <c r="A79" s="51"/>
      <c r="B79" s="3" t="s">
        <v>212</v>
      </c>
      <c r="C79" s="2" t="s">
        <v>180</v>
      </c>
      <c r="D79" s="6">
        <v>16344.24</v>
      </c>
    </row>
    <row r="80" spans="1:6" x14ac:dyDescent="0.25">
      <c r="A80" s="51"/>
      <c r="B80" s="3" t="s">
        <v>203</v>
      </c>
      <c r="C80" s="2" t="s">
        <v>180</v>
      </c>
      <c r="D80" s="6">
        <v>6300</v>
      </c>
    </row>
    <row r="81" spans="1:5" x14ac:dyDescent="0.25">
      <c r="A81" s="51"/>
      <c r="B81" s="3" t="s">
        <v>204</v>
      </c>
      <c r="C81" s="2" t="s">
        <v>180</v>
      </c>
      <c r="D81" s="6">
        <v>24556.880000000001</v>
      </c>
    </row>
    <row r="82" spans="1:5" x14ac:dyDescent="0.25">
      <c r="A82" s="51"/>
      <c r="B82" s="3" t="s">
        <v>205</v>
      </c>
      <c r="C82" s="2" t="s">
        <v>187</v>
      </c>
      <c r="D82" s="6">
        <v>7229.66</v>
      </c>
    </row>
    <row r="83" spans="1:5" x14ac:dyDescent="0.25">
      <c r="A83" s="51"/>
      <c r="B83" s="3" t="s">
        <v>206</v>
      </c>
      <c r="C83" s="2" t="s">
        <v>207</v>
      </c>
      <c r="D83" s="6">
        <v>52594.5</v>
      </c>
    </row>
    <row r="84" spans="1:5" x14ac:dyDescent="0.25">
      <c r="A84" s="51"/>
      <c r="B84" s="3" t="s">
        <v>30</v>
      </c>
      <c r="C84" s="2" t="s">
        <v>183</v>
      </c>
      <c r="D84" s="6">
        <v>13125</v>
      </c>
    </row>
    <row r="85" spans="1:5" x14ac:dyDescent="0.25">
      <c r="A85" s="51"/>
      <c r="B85" s="3" t="s">
        <v>31</v>
      </c>
      <c r="C85" s="2" t="s">
        <v>180</v>
      </c>
      <c r="D85" s="6">
        <v>41195.71</v>
      </c>
    </row>
    <row r="86" spans="1:5" x14ac:dyDescent="0.25">
      <c r="A86" s="51"/>
      <c r="B86" s="3" t="s">
        <v>208</v>
      </c>
      <c r="C86" s="2" t="s">
        <v>209</v>
      </c>
      <c r="D86" s="6">
        <v>75599.960000000006</v>
      </c>
    </row>
    <row r="87" spans="1:5" x14ac:dyDescent="0.25">
      <c r="A87" s="51"/>
      <c r="B87" s="3" t="s">
        <v>32</v>
      </c>
      <c r="C87" s="2" t="s">
        <v>180</v>
      </c>
      <c r="D87" s="6">
        <v>20935.95</v>
      </c>
    </row>
    <row r="88" spans="1:5" x14ac:dyDescent="0.25">
      <c r="A88" s="51"/>
      <c r="B88" s="3" t="s">
        <v>33</v>
      </c>
      <c r="C88" s="2" t="s">
        <v>211</v>
      </c>
      <c r="D88" s="6">
        <v>6174</v>
      </c>
    </row>
    <row r="89" spans="1:5" x14ac:dyDescent="0.25">
      <c r="A89" s="51"/>
      <c r="B89" s="3" t="s">
        <v>213</v>
      </c>
      <c r="C89" s="2" t="s">
        <v>180</v>
      </c>
      <c r="D89" s="6">
        <v>4890.8999999999996</v>
      </c>
    </row>
    <row r="90" spans="1:5" x14ac:dyDescent="0.25">
      <c r="A90" s="51"/>
      <c r="B90" s="3" t="s">
        <v>214</v>
      </c>
      <c r="C90" s="2" t="s">
        <v>180</v>
      </c>
      <c r="D90" s="6">
        <v>28994.94</v>
      </c>
    </row>
    <row r="91" spans="1:5" s="5" customFormat="1" x14ac:dyDescent="0.25">
      <c r="A91" s="51"/>
      <c r="B91" s="3" t="s">
        <v>493</v>
      </c>
      <c r="C91" s="2" t="s">
        <v>189</v>
      </c>
      <c r="D91" s="6">
        <v>11025</v>
      </c>
      <c r="E91" s="11"/>
    </row>
    <row r="92" spans="1:5" s="5" customFormat="1" x14ac:dyDescent="0.25">
      <c r="A92" s="51"/>
      <c r="B92" s="3" t="s">
        <v>494</v>
      </c>
      <c r="C92" s="2" t="s">
        <v>495</v>
      </c>
      <c r="D92" s="6">
        <v>18486.38</v>
      </c>
      <c r="E92" s="11"/>
    </row>
    <row r="93" spans="1:5" s="5" customFormat="1" x14ac:dyDescent="0.25">
      <c r="A93" s="51"/>
      <c r="B93" s="3" t="s">
        <v>496</v>
      </c>
      <c r="C93" s="2" t="s">
        <v>201</v>
      </c>
      <c r="D93" s="6">
        <v>12663</v>
      </c>
      <c r="E93" s="11"/>
    </row>
    <row r="94" spans="1:5" s="5" customFormat="1" x14ac:dyDescent="0.25">
      <c r="A94" s="51"/>
      <c r="B94" s="3" t="s">
        <v>497</v>
      </c>
      <c r="C94" s="2" t="s">
        <v>246</v>
      </c>
      <c r="D94" s="6">
        <v>69507.3</v>
      </c>
      <c r="E94" s="11"/>
    </row>
    <row r="95" spans="1:5" s="5" customFormat="1" x14ac:dyDescent="0.25">
      <c r="A95" s="51"/>
      <c r="B95" s="3" t="s">
        <v>498</v>
      </c>
      <c r="C95" s="2" t="s">
        <v>499</v>
      </c>
      <c r="D95" s="6">
        <v>53550</v>
      </c>
      <c r="E95" s="11"/>
    </row>
    <row r="96" spans="1:5" s="5" customFormat="1" x14ac:dyDescent="0.25">
      <c r="A96" s="51"/>
      <c r="B96" s="3" t="s">
        <v>500</v>
      </c>
      <c r="C96" s="2" t="s">
        <v>501</v>
      </c>
      <c r="D96" s="6">
        <v>32640.3</v>
      </c>
      <c r="E96" s="11"/>
    </row>
    <row r="97" spans="1:5" s="5" customFormat="1" x14ac:dyDescent="0.25">
      <c r="A97" s="51"/>
      <c r="B97" s="3" t="s">
        <v>502</v>
      </c>
      <c r="C97" s="2" t="s">
        <v>180</v>
      </c>
      <c r="D97" s="6">
        <v>630</v>
      </c>
      <c r="E97" s="11"/>
    </row>
    <row r="98" spans="1:5" s="5" customFormat="1" x14ac:dyDescent="0.25">
      <c r="A98" s="51"/>
      <c r="B98" s="3" t="s">
        <v>503</v>
      </c>
      <c r="C98" s="2" t="s">
        <v>250</v>
      </c>
      <c r="D98" s="6">
        <v>21813.75</v>
      </c>
      <c r="E98" s="11"/>
    </row>
    <row r="99" spans="1:5" s="5" customFormat="1" x14ac:dyDescent="0.25">
      <c r="A99" s="51"/>
      <c r="B99" s="3" t="s">
        <v>504</v>
      </c>
      <c r="C99" s="2" t="s">
        <v>505</v>
      </c>
      <c r="D99" s="6">
        <v>8136.45</v>
      </c>
      <c r="E99" s="11"/>
    </row>
    <row r="100" spans="1:5" s="5" customFormat="1" x14ac:dyDescent="0.25">
      <c r="A100" s="51"/>
      <c r="B100" s="3" t="s">
        <v>506</v>
      </c>
      <c r="C100" s="2" t="s">
        <v>180</v>
      </c>
      <c r="D100" s="6">
        <v>82328.399999999994</v>
      </c>
      <c r="E100" s="11"/>
    </row>
    <row r="101" spans="1:5" x14ac:dyDescent="0.25">
      <c r="A101" s="51"/>
      <c r="B101" s="3" t="s">
        <v>215</v>
      </c>
      <c r="C101" s="2" t="s">
        <v>180</v>
      </c>
      <c r="D101" s="6">
        <v>43442.9</v>
      </c>
    </row>
    <row r="102" spans="1:5" x14ac:dyDescent="0.25">
      <c r="A102" s="51"/>
      <c r="B102" s="3" t="s">
        <v>216</v>
      </c>
      <c r="C102" s="2" t="s">
        <v>180</v>
      </c>
      <c r="D102" s="6">
        <v>12600</v>
      </c>
    </row>
    <row r="103" spans="1:5" x14ac:dyDescent="0.25">
      <c r="A103" s="51"/>
      <c r="B103" s="3" t="s">
        <v>217</v>
      </c>
      <c r="C103" s="2" t="s">
        <v>218</v>
      </c>
      <c r="D103" s="6">
        <v>7875</v>
      </c>
    </row>
    <row r="104" spans="1:5" x14ac:dyDescent="0.25">
      <c r="A104" s="51"/>
      <c r="B104" s="3" t="s">
        <v>219</v>
      </c>
      <c r="C104" s="2" t="s">
        <v>220</v>
      </c>
      <c r="D104" s="6">
        <v>11024.98</v>
      </c>
    </row>
    <row r="105" spans="1:5" x14ac:dyDescent="0.25">
      <c r="A105" s="51"/>
      <c r="B105" s="3" t="s">
        <v>221</v>
      </c>
      <c r="C105" s="2" t="s">
        <v>180</v>
      </c>
      <c r="D105" s="6">
        <v>11722.2</v>
      </c>
    </row>
    <row r="106" spans="1:5" x14ac:dyDescent="0.25">
      <c r="A106" s="51"/>
      <c r="B106" s="3" t="s">
        <v>34</v>
      </c>
      <c r="C106" s="2" t="s">
        <v>180</v>
      </c>
      <c r="D106" s="6">
        <v>5418</v>
      </c>
    </row>
    <row r="107" spans="1:5" x14ac:dyDescent="0.25">
      <c r="A107" s="51"/>
      <c r="B107" s="3" t="s">
        <v>35</v>
      </c>
      <c r="C107" s="2" t="s">
        <v>180</v>
      </c>
      <c r="D107" s="6">
        <v>16808.400000000001</v>
      </c>
    </row>
    <row r="108" spans="1:5" x14ac:dyDescent="0.25">
      <c r="A108" s="51"/>
      <c r="B108" s="3" t="s">
        <v>36</v>
      </c>
      <c r="C108" s="2" t="s">
        <v>183</v>
      </c>
      <c r="D108" s="6">
        <v>3532.2</v>
      </c>
    </row>
    <row r="109" spans="1:5" s="5" customFormat="1" x14ac:dyDescent="0.25">
      <c r="A109" s="51"/>
      <c r="B109" s="3" t="s">
        <v>513</v>
      </c>
      <c r="C109" s="2" t="s">
        <v>185</v>
      </c>
      <c r="D109" s="6">
        <v>103806.15</v>
      </c>
      <c r="E109" s="11"/>
    </row>
    <row r="110" spans="1:5" s="5" customFormat="1" x14ac:dyDescent="0.25">
      <c r="A110" s="51"/>
      <c r="B110" s="3" t="s">
        <v>514</v>
      </c>
      <c r="C110" s="2" t="s">
        <v>45</v>
      </c>
      <c r="D110" s="6">
        <v>19120.5</v>
      </c>
      <c r="E110" s="11"/>
    </row>
    <row r="111" spans="1:5" x14ac:dyDescent="0.25">
      <c r="A111" s="51"/>
      <c r="B111" s="3" t="s">
        <v>228</v>
      </c>
      <c r="C111" s="2" t="s">
        <v>180</v>
      </c>
      <c r="D111" s="6">
        <v>43715.7</v>
      </c>
    </row>
    <row r="112" spans="1:5" x14ac:dyDescent="0.25">
      <c r="A112" s="51"/>
      <c r="B112" s="3" t="s">
        <v>37</v>
      </c>
      <c r="C112" s="2" t="s">
        <v>185</v>
      </c>
      <c r="D112" s="6">
        <v>4725</v>
      </c>
    </row>
    <row r="113" spans="1:6" x14ac:dyDescent="0.25">
      <c r="A113" s="51"/>
      <c r="B113" s="3" t="s">
        <v>38</v>
      </c>
      <c r="C113" s="2" t="s">
        <v>189</v>
      </c>
      <c r="D113" s="6">
        <v>5906.25</v>
      </c>
    </row>
    <row r="114" spans="1:6" s="5" customFormat="1" x14ac:dyDescent="0.25">
      <c r="A114" s="51"/>
      <c r="B114" s="3" t="s">
        <v>517</v>
      </c>
      <c r="C114" s="2" t="s">
        <v>518</v>
      </c>
      <c r="D114" s="6">
        <v>8851.5</v>
      </c>
      <c r="E114" s="11"/>
    </row>
    <row r="115" spans="1:6" s="5" customFormat="1" x14ac:dyDescent="0.25">
      <c r="A115" s="51"/>
      <c r="B115" s="3" t="s">
        <v>526</v>
      </c>
      <c r="C115" s="2" t="s">
        <v>246</v>
      </c>
      <c r="D115" s="6">
        <v>12600</v>
      </c>
      <c r="E115" s="11"/>
    </row>
    <row r="116" spans="1:6" s="5" customFormat="1" x14ac:dyDescent="0.25">
      <c r="A116" s="51"/>
      <c r="B116" s="3" t="s">
        <v>527</v>
      </c>
      <c r="C116" s="2" t="s">
        <v>224</v>
      </c>
      <c r="D116" s="6">
        <v>50400</v>
      </c>
      <c r="E116" s="11"/>
    </row>
    <row r="117" spans="1:6" s="5" customFormat="1" x14ac:dyDescent="0.25">
      <c r="A117" s="51"/>
      <c r="B117" s="3" t="s">
        <v>524</v>
      </c>
      <c r="C117" s="2" t="s">
        <v>525</v>
      </c>
      <c r="D117" s="6">
        <v>11025</v>
      </c>
      <c r="E117" s="11"/>
    </row>
    <row r="118" spans="1:6" x14ac:dyDescent="0.25">
      <c r="A118" s="52"/>
      <c r="B118" s="3" t="s">
        <v>39</v>
      </c>
      <c r="C118" s="2" t="s">
        <v>180</v>
      </c>
      <c r="D118" s="6">
        <v>18112.5</v>
      </c>
    </row>
    <row r="119" spans="1:6" x14ac:dyDescent="0.25">
      <c r="A119" s="54" t="s">
        <v>40</v>
      </c>
      <c r="B119" s="3" t="s">
        <v>41</v>
      </c>
      <c r="C119" s="3" t="s">
        <v>222</v>
      </c>
      <c r="D119" s="6">
        <v>8662.5</v>
      </c>
    </row>
    <row r="120" spans="1:6" x14ac:dyDescent="0.25">
      <c r="A120" s="23" t="s">
        <v>42</v>
      </c>
      <c r="B120" s="3" t="s">
        <v>43</v>
      </c>
      <c r="C120" s="3" t="s">
        <v>223</v>
      </c>
      <c r="D120" s="6">
        <v>47250</v>
      </c>
    </row>
    <row r="121" spans="1:6" x14ac:dyDescent="0.25">
      <c r="A121" s="49"/>
      <c r="B121" s="3" t="s">
        <v>44</v>
      </c>
      <c r="C121" s="3" t="s">
        <v>224</v>
      </c>
      <c r="D121" s="6">
        <v>18900</v>
      </c>
    </row>
    <row r="122" spans="1:6" x14ac:dyDescent="0.25">
      <c r="A122" s="49"/>
      <c r="B122" s="17" t="s">
        <v>225</v>
      </c>
      <c r="C122" s="17" t="s">
        <v>224</v>
      </c>
      <c r="D122" s="19">
        <v>6300</v>
      </c>
    </row>
    <row r="123" spans="1:6" x14ac:dyDescent="0.25">
      <c r="A123" s="49"/>
      <c r="B123" s="40" t="s">
        <v>124</v>
      </c>
      <c r="C123" s="43"/>
      <c r="D123" s="27"/>
      <c r="E123" s="4"/>
    </row>
    <row r="124" spans="1:6" x14ac:dyDescent="0.25">
      <c r="A124" s="49"/>
      <c r="B124" s="20" t="s">
        <v>125</v>
      </c>
      <c r="C124" s="20" t="s">
        <v>226</v>
      </c>
      <c r="D124" s="22">
        <v>1417.5</v>
      </c>
      <c r="E124" s="10"/>
      <c r="F124" s="13"/>
    </row>
    <row r="125" spans="1:6" x14ac:dyDescent="0.25">
      <c r="A125" s="49"/>
      <c r="B125" s="3" t="s">
        <v>126</v>
      </c>
      <c r="C125" s="3" t="s">
        <v>224</v>
      </c>
      <c r="D125" s="6">
        <v>4252.5</v>
      </c>
      <c r="E125" s="10"/>
      <c r="F125" s="13"/>
    </row>
    <row r="126" spans="1:6" x14ac:dyDescent="0.25">
      <c r="A126" s="50"/>
      <c r="B126" s="3" t="s">
        <v>227</v>
      </c>
      <c r="C126" s="3" t="s">
        <v>224</v>
      </c>
      <c r="D126" s="6">
        <v>2835</v>
      </c>
      <c r="E126" s="10"/>
      <c r="F126" s="13"/>
    </row>
    <row r="127" spans="1:6" x14ac:dyDescent="0.25">
      <c r="A127" s="23" t="s">
        <v>45</v>
      </c>
      <c r="B127" s="3" t="s">
        <v>229</v>
      </c>
      <c r="C127" s="3" t="s">
        <v>230</v>
      </c>
      <c r="D127" s="6">
        <v>9009</v>
      </c>
      <c r="E127" s="4"/>
      <c r="F127" s="13"/>
    </row>
    <row r="128" spans="1:6" x14ac:dyDescent="0.25">
      <c r="A128" s="49"/>
      <c r="B128" s="3" t="s">
        <v>46</v>
      </c>
      <c r="C128" s="3" t="s">
        <v>231</v>
      </c>
      <c r="D128" s="6">
        <v>22326.15</v>
      </c>
      <c r="E128" s="4"/>
    </row>
    <row r="129" spans="1:4" x14ac:dyDescent="0.25">
      <c r="A129" s="49"/>
      <c r="B129" s="3" t="s">
        <v>232</v>
      </c>
      <c r="C129" s="3" t="s">
        <v>45</v>
      </c>
      <c r="D129" s="6">
        <v>58772.7</v>
      </c>
    </row>
    <row r="130" spans="1:4" x14ac:dyDescent="0.25">
      <c r="A130" s="49"/>
      <c r="B130" s="3" t="s">
        <v>47</v>
      </c>
      <c r="C130" s="3" t="s">
        <v>45</v>
      </c>
      <c r="D130" s="6">
        <v>55912.74</v>
      </c>
    </row>
    <row r="131" spans="1:4" x14ac:dyDescent="0.25">
      <c r="A131" s="49"/>
      <c r="B131" s="3" t="s">
        <v>233</v>
      </c>
      <c r="C131" s="3" t="s">
        <v>45</v>
      </c>
      <c r="D131" s="6">
        <v>1209.5999999999999</v>
      </c>
    </row>
    <row r="132" spans="1:4" x14ac:dyDescent="0.25">
      <c r="A132" s="49"/>
      <c r="B132" s="3" t="s">
        <v>234</v>
      </c>
      <c r="C132" s="3" t="s">
        <v>235</v>
      </c>
      <c r="D132" s="6">
        <v>362.25</v>
      </c>
    </row>
    <row r="133" spans="1:4" x14ac:dyDescent="0.25">
      <c r="A133" s="49"/>
      <c r="B133" s="3" t="s">
        <v>236</v>
      </c>
      <c r="C133" s="3" t="s">
        <v>45</v>
      </c>
      <c r="D133" s="6">
        <v>12093.9</v>
      </c>
    </row>
    <row r="134" spans="1:4" x14ac:dyDescent="0.25">
      <c r="A134" s="49"/>
      <c r="B134" s="3" t="s">
        <v>237</v>
      </c>
      <c r="C134" s="3" t="s">
        <v>238</v>
      </c>
      <c r="D134" s="6">
        <v>15159.38</v>
      </c>
    </row>
    <row r="135" spans="1:4" x14ac:dyDescent="0.25">
      <c r="A135" s="49"/>
      <c r="B135" s="3" t="s">
        <v>239</v>
      </c>
      <c r="C135" s="3" t="s">
        <v>45</v>
      </c>
      <c r="D135" s="6">
        <v>8914.5</v>
      </c>
    </row>
    <row r="136" spans="1:4" x14ac:dyDescent="0.25">
      <c r="A136" s="50"/>
      <c r="B136" s="3" t="s">
        <v>49</v>
      </c>
      <c r="C136" s="3" t="s">
        <v>45</v>
      </c>
      <c r="D136" s="6">
        <v>10521</v>
      </c>
    </row>
    <row r="137" spans="1:4" x14ac:dyDescent="0.25">
      <c r="A137" s="54" t="s">
        <v>20</v>
      </c>
      <c r="B137" s="3" t="s">
        <v>240</v>
      </c>
      <c r="C137" s="3" t="s">
        <v>241</v>
      </c>
      <c r="D137" s="6">
        <v>16611</v>
      </c>
    </row>
    <row r="138" spans="1:4" x14ac:dyDescent="0.25">
      <c r="A138" s="23" t="s">
        <v>18</v>
      </c>
      <c r="B138" s="3" t="s">
        <v>50</v>
      </c>
      <c r="C138" s="3" t="s">
        <v>242</v>
      </c>
      <c r="D138" s="6">
        <v>10998.75</v>
      </c>
    </row>
    <row r="139" spans="1:4" x14ac:dyDescent="0.25">
      <c r="A139" s="49"/>
      <c r="B139" s="3" t="s">
        <v>51</v>
      </c>
      <c r="C139" s="3" t="s">
        <v>242</v>
      </c>
      <c r="D139" s="6">
        <v>2085.3000000000002</v>
      </c>
    </row>
    <row r="140" spans="1:4" x14ac:dyDescent="0.25">
      <c r="A140" s="49"/>
      <c r="B140" s="3" t="s">
        <v>73</v>
      </c>
      <c r="C140" s="3" t="s">
        <v>242</v>
      </c>
      <c r="D140" s="6">
        <v>14330.4</v>
      </c>
    </row>
    <row r="141" spans="1:4" x14ac:dyDescent="0.25">
      <c r="A141" s="49"/>
      <c r="B141" s="3" t="s">
        <v>244</v>
      </c>
      <c r="C141" s="3" t="s">
        <v>243</v>
      </c>
      <c r="D141" s="6">
        <v>6300</v>
      </c>
    </row>
    <row r="142" spans="1:4" x14ac:dyDescent="0.25">
      <c r="A142" s="49"/>
      <c r="B142" s="3" t="s">
        <v>245</v>
      </c>
      <c r="C142" s="3" t="s">
        <v>242</v>
      </c>
      <c r="D142" s="6">
        <v>53762.239999999998</v>
      </c>
    </row>
    <row r="143" spans="1:4" x14ac:dyDescent="0.25">
      <c r="A143" s="49"/>
      <c r="B143" s="3" t="s">
        <v>52</v>
      </c>
      <c r="C143" s="3" t="s">
        <v>246</v>
      </c>
      <c r="D143" s="6">
        <v>19465.23</v>
      </c>
    </row>
    <row r="144" spans="1:4" x14ac:dyDescent="0.25">
      <c r="A144" s="49"/>
      <c r="B144" s="3" t="s">
        <v>53</v>
      </c>
      <c r="C144" s="3" t="s">
        <v>247</v>
      </c>
      <c r="D144" s="6">
        <v>9461.0300000000007</v>
      </c>
    </row>
    <row r="145" spans="1:4" x14ac:dyDescent="0.25">
      <c r="A145" s="49"/>
      <c r="B145" s="3" t="s">
        <v>248</v>
      </c>
      <c r="C145" s="3" t="s">
        <v>242</v>
      </c>
      <c r="D145" s="6">
        <v>3515.4</v>
      </c>
    </row>
    <row r="146" spans="1:4" x14ac:dyDescent="0.25">
      <c r="A146" s="49"/>
      <c r="B146" s="3" t="s">
        <v>54</v>
      </c>
      <c r="C146" s="3" t="s">
        <v>72</v>
      </c>
      <c r="D146" s="6">
        <v>28926.02</v>
      </c>
    </row>
    <row r="147" spans="1:4" x14ac:dyDescent="0.25">
      <c r="A147" s="49"/>
      <c r="B147" s="3" t="s">
        <v>249</v>
      </c>
      <c r="C147" s="3" t="s">
        <v>242</v>
      </c>
      <c r="D147" s="6">
        <v>27873.1005</v>
      </c>
    </row>
    <row r="148" spans="1:4" x14ac:dyDescent="0.25">
      <c r="A148" s="49"/>
      <c r="B148" s="3" t="s">
        <v>55</v>
      </c>
      <c r="C148" s="3" t="s">
        <v>250</v>
      </c>
      <c r="D148" s="6">
        <v>14169.75</v>
      </c>
    </row>
    <row r="149" spans="1:4" x14ac:dyDescent="0.25">
      <c r="A149" s="49"/>
      <c r="B149" s="3" t="s">
        <v>251</v>
      </c>
      <c r="C149" s="3" t="s">
        <v>242</v>
      </c>
      <c r="D149" s="6">
        <v>26844.83</v>
      </c>
    </row>
    <row r="150" spans="1:4" x14ac:dyDescent="0.25">
      <c r="A150" s="49"/>
      <c r="B150" s="3" t="s">
        <v>252</v>
      </c>
      <c r="C150" s="3" t="s">
        <v>250</v>
      </c>
      <c r="D150" s="6">
        <v>16947</v>
      </c>
    </row>
    <row r="151" spans="1:4" x14ac:dyDescent="0.25">
      <c r="A151" s="49"/>
      <c r="B151" s="3" t="s">
        <v>56</v>
      </c>
      <c r="C151" s="3" t="s">
        <v>201</v>
      </c>
      <c r="D151" s="6">
        <v>3223.5</v>
      </c>
    </row>
    <row r="152" spans="1:4" x14ac:dyDescent="0.25">
      <c r="A152" s="49"/>
      <c r="B152" s="3" t="s">
        <v>57</v>
      </c>
      <c r="C152" s="3" t="s">
        <v>253</v>
      </c>
      <c r="D152" s="6">
        <v>8715</v>
      </c>
    </row>
    <row r="153" spans="1:4" x14ac:dyDescent="0.25">
      <c r="A153" s="49"/>
      <c r="B153" s="3" t="s">
        <v>58</v>
      </c>
      <c r="C153" s="3" t="s">
        <v>201</v>
      </c>
      <c r="D153" s="6">
        <v>45909.77</v>
      </c>
    </row>
    <row r="154" spans="1:4" x14ac:dyDescent="0.25">
      <c r="A154" s="49"/>
      <c r="B154" s="3" t="s">
        <v>59</v>
      </c>
      <c r="C154" s="3" t="s">
        <v>246</v>
      </c>
      <c r="D154" s="6">
        <v>16518.080000000002</v>
      </c>
    </row>
    <row r="155" spans="1:4" x14ac:dyDescent="0.25">
      <c r="A155" s="49"/>
      <c r="B155" s="3" t="s">
        <v>254</v>
      </c>
      <c r="C155" s="3" t="s">
        <v>247</v>
      </c>
      <c r="D155" s="6">
        <v>11025</v>
      </c>
    </row>
    <row r="156" spans="1:4" x14ac:dyDescent="0.25">
      <c r="A156" s="49"/>
      <c r="B156" s="3" t="s">
        <v>255</v>
      </c>
      <c r="C156" s="3" t="s">
        <v>246</v>
      </c>
      <c r="D156" s="6">
        <v>31738.27</v>
      </c>
    </row>
    <row r="157" spans="1:4" x14ac:dyDescent="0.25">
      <c r="A157" s="49"/>
      <c r="B157" s="3" t="s">
        <v>256</v>
      </c>
      <c r="C157" s="3" t="s">
        <v>230</v>
      </c>
      <c r="D157" s="6">
        <v>28796.25</v>
      </c>
    </row>
    <row r="158" spans="1:4" x14ac:dyDescent="0.25">
      <c r="A158" s="49"/>
      <c r="B158" s="3" t="s">
        <v>257</v>
      </c>
      <c r="C158" s="3" t="s">
        <v>246</v>
      </c>
      <c r="D158" s="6">
        <v>78750</v>
      </c>
    </row>
    <row r="159" spans="1:4" x14ac:dyDescent="0.25">
      <c r="A159" s="49"/>
      <c r="B159" s="3" t="s">
        <v>258</v>
      </c>
      <c r="C159" s="3" t="s">
        <v>409</v>
      </c>
      <c r="D159" s="6">
        <v>26232.15</v>
      </c>
    </row>
    <row r="160" spans="1:4" x14ac:dyDescent="0.25">
      <c r="A160" s="49"/>
      <c r="B160" s="3" t="s">
        <v>259</v>
      </c>
      <c r="C160" s="3" t="s">
        <v>201</v>
      </c>
      <c r="D160" s="6">
        <v>10991.4</v>
      </c>
    </row>
    <row r="161" spans="1:5" x14ac:dyDescent="0.25">
      <c r="A161" s="49"/>
      <c r="B161" s="3" t="s">
        <v>260</v>
      </c>
      <c r="C161" s="3" t="s">
        <v>242</v>
      </c>
      <c r="D161" s="6">
        <v>27411.3</v>
      </c>
    </row>
    <row r="162" spans="1:5" x14ac:dyDescent="0.25">
      <c r="A162" s="49"/>
      <c r="B162" s="3" t="s">
        <v>261</v>
      </c>
      <c r="C162" s="3" t="s">
        <v>201</v>
      </c>
      <c r="D162" s="6">
        <v>3492.3</v>
      </c>
    </row>
    <row r="163" spans="1:5" x14ac:dyDescent="0.25">
      <c r="A163" s="49"/>
      <c r="B163" s="3" t="s">
        <v>60</v>
      </c>
      <c r="C163" s="3" t="s">
        <v>201</v>
      </c>
      <c r="D163" s="6">
        <v>4116</v>
      </c>
    </row>
    <row r="164" spans="1:5" x14ac:dyDescent="0.25">
      <c r="A164" s="49"/>
      <c r="B164" s="3" t="s">
        <v>264</v>
      </c>
      <c r="C164" s="3" t="s">
        <v>180</v>
      </c>
      <c r="D164" s="6">
        <v>6300</v>
      </c>
    </row>
    <row r="165" spans="1:5" x14ac:dyDescent="0.25">
      <c r="A165" s="49"/>
      <c r="B165" s="3" t="s">
        <v>61</v>
      </c>
      <c r="C165" s="3" t="s">
        <v>180</v>
      </c>
      <c r="D165" s="6">
        <v>4037.78</v>
      </c>
    </row>
    <row r="166" spans="1:5" x14ac:dyDescent="0.25">
      <c r="A166" s="49"/>
      <c r="B166" s="3" t="s">
        <v>62</v>
      </c>
      <c r="C166" s="3" t="s">
        <v>201</v>
      </c>
      <c r="D166" s="6">
        <v>8032.5</v>
      </c>
    </row>
    <row r="167" spans="1:5" x14ac:dyDescent="0.25">
      <c r="A167" s="49"/>
      <c r="B167" s="3" t="s">
        <v>262</v>
      </c>
      <c r="C167" s="3" t="s">
        <v>201</v>
      </c>
      <c r="D167" s="6">
        <v>28312.2</v>
      </c>
    </row>
    <row r="168" spans="1:5" x14ac:dyDescent="0.25">
      <c r="A168" s="49"/>
      <c r="B168" s="3" t="s">
        <v>263</v>
      </c>
      <c r="C168" s="3" t="s">
        <v>246</v>
      </c>
      <c r="D168" s="6">
        <v>3139.5</v>
      </c>
    </row>
    <row r="169" spans="1:5" x14ac:dyDescent="0.25">
      <c r="A169" s="49"/>
      <c r="B169" s="3" t="s">
        <v>63</v>
      </c>
      <c r="C169" s="3" t="s">
        <v>242</v>
      </c>
      <c r="D169" s="6">
        <v>62580</v>
      </c>
    </row>
    <row r="170" spans="1:5" x14ac:dyDescent="0.25">
      <c r="A170" s="49"/>
      <c r="B170" s="3" t="s">
        <v>64</v>
      </c>
      <c r="C170" s="3" t="s">
        <v>242</v>
      </c>
      <c r="D170" s="6">
        <v>39917.269999999997</v>
      </c>
    </row>
    <row r="171" spans="1:5" x14ac:dyDescent="0.25">
      <c r="A171" s="49"/>
      <c r="B171" s="3" t="s">
        <v>65</v>
      </c>
      <c r="C171" s="3" t="s">
        <v>242</v>
      </c>
      <c r="D171" s="6">
        <v>3150</v>
      </c>
    </row>
    <row r="172" spans="1:5" x14ac:dyDescent="0.25">
      <c r="A172" s="50"/>
      <c r="B172" s="3" t="s">
        <v>66</v>
      </c>
      <c r="C172" s="3" t="s">
        <v>165</v>
      </c>
      <c r="D172" s="6">
        <v>945</v>
      </c>
    </row>
    <row r="173" spans="1:5" x14ac:dyDescent="0.25">
      <c r="A173" s="23" t="s">
        <v>67</v>
      </c>
      <c r="B173" s="3" t="s">
        <v>410</v>
      </c>
      <c r="C173" s="3" t="s">
        <v>411</v>
      </c>
      <c r="D173" s="6">
        <v>39821.25</v>
      </c>
    </row>
    <row r="174" spans="1:5" x14ac:dyDescent="0.25">
      <c r="A174" s="49"/>
      <c r="B174" s="3" t="s">
        <v>68</v>
      </c>
      <c r="C174" s="3" t="s">
        <v>223</v>
      </c>
      <c r="D174" s="6">
        <v>31500</v>
      </c>
    </row>
    <row r="175" spans="1:5" x14ac:dyDescent="0.25">
      <c r="A175" s="49"/>
      <c r="B175" s="3" t="s">
        <v>69</v>
      </c>
      <c r="C175" s="3" t="s">
        <v>411</v>
      </c>
      <c r="D175" s="6">
        <v>3118.5</v>
      </c>
    </row>
    <row r="176" spans="1:5" s="5" customFormat="1" x14ac:dyDescent="0.25">
      <c r="A176" s="49"/>
      <c r="B176" s="3" t="s">
        <v>491</v>
      </c>
      <c r="C176" s="3" t="s">
        <v>492</v>
      </c>
      <c r="D176" s="6">
        <v>50834.7</v>
      </c>
      <c r="E176" s="11"/>
    </row>
    <row r="177" spans="1:7" x14ac:dyDescent="0.25">
      <c r="A177" s="49"/>
      <c r="B177" s="3" t="s">
        <v>70</v>
      </c>
      <c r="C177" s="3" t="s">
        <v>411</v>
      </c>
      <c r="D177" s="6">
        <v>8909.25</v>
      </c>
    </row>
    <row r="178" spans="1:7" s="5" customFormat="1" x14ac:dyDescent="0.25">
      <c r="A178" s="49"/>
      <c r="B178" s="3" t="s">
        <v>71</v>
      </c>
      <c r="C178" s="3" t="s">
        <v>411</v>
      </c>
      <c r="D178" s="6">
        <v>1244.25</v>
      </c>
      <c r="E178" s="11"/>
    </row>
    <row r="179" spans="1:7" s="5" customFormat="1" x14ac:dyDescent="0.25">
      <c r="A179" s="49"/>
      <c r="B179" s="40" t="s">
        <v>521</v>
      </c>
      <c r="C179" s="43"/>
      <c r="D179" s="27"/>
      <c r="E179" s="11"/>
    </row>
    <row r="180" spans="1:7" s="5" customFormat="1" x14ac:dyDescent="0.25">
      <c r="A180" s="49"/>
      <c r="B180" s="3" t="s">
        <v>519</v>
      </c>
      <c r="C180" s="3" t="s">
        <v>523</v>
      </c>
      <c r="D180" s="6">
        <v>11676</v>
      </c>
      <c r="E180" s="11"/>
    </row>
    <row r="181" spans="1:7" x14ac:dyDescent="0.25">
      <c r="A181" s="50"/>
      <c r="B181" s="2" t="s">
        <v>520</v>
      </c>
      <c r="C181" s="2" t="s">
        <v>522</v>
      </c>
      <c r="D181" s="6">
        <v>10039.049999999999</v>
      </c>
    </row>
    <row r="182" spans="1:7" s="5" customFormat="1" ht="35.25" customHeight="1" x14ac:dyDescent="0.25">
      <c r="A182" s="23" t="s">
        <v>110</v>
      </c>
      <c r="B182" s="41" t="s">
        <v>424</v>
      </c>
      <c r="C182" s="42"/>
      <c r="D182" s="26"/>
      <c r="E182" s="11"/>
    </row>
    <row r="183" spans="1:7" ht="15.75" thickBot="1" x14ac:dyDescent="0.3">
      <c r="A183" s="49"/>
      <c r="B183" s="17" t="s">
        <v>133</v>
      </c>
      <c r="C183" s="17" t="s">
        <v>211</v>
      </c>
      <c r="D183" s="19">
        <v>5750</v>
      </c>
      <c r="E183" s="9">
        <f>SUM(D61:D183)</f>
        <v>2964799.2319999984</v>
      </c>
      <c r="F183" s="24"/>
      <c r="G183" s="13"/>
    </row>
    <row r="184" spans="1:7" ht="15.75" thickBot="1" x14ac:dyDescent="0.3">
      <c r="A184" s="55" t="s">
        <v>75</v>
      </c>
      <c r="B184" s="31"/>
      <c r="C184" s="31"/>
      <c r="D184" s="31"/>
      <c r="E184" s="32"/>
    </row>
    <row r="185" spans="1:7" x14ac:dyDescent="0.25">
      <c r="A185" s="50" t="s">
        <v>42</v>
      </c>
      <c r="B185" s="15" t="s">
        <v>265</v>
      </c>
      <c r="C185" s="15" t="s">
        <v>266</v>
      </c>
      <c r="D185" s="16">
        <v>33223.550000000003</v>
      </c>
    </row>
    <row r="186" spans="1:7" s="5" customFormat="1" ht="33.75" customHeight="1" x14ac:dyDescent="0.25">
      <c r="A186" s="23" t="s">
        <v>110</v>
      </c>
      <c r="B186" s="41" t="s">
        <v>425</v>
      </c>
      <c r="C186" s="42"/>
      <c r="D186" s="26"/>
      <c r="E186" s="11"/>
    </row>
    <row r="187" spans="1:7" x14ac:dyDescent="0.25">
      <c r="A187" s="49"/>
      <c r="B187" s="20" t="s">
        <v>128</v>
      </c>
      <c r="C187" s="20" t="s">
        <v>267</v>
      </c>
      <c r="D187" s="22">
        <v>54902</v>
      </c>
    </row>
    <row r="188" spans="1:7" x14ac:dyDescent="0.25">
      <c r="A188" s="50"/>
      <c r="B188" s="3" t="s">
        <v>129</v>
      </c>
      <c r="C188" s="3" t="s">
        <v>79</v>
      </c>
      <c r="D188" s="6">
        <v>47688</v>
      </c>
    </row>
    <row r="189" spans="1:7" x14ac:dyDescent="0.25">
      <c r="A189" s="23" t="s">
        <v>144</v>
      </c>
      <c r="B189" s="3" t="s">
        <v>76</v>
      </c>
      <c r="C189" s="3" t="s">
        <v>79</v>
      </c>
      <c r="D189" s="6">
        <v>189000</v>
      </c>
    </row>
    <row r="190" spans="1:7" x14ac:dyDescent="0.25">
      <c r="A190" s="49"/>
      <c r="B190" s="3" t="s">
        <v>268</v>
      </c>
      <c r="C190" s="3" t="s">
        <v>79</v>
      </c>
      <c r="D190" s="6">
        <v>36886.5</v>
      </c>
    </row>
    <row r="191" spans="1:7" x14ac:dyDescent="0.25">
      <c r="A191" s="49"/>
      <c r="B191" s="3" t="s">
        <v>269</v>
      </c>
      <c r="C191" s="3" t="s">
        <v>79</v>
      </c>
      <c r="D191" s="6">
        <v>15750</v>
      </c>
    </row>
    <row r="192" spans="1:7" x14ac:dyDescent="0.25">
      <c r="A192" s="49"/>
      <c r="B192" s="3" t="s">
        <v>270</v>
      </c>
      <c r="C192" s="3" t="s">
        <v>79</v>
      </c>
      <c r="D192" s="6">
        <v>23310</v>
      </c>
    </row>
    <row r="193" spans="1:7" x14ac:dyDescent="0.25">
      <c r="A193" s="49"/>
      <c r="B193" s="3" t="s">
        <v>271</v>
      </c>
      <c r="C193" s="3" t="s">
        <v>79</v>
      </c>
      <c r="D193" s="6">
        <v>2520</v>
      </c>
    </row>
    <row r="194" spans="1:7" x14ac:dyDescent="0.25">
      <c r="A194" s="49"/>
      <c r="B194" s="3" t="s">
        <v>272</v>
      </c>
      <c r="C194" s="3" t="s">
        <v>273</v>
      </c>
      <c r="D194" s="6">
        <v>7413</v>
      </c>
    </row>
    <row r="195" spans="1:7" x14ac:dyDescent="0.25">
      <c r="A195" s="49"/>
      <c r="B195" s="3" t="s">
        <v>274</v>
      </c>
      <c r="C195" s="3" t="s">
        <v>267</v>
      </c>
      <c r="D195" s="6">
        <v>3100.52</v>
      </c>
    </row>
    <row r="196" spans="1:7" x14ac:dyDescent="0.25">
      <c r="A196" s="49"/>
      <c r="B196" s="3" t="s">
        <v>77</v>
      </c>
      <c r="C196" s="3" t="s">
        <v>79</v>
      </c>
      <c r="D196" s="6">
        <v>4725</v>
      </c>
    </row>
    <row r="197" spans="1:7" s="5" customFormat="1" x14ac:dyDescent="0.25">
      <c r="A197" s="49"/>
      <c r="B197" s="3" t="s">
        <v>445</v>
      </c>
      <c r="C197" s="3" t="s">
        <v>446</v>
      </c>
      <c r="D197" s="6">
        <v>12600</v>
      </c>
      <c r="E197" s="11"/>
    </row>
    <row r="198" spans="1:7" s="5" customFormat="1" x14ac:dyDescent="0.25">
      <c r="A198" s="49"/>
      <c r="B198" s="3" t="s">
        <v>78</v>
      </c>
      <c r="C198" s="3" t="s">
        <v>267</v>
      </c>
      <c r="D198" s="6">
        <v>15256.5</v>
      </c>
      <c r="E198" s="11"/>
    </row>
    <row r="199" spans="1:7" x14ac:dyDescent="0.25">
      <c r="A199" s="50"/>
      <c r="B199" s="15" t="s">
        <v>441</v>
      </c>
      <c r="C199" s="15" t="s">
        <v>79</v>
      </c>
      <c r="D199" s="16">
        <v>209706</v>
      </c>
    </row>
    <row r="200" spans="1:7" x14ac:dyDescent="0.25">
      <c r="A200" s="54" t="s">
        <v>18</v>
      </c>
      <c r="B200" s="3" t="s">
        <v>275</v>
      </c>
      <c r="C200" s="3" t="s">
        <v>79</v>
      </c>
      <c r="D200" s="6">
        <v>4916.55</v>
      </c>
    </row>
    <row r="201" spans="1:7" s="5" customFormat="1" x14ac:dyDescent="0.25">
      <c r="A201" s="23" t="s">
        <v>24</v>
      </c>
      <c r="B201" s="3" t="s">
        <v>481</v>
      </c>
      <c r="C201" s="3" t="s">
        <v>482</v>
      </c>
      <c r="D201" s="6">
        <v>7875</v>
      </c>
      <c r="E201" s="11"/>
    </row>
    <row r="202" spans="1:7" s="5" customFormat="1" x14ac:dyDescent="0.25">
      <c r="A202" s="49"/>
      <c r="B202" s="3" t="s">
        <v>483</v>
      </c>
      <c r="C202" s="3" t="s">
        <v>484</v>
      </c>
      <c r="D202" s="6">
        <v>2520</v>
      </c>
      <c r="E202" s="11"/>
    </row>
    <row r="203" spans="1:7" s="5" customFormat="1" ht="32.25" customHeight="1" x14ac:dyDescent="0.25">
      <c r="A203" s="49"/>
      <c r="B203" s="44" t="s">
        <v>276</v>
      </c>
      <c r="C203" s="44"/>
      <c r="D203" s="28">
        <v>4216</v>
      </c>
      <c r="E203" s="11"/>
    </row>
    <row r="204" spans="1:7" s="5" customFormat="1" x14ac:dyDescent="0.25">
      <c r="A204" s="49"/>
      <c r="B204" s="3" t="s">
        <v>426</v>
      </c>
      <c r="C204" s="3" t="s">
        <v>282</v>
      </c>
      <c r="D204" s="6">
        <v>7941.34</v>
      </c>
      <c r="E204" s="12"/>
      <c r="F204" s="13"/>
    </row>
    <row r="205" spans="1:7" x14ac:dyDescent="0.25">
      <c r="A205" s="49"/>
      <c r="B205" s="3" t="s">
        <v>278</v>
      </c>
      <c r="C205" s="3" t="s">
        <v>281</v>
      </c>
      <c r="D205" s="6">
        <v>3825</v>
      </c>
      <c r="E205" s="12"/>
      <c r="F205" s="13"/>
    </row>
    <row r="206" spans="1:7" x14ac:dyDescent="0.25">
      <c r="A206" s="49"/>
      <c r="B206" s="3" t="s">
        <v>279</v>
      </c>
      <c r="C206" s="3" t="s">
        <v>281</v>
      </c>
      <c r="D206" s="6">
        <v>29353.75</v>
      </c>
      <c r="E206" s="12"/>
      <c r="F206" s="13"/>
    </row>
    <row r="207" spans="1:7" ht="15.75" thickBot="1" x14ac:dyDescent="0.3">
      <c r="A207" s="49"/>
      <c r="B207" s="17" t="s">
        <v>280</v>
      </c>
      <c r="C207" s="17" t="s">
        <v>281</v>
      </c>
      <c r="D207" s="19">
        <v>16744.009999999998</v>
      </c>
      <c r="E207" s="9">
        <f>SUM(D185:D207)</f>
        <v>733472.72000000009</v>
      </c>
      <c r="F207" s="13"/>
      <c r="G207" s="13"/>
    </row>
    <row r="208" spans="1:7" ht="15.75" thickBot="1" x14ac:dyDescent="0.3">
      <c r="A208" s="55" t="s">
        <v>80</v>
      </c>
      <c r="B208" s="31"/>
      <c r="C208" s="31"/>
      <c r="D208" s="31"/>
      <c r="E208" s="32"/>
      <c r="F208" s="13"/>
    </row>
    <row r="209" spans="1:5" x14ac:dyDescent="0.25">
      <c r="A209" s="49" t="s">
        <v>283</v>
      </c>
      <c r="B209" s="20" t="s">
        <v>88</v>
      </c>
      <c r="C209" s="20" t="s">
        <v>284</v>
      </c>
      <c r="D209" s="22">
        <v>50675.729999999996</v>
      </c>
    </row>
    <row r="210" spans="1:5" s="5" customFormat="1" x14ac:dyDescent="0.25">
      <c r="A210" s="49"/>
      <c r="B210" s="3" t="s">
        <v>81</v>
      </c>
      <c r="C210" s="3" t="s">
        <v>284</v>
      </c>
      <c r="D210" s="6">
        <v>53452.51</v>
      </c>
      <c r="E210" s="11"/>
    </row>
    <row r="211" spans="1:5" s="5" customFormat="1" x14ac:dyDescent="0.25">
      <c r="A211" s="49"/>
      <c r="B211" s="3" t="s">
        <v>451</v>
      </c>
      <c r="C211" s="3" t="s">
        <v>290</v>
      </c>
      <c r="D211" s="6">
        <v>9597</v>
      </c>
      <c r="E211" s="11"/>
    </row>
    <row r="212" spans="1:5" s="5" customFormat="1" x14ac:dyDescent="0.25">
      <c r="A212" s="49"/>
      <c r="B212" s="3" t="s">
        <v>452</v>
      </c>
      <c r="C212" s="3" t="s">
        <v>284</v>
      </c>
      <c r="D212" s="6">
        <v>9182.25</v>
      </c>
      <c r="E212" s="11"/>
    </row>
    <row r="213" spans="1:5" s="5" customFormat="1" x14ac:dyDescent="0.25">
      <c r="A213" s="49"/>
      <c r="B213" s="3" t="s">
        <v>447</v>
      </c>
      <c r="C213" s="3" t="s">
        <v>448</v>
      </c>
      <c r="D213" s="6">
        <v>10416</v>
      </c>
      <c r="E213" s="11"/>
    </row>
    <row r="214" spans="1:5" s="5" customFormat="1" x14ac:dyDescent="0.25">
      <c r="A214" s="49"/>
      <c r="B214" s="3" t="s">
        <v>453</v>
      </c>
      <c r="C214" s="3" t="s">
        <v>285</v>
      </c>
      <c r="D214" s="6">
        <v>22038.45</v>
      </c>
      <c r="E214" s="11"/>
    </row>
    <row r="215" spans="1:5" s="5" customFormat="1" x14ac:dyDescent="0.25">
      <c r="A215" s="49"/>
      <c r="B215" s="3" t="s">
        <v>454</v>
      </c>
      <c r="C215" s="3" t="s">
        <v>455</v>
      </c>
      <c r="D215" s="6">
        <v>18525.150000000001</v>
      </c>
      <c r="E215" s="11"/>
    </row>
    <row r="216" spans="1:5" x14ac:dyDescent="0.25">
      <c r="A216" s="50"/>
      <c r="B216" s="3" t="s">
        <v>87</v>
      </c>
      <c r="C216" s="3" t="s">
        <v>285</v>
      </c>
      <c r="D216" s="6">
        <v>42000</v>
      </c>
    </row>
    <row r="217" spans="1:5" x14ac:dyDescent="0.25">
      <c r="A217" s="23" t="s">
        <v>82</v>
      </c>
      <c r="B217" s="3" t="s">
        <v>83</v>
      </c>
      <c r="C217" s="3" t="s">
        <v>286</v>
      </c>
      <c r="D217" s="6">
        <v>3090.15</v>
      </c>
    </row>
    <row r="218" spans="1:5" s="5" customFormat="1" x14ac:dyDescent="0.25">
      <c r="A218" s="49"/>
      <c r="B218" s="3" t="s">
        <v>457</v>
      </c>
      <c r="C218" s="3" t="s">
        <v>286</v>
      </c>
      <c r="D218" s="6">
        <v>2598.75</v>
      </c>
      <c r="E218" s="11"/>
    </row>
    <row r="219" spans="1:5" x14ac:dyDescent="0.25">
      <c r="A219" s="50"/>
      <c r="B219" s="3" t="s">
        <v>84</v>
      </c>
      <c r="C219" s="3" t="s">
        <v>286</v>
      </c>
      <c r="D219" s="6">
        <v>33052.141499999998</v>
      </c>
    </row>
    <row r="220" spans="1:5" x14ac:dyDescent="0.25">
      <c r="A220" s="54" t="s">
        <v>20</v>
      </c>
      <c r="B220" s="3" t="s">
        <v>85</v>
      </c>
      <c r="C220" s="3" t="s">
        <v>287</v>
      </c>
      <c r="D220" s="6">
        <v>11901.75</v>
      </c>
    </row>
    <row r="221" spans="1:5" x14ac:dyDescent="0.25">
      <c r="A221" s="23" t="s">
        <v>86</v>
      </c>
      <c r="B221" s="3" t="s">
        <v>289</v>
      </c>
      <c r="C221" s="3" t="s">
        <v>288</v>
      </c>
      <c r="D221" s="6">
        <v>27977.25</v>
      </c>
    </row>
    <row r="222" spans="1:5" x14ac:dyDescent="0.25">
      <c r="A222" s="49"/>
      <c r="B222" s="3" t="s">
        <v>291</v>
      </c>
      <c r="C222" s="3" t="s">
        <v>290</v>
      </c>
      <c r="D222" s="6">
        <v>33061.0455</v>
      </c>
    </row>
    <row r="223" spans="1:5" ht="32.25" customHeight="1" x14ac:dyDescent="0.25">
      <c r="A223" s="49"/>
      <c r="B223" s="41" t="s">
        <v>515</v>
      </c>
      <c r="C223" s="42"/>
      <c r="D223" s="26"/>
    </row>
    <row r="224" spans="1:5" x14ac:dyDescent="0.25">
      <c r="A224" s="49"/>
      <c r="B224" s="3" t="s">
        <v>131</v>
      </c>
      <c r="C224" s="3" t="s">
        <v>285</v>
      </c>
      <c r="D224" s="6">
        <v>18814</v>
      </c>
    </row>
    <row r="225" spans="1:5" ht="15.75" thickBot="1" x14ac:dyDescent="0.3">
      <c r="A225" s="49"/>
      <c r="B225" s="17" t="s">
        <v>132</v>
      </c>
      <c r="C225" s="17" t="s">
        <v>285</v>
      </c>
      <c r="D225" s="19">
        <v>56362</v>
      </c>
      <c r="E225" s="9">
        <f>SUM(D209:D225)</f>
        <v>402744.17700000003</v>
      </c>
    </row>
    <row r="226" spans="1:5" ht="15.75" thickBot="1" x14ac:dyDescent="0.3">
      <c r="A226" s="55" t="s">
        <v>89</v>
      </c>
      <c r="B226" s="31"/>
      <c r="C226" s="31"/>
      <c r="D226" s="31"/>
      <c r="E226" s="32"/>
    </row>
    <row r="227" spans="1:5" x14ac:dyDescent="0.25">
      <c r="A227" s="49" t="s">
        <v>40</v>
      </c>
      <c r="B227" s="20" t="s">
        <v>292</v>
      </c>
      <c r="C227" s="20" t="s">
        <v>293</v>
      </c>
      <c r="D227" s="22">
        <v>30262.05</v>
      </c>
    </row>
    <row r="228" spans="1:5" x14ac:dyDescent="0.25">
      <c r="A228" s="49"/>
      <c r="B228" s="3" t="s">
        <v>295</v>
      </c>
      <c r="C228" s="3" t="s">
        <v>294</v>
      </c>
      <c r="D228" s="6">
        <v>53073.440000000002</v>
      </c>
    </row>
    <row r="229" spans="1:5" x14ac:dyDescent="0.25">
      <c r="A229" s="49"/>
      <c r="B229" s="3" t="s">
        <v>90</v>
      </c>
      <c r="C229" s="3" t="s">
        <v>296</v>
      </c>
      <c r="D229" s="6">
        <v>69341.94</v>
      </c>
    </row>
    <row r="230" spans="1:5" x14ac:dyDescent="0.25">
      <c r="A230" s="49"/>
      <c r="B230" s="3" t="s">
        <v>91</v>
      </c>
      <c r="C230" s="3" t="s">
        <v>297</v>
      </c>
      <c r="D230" s="6">
        <v>47880</v>
      </c>
    </row>
    <row r="231" spans="1:5" x14ac:dyDescent="0.25">
      <c r="A231" s="49"/>
      <c r="B231" s="3" t="s">
        <v>299</v>
      </c>
      <c r="C231" s="3" t="s">
        <v>298</v>
      </c>
      <c r="D231" s="6">
        <v>96203.1</v>
      </c>
    </row>
    <row r="232" spans="1:5" x14ac:dyDescent="0.25">
      <c r="A232" s="49"/>
      <c r="B232" s="3" t="s">
        <v>300</v>
      </c>
      <c r="C232" s="3" t="s">
        <v>294</v>
      </c>
      <c r="D232" s="6">
        <v>29915.55</v>
      </c>
    </row>
    <row r="233" spans="1:5" x14ac:dyDescent="0.25">
      <c r="A233" s="49"/>
      <c r="B233" s="3" t="s">
        <v>301</v>
      </c>
      <c r="C233" s="3" t="s">
        <v>302</v>
      </c>
      <c r="D233" s="6">
        <v>55444.41</v>
      </c>
    </row>
    <row r="234" spans="1:5" x14ac:dyDescent="0.25">
      <c r="A234" s="49"/>
      <c r="B234" s="3" t="s">
        <v>303</v>
      </c>
      <c r="C234" s="3" t="s">
        <v>294</v>
      </c>
      <c r="D234" s="6">
        <v>42936.936000000002</v>
      </c>
    </row>
    <row r="235" spans="1:5" x14ac:dyDescent="0.25">
      <c r="A235" s="49"/>
      <c r="B235" s="3" t="s">
        <v>304</v>
      </c>
      <c r="C235" s="3" t="s">
        <v>294</v>
      </c>
      <c r="D235" s="6">
        <v>17749.11</v>
      </c>
    </row>
    <row r="236" spans="1:5" x14ac:dyDescent="0.25">
      <c r="A236" s="49"/>
      <c r="B236" s="3" t="s">
        <v>305</v>
      </c>
      <c r="C236" s="3" t="s">
        <v>296</v>
      </c>
      <c r="D236" s="6">
        <v>42000</v>
      </c>
    </row>
    <row r="237" spans="1:5" x14ac:dyDescent="0.25">
      <c r="A237" s="49"/>
      <c r="B237" s="3" t="s">
        <v>306</v>
      </c>
      <c r="C237" s="3" t="s">
        <v>296</v>
      </c>
      <c r="D237" s="6">
        <v>7350</v>
      </c>
    </row>
    <row r="238" spans="1:5" x14ac:dyDescent="0.25">
      <c r="A238" s="49"/>
      <c r="B238" s="3" t="s">
        <v>307</v>
      </c>
      <c r="C238" s="3" t="s">
        <v>297</v>
      </c>
      <c r="D238" s="6">
        <v>7875</v>
      </c>
    </row>
    <row r="239" spans="1:5" x14ac:dyDescent="0.25">
      <c r="A239" s="49"/>
      <c r="B239" s="3" t="s">
        <v>308</v>
      </c>
      <c r="C239" s="3" t="s">
        <v>294</v>
      </c>
      <c r="D239" s="6">
        <v>60375</v>
      </c>
    </row>
    <row r="240" spans="1:5" x14ac:dyDescent="0.25">
      <c r="A240" s="49"/>
      <c r="B240" s="3" t="s">
        <v>309</v>
      </c>
      <c r="C240" s="3" t="s">
        <v>294</v>
      </c>
      <c r="D240" s="6">
        <v>27037.5</v>
      </c>
    </row>
    <row r="241" spans="1:6" x14ac:dyDescent="0.25">
      <c r="A241" s="49"/>
      <c r="B241" s="3" t="s">
        <v>310</v>
      </c>
      <c r="C241" s="3" t="s">
        <v>294</v>
      </c>
      <c r="D241" s="6">
        <v>6237</v>
      </c>
    </row>
    <row r="242" spans="1:6" x14ac:dyDescent="0.25">
      <c r="A242" s="49"/>
      <c r="B242" s="3" t="s">
        <v>311</v>
      </c>
      <c r="C242" s="3" t="s">
        <v>294</v>
      </c>
      <c r="D242" s="6">
        <v>53760</v>
      </c>
    </row>
    <row r="243" spans="1:6" x14ac:dyDescent="0.25">
      <c r="A243" s="49"/>
      <c r="B243" s="3" t="s">
        <v>312</v>
      </c>
      <c r="C243" s="3" t="s">
        <v>302</v>
      </c>
      <c r="D243" s="6">
        <v>3150</v>
      </c>
    </row>
    <row r="244" spans="1:6" x14ac:dyDescent="0.25">
      <c r="A244" s="49"/>
      <c r="B244" s="3" t="s">
        <v>313</v>
      </c>
      <c r="C244" s="3" t="s">
        <v>314</v>
      </c>
      <c r="D244" s="6">
        <v>38850</v>
      </c>
    </row>
    <row r="245" spans="1:6" s="5" customFormat="1" x14ac:dyDescent="0.25">
      <c r="A245" s="49"/>
      <c r="B245" s="3" t="s">
        <v>444</v>
      </c>
      <c r="C245" s="3" t="s">
        <v>298</v>
      </c>
      <c r="D245" s="6">
        <v>8139.6</v>
      </c>
      <c r="E245" s="11"/>
    </row>
    <row r="246" spans="1:6" x14ac:dyDescent="0.25">
      <c r="A246" s="50"/>
      <c r="B246" s="3" t="s">
        <v>92</v>
      </c>
      <c r="C246" s="3" t="s">
        <v>294</v>
      </c>
      <c r="D246" s="6">
        <v>15750</v>
      </c>
    </row>
    <row r="247" spans="1:6" x14ac:dyDescent="0.25">
      <c r="A247" s="54" t="s">
        <v>20</v>
      </c>
      <c r="B247" s="17" t="s">
        <v>316</v>
      </c>
      <c r="C247" s="17" t="s">
        <v>315</v>
      </c>
      <c r="D247" s="19">
        <v>18112.5</v>
      </c>
    </row>
    <row r="248" spans="1:6" s="5" customFormat="1" ht="34.5" customHeight="1" x14ac:dyDescent="0.25">
      <c r="A248" s="23" t="s">
        <v>110</v>
      </c>
      <c r="B248" s="41" t="s">
        <v>430</v>
      </c>
      <c r="C248" s="42"/>
      <c r="D248" s="26"/>
      <c r="E248" s="11"/>
    </row>
    <row r="249" spans="1:6" ht="15.75" thickBot="1" x14ac:dyDescent="0.3">
      <c r="A249" s="49"/>
      <c r="B249" s="15" t="s">
        <v>130</v>
      </c>
      <c r="C249" s="15" t="s">
        <v>294</v>
      </c>
      <c r="D249" s="16">
        <v>48332</v>
      </c>
      <c r="E249" s="9">
        <f>SUM(D227:D249)</f>
        <v>779775.13599999994</v>
      </c>
      <c r="F249" s="25"/>
    </row>
    <row r="250" spans="1:6" ht="15.75" thickBot="1" x14ac:dyDescent="0.3">
      <c r="A250" s="55" t="s">
        <v>93</v>
      </c>
      <c r="B250" s="31"/>
      <c r="C250" s="31"/>
      <c r="D250" s="31"/>
      <c r="E250" s="32"/>
    </row>
    <row r="251" spans="1:6" ht="15" customHeight="1" x14ac:dyDescent="0.25">
      <c r="A251" s="49" t="s">
        <v>317</v>
      </c>
      <c r="B251" s="20" t="s">
        <v>319</v>
      </c>
      <c r="C251" s="20" t="s">
        <v>318</v>
      </c>
      <c r="D251" s="22">
        <v>15540</v>
      </c>
    </row>
    <row r="252" spans="1:6" s="5" customFormat="1" x14ac:dyDescent="0.25">
      <c r="A252" s="49"/>
      <c r="B252" s="3" t="s">
        <v>456</v>
      </c>
      <c r="C252" s="3" t="s">
        <v>412</v>
      </c>
      <c r="D252" s="6">
        <v>2039.1</v>
      </c>
      <c r="E252" s="11"/>
    </row>
    <row r="253" spans="1:6" s="5" customFormat="1" x14ac:dyDescent="0.25">
      <c r="A253" s="49"/>
      <c r="B253" s="3" t="s">
        <v>48</v>
      </c>
      <c r="C253" s="3" t="s">
        <v>412</v>
      </c>
      <c r="D253" s="6">
        <v>33626.25</v>
      </c>
      <c r="E253" s="11"/>
    </row>
    <row r="254" spans="1:6" x14ac:dyDescent="0.25">
      <c r="A254" s="49"/>
      <c r="B254" s="3" t="s">
        <v>320</v>
      </c>
      <c r="C254" s="3" t="s">
        <v>321</v>
      </c>
      <c r="D254" s="6">
        <v>5659.5</v>
      </c>
    </row>
    <row r="255" spans="1:6" x14ac:dyDescent="0.25">
      <c r="A255" s="50"/>
      <c r="B255" s="3" t="s">
        <v>94</v>
      </c>
      <c r="C255" s="3" t="s">
        <v>412</v>
      </c>
      <c r="D255" s="6">
        <v>22508.923500000001</v>
      </c>
    </row>
    <row r="256" spans="1:6" x14ac:dyDescent="0.25">
      <c r="A256" s="23" t="s">
        <v>348</v>
      </c>
      <c r="B256" s="3" t="s">
        <v>95</v>
      </c>
      <c r="C256" s="3" t="s">
        <v>323</v>
      </c>
      <c r="D256" s="6">
        <v>23100</v>
      </c>
    </row>
    <row r="257" spans="1:5" x14ac:dyDescent="0.25">
      <c r="A257" s="49"/>
      <c r="B257" s="3" t="s">
        <v>325</v>
      </c>
      <c r="C257" s="3" t="s">
        <v>324</v>
      </c>
      <c r="D257" s="6">
        <v>13125</v>
      </c>
    </row>
    <row r="258" spans="1:5" x14ac:dyDescent="0.25">
      <c r="A258" s="49"/>
      <c r="B258" s="3" t="s">
        <v>326</v>
      </c>
      <c r="C258" s="3" t="s">
        <v>324</v>
      </c>
      <c r="D258" s="6">
        <v>16140.6</v>
      </c>
    </row>
    <row r="259" spans="1:5" x14ac:dyDescent="0.25">
      <c r="A259" s="49"/>
      <c r="B259" s="3" t="s">
        <v>96</v>
      </c>
      <c r="C259" s="3" t="s">
        <v>322</v>
      </c>
      <c r="D259" s="6">
        <v>35618.14</v>
      </c>
    </row>
    <row r="260" spans="1:5" x14ac:dyDescent="0.25">
      <c r="A260" s="49"/>
      <c r="B260" s="3" t="s">
        <v>327</v>
      </c>
      <c r="C260" s="3" t="s">
        <v>328</v>
      </c>
      <c r="D260" s="6">
        <v>155531.25</v>
      </c>
    </row>
    <row r="261" spans="1:5" x14ac:dyDescent="0.25">
      <c r="A261" s="49"/>
      <c r="B261" s="3" t="s">
        <v>329</v>
      </c>
      <c r="C261" s="3" t="s">
        <v>328</v>
      </c>
      <c r="D261" s="6">
        <v>16711.41</v>
      </c>
    </row>
    <row r="262" spans="1:5" x14ac:dyDescent="0.25">
      <c r="A262" s="49"/>
      <c r="B262" s="3" t="s">
        <v>97</v>
      </c>
      <c r="C262" s="3" t="s">
        <v>328</v>
      </c>
      <c r="D262" s="6">
        <v>12593.04</v>
      </c>
    </row>
    <row r="263" spans="1:5" x14ac:dyDescent="0.25">
      <c r="A263" s="49"/>
      <c r="B263" s="3" t="s">
        <v>331</v>
      </c>
      <c r="C263" s="3" t="s">
        <v>330</v>
      </c>
      <c r="D263" s="6">
        <v>12473.96</v>
      </c>
    </row>
    <row r="264" spans="1:5" x14ac:dyDescent="0.25">
      <c r="A264" s="49"/>
      <c r="B264" s="3" t="s">
        <v>332</v>
      </c>
      <c r="C264" s="3" t="s">
        <v>333</v>
      </c>
      <c r="D264" s="6">
        <v>20581.12</v>
      </c>
    </row>
    <row r="265" spans="1:5" x14ac:dyDescent="0.25">
      <c r="A265" s="49"/>
      <c r="B265" s="3" t="s">
        <v>334</v>
      </c>
      <c r="C265" s="3" t="s">
        <v>335</v>
      </c>
      <c r="D265" s="6">
        <v>34583.120000000003</v>
      </c>
    </row>
    <row r="266" spans="1:5" x14ac:dyDescent="0.25">
      <c r="A266" s="49"/>
      <c r="B266" s="3" t="s">
        <v>98</v>
      </c>
      <c r="C266" s="3" t="s">
        <v>333</v>
      </c>
      <c r="D266" s="6">
        <v>130331.25</v>
      </c>
    </row>
    <row r="267" spans="1:5" s="5" customFormat="1" x14ac:dyDescent="0.25">
      <c r="A267" s="49"/>
      <c r="B267" s="3" t="s">
        <v>461</v>
      </c>
      <c r="C267" s="3" t="s">
        <v>324</v>
      </c>
      <c r="D267" s="6">
        <v>8400</v>
      </c>
      <c r="E267" s="11"/>
    </row>
    <row r="268" spans="1:5" s="5" customFormat="1" x14ac:dyDescent="0.25">
      <c r="A268" s="49"/>
      <c r="B268" s="3" t="s">
        <v>462</v>
      </c>
      <c r="C268" s="3" t="s">
        <v>333</v>
      </c>
      <c r="D268" s="6">
        <v>10717.64</v>
      </c>
      <c r="E268" s="11"/>
    </row>
    <row r="269" spans="1:5" s="5" customFormat="1" x14ac:dyDescent="0.25">
      <c r="A269" s="49"/>
      <c r="B269" s="3" t="s">
        <v>463</v>
      </c>
      <c r="C269" s="3" t="s">
        <v>335</v>
      </c>
      <c r="D269" s="6">
        <v>3150</v>
      </c>
      <c r="E269" s="11"/>
    </row>
    <row r="270" spans="1:5" s="5" customFormat="1" x14ac:dyDescent="0.25">
      <c r="A270" s="49"/>
      <c r="B270" s="3" t="s">
        <v>464</v>
      </c>
      <c r="C270" s="3" t="s">
        <v>413</v>
      </c>
      <c r="D270" s="6">
        <v>51607.5</v>
      </c>
      <c r="E270" s="11"/>
    </row>
    <row r="271" spans="1:5" x14ac:dyDescent="0.25">
      <c r="A271" s="49"/>
      <c r="B271" s="3" t="s">
        <v>336</v>
      </c>
      <c r="C271" s="3" t="s">
        <v>324</v>
      </c>
      <c r="D271" s="6">
        <v>1575</v>
      </c>
    </row>
    <row r="272" spans="1:5" x14ac:dyDescent="0.25">
      <c r="A272" s="49"/>
      <c r="B272" s="3" t="s">
        <v>99</v>
      </c>
      <c r="C272" s="3" t="s">
        <v>413</v>
      </c>
      <c r="D272" s="6">
        <v>23731.06</v>
      </c>
    </row>
    <row r="273" spans="1:5" s="5" customFormat="1" x14ac:dyDescent="0.25">
      <c r="A273" s="49"/>
      <c r="B273" s="3" t="s">
        <v>442</v>
      </c>
      <c r="C273" s="3" t="s">
        <v>443</v>
      </c>
      <c r="D273" s="6">
        <v>18599.91</v>
      </c>
      <c r="E273" s="11"/>
    </row>
    <row r="274" spans="1:5" x14ac:dyDescent="0.25">
      <c r="A274" s="50"/>
      <c r="B274" s="3" t="s">
        <v>100</v>
      </c>
      <c r="C274" s="3" t="s">
        <v>333</v>
      </c>
      <c r="D274" s="6">
        <v>14545.439999999999</v>
      </c>
    </row>
    <row r="275" spans="1:5" x14ac:dyDescent="0.25">
      <c r="A275" s="54" t="s">
        <v>20</v>
      </c>
      <c r="B275" s="3" t="s">
        <v>337</v>
      </c>
      <c r="C275" s="3" t="s">
        <v>333</v>
      </c>
      <c r="D275" s="6">
        <v>6890.63</v>
      </c>
    </row>
    <row r="276" spans="1:5" ht="15.75" thickBot="1" x14ac:dyDescent="0.3">
      <c r="A276" s="23" t="s">
        <v>18</v>
      </c>
      <c r="B276" s="17" t="s">
        <v>338</v>
      </c>
      <c r="C276" s="17" t="s">
        <v>328</v>
      </c>
      <c r="D276" s="19">
        <v>10264.52</v>
      </c>
      <c r="E276" s="9">
        <f>SUM(D251:D276)</f>
        <v>699644.36350000009</v>
      </c>
    </row>
    <row r="277" spans="1:5" ht="15.75" thickBot="1" x14ac:dyDescent="0.3">
      <c r="A277" s="55" t="s">
        <v>101</v>
      </c>
      <c r="B277" s="31"/>
      <c r="C277" s="31"/>
      <c r="D277" s="31"/>
      <c r="E277" s="32"/>
    </row>
    <row r="278" spans="1:5" x14ac:dyDescent="0.25">
      <c r="A278" s="50" t="s">
        <v>40</v>
      </c>
      <c r="B278" s="20" t="s">
        <v>102</v>
      </c>
      <c r="C278" s="20" t="s">
        <v>339</v>
      </c>
      <c r="D278" s="22">
        <v>7350</v>
      </c>
    </row>
    <row r="279" spans="1:5" x14ac:dyDescent="0.25">
      <c r="A279" s="23" t="s">
        <v>103</v>
      </c>
      <c r="B279" s="3" t="s">
        <v>341</v>
      </c>
      <c r="C279" s="3" t="s">
        <v>340</v>
      </c>
      <c r="D279" s="6">
        <v>49796.25</v>
      </c>
    </row>
    <row r="280" spans="1:5" x14ac:dyDescent="0.25">
      <c r="A280" s="49"/>
      <c r="B280" s="3" t="s">
        <v>342</v>
      </c>
      <c r="C280" s="3" t="s">
        <v>340</v>
      </c>
      <c r="D280" s="6">
        <v>24790.5</v>
      </c>
    </row>
    <row r="281" spans="1:5" x14ac:dyDescent="0.25">
      <c r="A281" s="49"/>
      <c r="B281" s="3" t="s">
        <v>343</v>
      </c>
      <c r="C281" s="3" t="s">
        <v>340</v>
      </c>
      <c r="D281" s="6">
        <v>37086</v>
      </c>
    </row>
    <row r="282" spans="1:5" x14ac:dyDescent="0.25">
      <c r="A282" s="49"/>
      <c r="B282" s="3" t="s">
        <v>104</v>
      </c>
      <c r="C282" s="3" t="s">
        <v>345</v>
      </c>
      <c r="D282" s="6">
        <v>26856.9</v>
      </c>
    </row>
    <row r="283" spans="1:5" x14ac:dyDescent="0.25">
      <c r="A283" s="49"/>
      <c r="B283" s="3" t="s">
        <v>346</v>
      </c>
      <c r="C283" s="3" t="s">
        <v>340</v>
      </c>
      <c r="D283" s="6">
        <v>118572.3</v>
      </c>
    </row>
    <row r="284" spans="1:5" x14ac:dyDescent="0.25">
      <c r="A284" s="49"/>
      <c r="B284" s="3" t="s">
        <v>105</v>
      </c>
      <c r="C284" s="3" t="s">
        <v>344</v>
      </c>
      <c r="D284" s="6">
        <v>15162</v>
      </c>
    </row>
    <row r="285" spans="1:5" x14ac:dyDescent="0.25">
      <c r="A285" s="49"/>
      <c r="B285" s="3" t="s">
        <v>48</v>
      </c>
      <c r="C285" s="3" t="s">
        <v>340</v>
      </c>
      <c r="D285" s="6">
        <v>31909.5</v>
      </c>
    </row>
    <row r="286" spans="1:5" x14ac:dyDescent="0.25">
      <c r="A286" s="49"/>
      <c r="B286" s="3" t="s">
        <v>106</v>
      </c>
      <c r="C286" s="3" t="s">
        <v>345</v>
      </c>
      <c r="D286" s="6">
        <v>81852.75</v>
      </c>
    </row>
    <row r="287" spans="1:5" x14ac:dyDescent="0.25">
      <c r="A287" s="50"/>
      <c r="B287" s="3" t="s">
        <v>107</v>
      </c>
      <c r="C287" s="3" t="s">
        <v>344</v>
      </c>
      <c r="D287" s="6">
        <v>2887.5</v>
      </c>
    </row>
    <row r="288" spans="1:5" x14ac:dyDescent="0.25">
      <c r="A288" s="54" t="s">
        <v>20</v>
      </c>
      <c r="B288" s="3" t="s">
        <v>349</v>
      </c>
      <c r="C288" s="3" t="s">
        <v>340</v>
      </c>
      <c r="D288" s="6">
        <v>10069.5</v>
      </c>
    </row>
    <row r="289" spans="1:17" x14ac:dyDescent="0.25">
      <c r="A289" s="23" t="s">
        <v>347</v>
      </c>
      <c r="B289" s="3" t="s">
        <v>108</v>
      </c>
      <c r="C289" s="3" t="s">
        <v>350</v>
      </c>
      <c r="D289" s="6">
        <v>11061.75</v>
      </c>
    </row>
    <row r="290" spans="1:17" x14ac:dyDescent="0.25">
      <c r="A290" s="49"/>
      <c r="B290" s="3" t="s">
        <v>352</v>
      </c>
      <c r="C290" s="3" t="s">
        <v>351</v>
      </c>
      <c r="D290" s="6">
        <v>9810.8534999999993</v>
      </c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49"/>
      <c r="B291" s="3" t="s">
        <v>353</v>
      </c>
      <c r="C291" s="3" t="s">
        <v>354</v>
      </c>
      <c r="D291" s="6">
        <v>28220.85</v>
      </c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49"/>
      <c r="B292" s="3" t="s">
        <v>355</v>
      </c>
      <c r="C292" s="3" t="s">
        <v>356</v>
      </c>
      <c r="D292" s="6">
        <v>3150</v>
      </c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49"/>
      <c r="B293" s="3" t="s">
        <v>357</v>
      </c>
      <c r="C293" s="3" t="s">
        <v>350</v>
      </c>
      <c r="D293" s="6">
        <v>7623</v>
      </c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49"/>
      <c r="B294" s="3" t="s">
        <v>109</v>
      </c>
      <c r="C294" s="3" t="s">
        <v>339</v>
      </c>
      <c r="D294" s="6">
        <v>13860</v>
      </c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50"/>
      <c r="B295" s="3" t="s">
        <v>358</v>
      </c>
      <c r="C295" s="3" t="s">
        <v>350</v>
      </c>
      <c r="D295" s="6">
        <v>26789.18</v>
      </c>
      <c r="J295" s="4"/>
      <c r="K295" s="4"/>
      <c r="L295" s="4"/>
      <c r="M295" s="4"/>
      <c r="N295" s="4"/>
      <c r="O295" s="4"/>
      <c r="P295" s="4"/>
      <c r="Q295" s="4"/>
    </row>
    <row r="296" spans="1:17" s="5" customFormat="1" x14ac:dyDescent="0.25">
      <c r="A296" s="23" t="s">
        <v>110</v>
      </c>
      <c r="B296" s="3" t="s">
        <v>490</v>
      </c>
      <c r="C296" s="3" t="s">
        <v>359</v>
      </c>
      <c r="D296" s="6">
        <v>8590.91</v>
      </c>
      <c r="E296" s="11"/>
      <c r="J296" s="4"/>
      <c r="K296" s="4"/>
      <c r="L296" s="4"/>
      <c r="M296" s="4"/>
      <c r="N296" s="4"/>
      <c r="O296" s="4"/>
      <c r="P296" s="4"/>
      <c r="Q296" s="4"/>
    </row>
    <row r="297" spans="1:17" s="5" customFormat="1" x14ac:dyDescent="0.25">
      <c r="A297" s="49"/>
      <c r="B297" s="17" t="s">
        <v>360</v>
      </c>
      <c r="C297" s="17" t="s">
        <v>359</v>
      </c>
      <c r="D297" s="19">
        <v>5827.5</v>
      </c>
      <c r="E297" s="11"/>
      <c r="J297" s="4"/>
      <c r="K297" s="4"/>
      <c r="L297" s="4"/>
      <c r="M297" s="4"/>
      <c r="N297" s="4"/>
      <c r="O297" s="4"/>
      <c r="P297" s="4"/>
      <c r="Q297" s="4"/>
    </row>
    <row r="298" spans="1:17" s="5" customFormat="1" ht="31.5" customHeight="1" x14ac:dyDescent="0.25">
      <c r="A298" s="49"/>
      <c r="B298" s="41" t="s">
        <v>428</v>
      </c>
      <c r="C298" s="42"/>
      <c r="D298" s="45"/>
      <c r="E298" s="11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50"/>
      <c r="B299" s="20" t="s">
        <v>427</v>
      </c>
      <c r="C299" s="21" t="s">
        <v>397</v>
      </c>
      <c r="D299" s="22">
        <v>17750</v>
      </c>
      <c r="J299" s="4"/>
      <c r="K299" s="4"/>
      <c r="L299" s="4"/>
      <c r="M299" s="4"/>
      <c r="N299" s="4"/>
      <c r="O299" s="4"/>
      <c r="P299" s="4"/>
      <c r="Q299" s="4"/>
    </row>
    <row r="300" spans="1:17" s="5" customFormat="1" x14ac:dyDescent="0.25">
      <c r="A300" s="23" t="s">
        <v>507</v>
      </c>
      <c r="B300" s="3" t="s">
        <v>508</v>
      </c>
      <c r="C300" s="2" t="s">
        <v>340</v>
      </c>
      <c r="D300" s="6">
        <v>19396.650000000001</v>
      </c>
      <c r="E300" s="11"/>
      <c r="J300" s="4"/>
      <c r="K300" s="4"/>
      <c r="L300" s="4"/>
      <c r="M300" s="4"/>
      <c r="N300" s="4"/>
      <c r="O300" s="4"/>
      <c r="P300" s="4"/>
      <c r="Q300" s="4"/>
    </row>
    <row r="301" spans="1:17" s="5" customFormat="1" x14ac:dyDescent="0.25">
      <c r="A301" s="49"/>
      <c r="B301" s="3" t="s">
        <v>528</v>
      </c>
      <c r="C301" s="2" t="s">
        <v>529</v>
      </c>
      <c r="D301" s="6">
        <v>13497.75</v>
      </c>
      <c r="E301" s="11"/>
      <c r="J301" s="4"/>
      <c r="K301" s="4"/>
      <c r="L301" s="4"/>
      <c r="M301" s="4"/>
      <c r="N301" s="4"/>
      <c r="O301" s="4"/>
      <c r="P301" s="4"/>
      <c r="Q301" s="4"/>
    </row>
    <row r="302" spans="1:17" s="5" customFormat="1" x14ac:dyDescent="0.25">
      <c r="A302" s="49"/>
      <c r="B302" s="3" t="s">
        <v>509</v>
      </c>
      <c r="C302" s="2" t="s">
        <v>361</v>
      </c>
      <c r="D302" s="6">
        <v>6195</v>
      </c>
      <c r="E302" s="11"/>
      <c r="J302" s="4"/>
      <c r="K302" s="4"/>
      <c r="L302" s="4"/>
      <c r="M302" s="4"/>
      <c r="N302" s="4"/>
      <c r="O302" s="4"/>
      <c r="P302" s="4"/>
      <c r="Q302" s="4"/>
    </row>
    <row r="303" spans="1:17" s="5" customFormat="1" x14ac:dyDescent="0.25">
      <c r="A303" s="49"/>
      <c r="B303" s="3" t="s">
        <v>511</v>
      </c>
      <c r="C303" s="2" t="s">
        <v>512</v>
      </c>
      <c r="D303" s="6">
        <v>28350</v>
      </c>
      <c r="E303" s="11"/>
      <c r="J303" s="4"/>
      <c r="K303" s="4"/>
      <c r="L303" s="4"/>
      <c r="M303" s="4"/>
      <c r="N303" s="4"/>
      <c r="O303" s="4"/>
      <c r="P303" s="4"/>
      <c r="Q303" s="4"/>
    </row>
    <row r="304" spans="1:17" s="5" customFormat="1" x14ac:dyDescent="0.25">
      <c r="A304" s="49"/>
      <c r="B304" s="3" t="s">
        <v>510</v>
      </c>
      <c r="C304" s="2" t="s">
        <v>512</v>
      </c>
      <c r="D304" s="6">
        <v>9450</v>
      </c>
      <c r="E304" s="11"/>
      <c r="J304" s="4"/>
      <c r="K304" s="4"/>
      <c r="L304" s="4"/>
      <c r="M304" s="4"/>
      <c r="N304" s="4"/>
      <c r="O304" s="4"/>
      <c r="P304" s="4"/>
      <c r="Q304" s="4"/>
    </row>
    <row r="305" spans="1:17" s="5" customFormat="1" x14ac:dyDescent="0.25">
      <c r="A305" s="50"/>
      <c r="B305" s="3" t="s">
        <v>530</v>
      </c>
      <c r="C305" s="2" t="s">
        <v>361</v>
      </c>
      <c r="D305" s="6">
        <v>6928.95</v>
      </c>
      <c r="E305" s="11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23" t="s">
        <v>111</v>
      </c>
      <c r="B306" s="3" t="s">
        <v>516</v>
      </c>
      <c r="C306" s="3" t="s">
        <v>361</v>
      </c>
      <c r="D306" s="6">
        <v>93318.75</v>
      </c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49"/>
      <c r="B307" s="3" t="s">
        <v>363</v>
      </c>
      <c r="C307" s="3" t="s">
        <v>362</v>
      </c>
      <c r="D307" s="6">
        <v>37263.69</v>
      </c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49"/>
      <c r="B308" s="3" t="s">
        <v>364</v>
      </c>
      <c r="C308" s="3" t="s">
        <v>361</v>
      </c>
      <c r="D308" s="6">
        <v>7875</v>
      </c>
      <c r="J308" s="4"/>
      <c r="K308" s="4"/>
      <c r="L308" s="4"/>
      <c r="M308" s="4"/>
      <c r="N308" s="8"/>
      <c r="O308" s="8"/>
      <c r="P308" s="9"/>
      <c r="Q308" s="4"/>
    </row>
    <row r="309" spans="1:17" x14ac:dyDescent="0.25">
      <c r="A309" s="49"/>
      <c r="B309" s="3" t="s">
        <v>365</v>
      </c>
      <c r="C309" s="3" t="s">
        <v>366</v>
      </c>
      <c r="D309" s="6">
        <v>22522.5</v>
      </c>
      <c r="J309" s="4"/>
      <c r="K309" s="4"/>
      <c r="L309" s="4"/>
      <c r="M309" s="4"/>
      <c r="N309" s="4"/>
      <c r="O309" s="4"/>
      <c r="P309" s="4"/>
      <c r="Q309" s="4"/>
    </row>
    <row r="310" spans="1:17" x14ac:dyDescent="0.25">
      <c r="A310" s="49"/>
      <c r="B310" s="3" t="s">
        <v>367</v>
      </c>
      <c r="C310" s="3" t="s">
        <v>361</v>
      </c>
      <c r="D310" s="6">
        <v>3150</v>
      </c>
    </row>
    <row r="311" spans="1:17" ht="15.75" thickBot="1" x14ac:dyDescent="0.3">
      <c r="A311" s="49"/>
      <c r="B311" s="17" t="s">
        <v>368</v>
      </c>
      <c r="C311" s="17" t="s">
        <v>361</v>
      </c>
      <c r="D311" s="19">
        <v>8925</v>
      </c>
      <c r="E311" s="9">
        <f>SUM(D278:D311)</f>
        <v>795890.5334999999</v>
      </c>
      <c r="F311" s="24"/>
      <c r="G311" s="13"/>
    </row>
    <row r="312" spans="1:17" ht="15.75" thickBot="1" x14ac:dyDescent="0.3">
      <c r="A312" s="55" t="s">
        <v>112</v>
      </c>
      <c r="B312" s="31"/>
      <c r="C312" s="31"/>
      <c r="D312" s="31"/>
      <c r="E312" s="32"/>
    </row>
    <row r="313" spans="1:17" s="5" customFormat="1" x14ac:dyDescent="0.25">
      <c r="A313" s="50" t="s">
        <v>283</v>
      </c>
      <c r="B313" s="20" t="s">
        <v>449</v>
      </c>
      <c r="C313" s="20" t="s">
        <v>450</v>
      </c>
      <c r="D313" s="22">
        <v>5512.5</v>
      </c>
      <c r="E313" s="11"/>
    </row>
    <row r="314" spans="1:17" x14ac:dyDescent="0.25">
      <c r="A314" s="23" t="s">
        <v>82</v>
      </c>
      <c r="B314" s="3" t="s">
        <v>370</v>
      </c>
      <c r="C314" s="3" t="s">
        <v>369</v>
      </c>
      <c r="D314" s="6">
        <v>14175</v>
      </c>
    </row>
    <row r="315" spans="1:17" s="5" customFormat="1" x14ac:dyDescent="0.25">
      <c r="A315" s="49"/>
      <c r="B315" s="3" t="s">
        <v>458</v>
      </c>
      <c r="C315" s="3" t="s">
        <v>459</v>
      </c>
      <c r="D315" s="6">
        <v>39222.230000000003</v>
      </c>
      <c r="E315" s="11"/>
    </row>
    <row r="316" spans="1:17" s="5" customFormat="1" x14ac:dyDescent="0.25">
      <c r="A316" s="50"/>
      <c r="B316" s="3" t="s">
        <v>460</v>
      </c>
      <c r="C316" s="3" t="s">
        <v>387</v>
      </c>
      <c r="D316" s="6">
        <v>7049.7</v>
      </c>
      <c r="E316" s="11"/>
    </row>
    <row r="317" spans="1:17" x14ac:dyDescent="0.25">
      <c r="A317" s="23" t="s">
        <v>20</v>
      </c>
      <c r="B317" s="3" t="s">
        <v>372</v>
      </c>
      <c r="C317" s="3" t="s">
        <v>371</v>
      </c>
      <c r="D317" s="6">
        <v>14012.25</v>
      </c>
    </row>
    <row r="318" spans="1:17" x14ac:dyDescent="0.25">
      <c r="A318" s="49"/>
      <c r="B318" s="3" t="s">
        <v>373</v>
      </c>
      <c r="C318" s="3" t="s">
        <v>371</v>
      </c>
      <c r="D318" s="6">
        <v>9450</v>
      </c>
    </row>
    <row r="319" spans="1:17" s="5" customFormat="1" x14ac:dyDescent="0.25">
      <c r="A319" s="49"/>
      <c r="B319" s="3" t="s">
        <v>475</v>
      </c>
      <c r="C319" s="3" t="s">
        <v>476</v>
      </c>
      <c r="D319" s="6">
        <v>27077.3</v>
      </c>
      <c r="E319" s="11"/>
    </row>
    <row r="320" spans="1:17" s="5" customFormat="1" x14ac:dyDescent="0.25">
      <c r="A320" s="49"/>
      <c r="B320" s="3" t="s">
        <v>477</v>
      </c>
      <c r="C320" s="3" t="s">
        <v>392</v>
      </c>
      <c r="D320" s="6">
        <v>1488.9</v>
      </c>
      <c r="E320" s="11"/>
    </row>
    <row r="321" spans="1:5" s="5" customFormat="1" x14ac:dyDescent="0.25">
      <c r="A321" s="49"/>
      <c r="B321" s="3" t="s">
        <v>478</v>
      </c>
      <c r="C321" s="3" t="s">
        <v>479</v>
      </c>
      <c r="D321" s="6">
        <v>21609</v>
      </c>
      <c r="E321" s="11"/>
    </row>
    <row r="322" spans="1:5" s="5" customFormat="1" x14ac:dyDescent="0.25">
      <c r="A322" s="49"/>
      <c r="B322" s="3" t="s">
        <v>480</v>
      </c>
      <c r="C322" s="3" t="s">
        <v>371</v>
      </c>
      <c r="D322" s="6">
        <v>8877.75</v>
      </c>
      <c r="E322" s="11"/>
    </row>
    <row r="323" spans="1:5" x14ac:dyDescent="0.25">
      <c r="A323" s="49"/>
      <c r="B323" s="3" t="s">
        <v>374</v>
      </c>
      <c r="C323" s="3" t="s">
        <v>375</v>
      </c>
      <c r="D323" s="6">
        <v>8774.8920000000016</v>
      </c>
    </row>
    <row r="324" spans="1:5" x14ac:dyDescent="0.25">
      <c r="A324" s="49"/>
      <c r="B324" s="3" t="s">
        <v>376</v>
      </c>
      <c r="C324" s="3" t="s">
        <v>377</v>
      </c>
      <c r="D324" s="6">
        <v>24753.75</v>
      </c>
    </row>
    <row r="325" spans="1:5" x14ac:dyDescent="0.25">
      <c r="A325" s="49"/>
      <c r="B325" s="3" t="s">
        <v>378</v>
      </c>
      <c r="C325" s="3" t="s">
        <v>379</v>
      </c>
      <c r="D325" s="6">
        <v>57020.25</v>
      </c>
    </row>
    <row r="326" spans="1:5" x14ac:dyDescent="0.25">
      <c r="A326" s="49"/>
      <c r="B326" s="3" t="s">
        <v>391</v>
      </c>
      <c r="C326" s="3" t="s">
        <v>392</v>
      </c>
      <c r="D326" s="6">
        <v>39301.5</v>
      </c>
    </row>
    <row r="327" spans="1:5" x14ac:dyDescent="0.25">
      <c r="A327" s="49"/>
      <c r="B327" s="3" t="s">
        <v>113</v>
      </c>
      <c r="C327" s="3" t="s">
        <v>380</v>
      </c>
      <c r="D327" s="6">
        <v>13256.25</v>
      </c>
    </row>
    <row r="328" spans="1:5" x14ac:dyDescent="0.25">
      <c r="A328" s="49"/>
      <c r="B328" s="3" t="s">
        <v>381</v>
      </c>
      <c r="C328" s="3" t="s">
        <v>379</v>
      </c>
      <c r="D328" s="6">
        <v>23416.55</v>
      </c>
    </row>
    <row r="329" spans="1:5" x14ac:dyDescent="0.25">
      <c r="A329" s="49"/>
      <c r="B329" s="3" t="s">
        <v>382</v>
      </c>
      <c r="C329" s="3" t="s">
        <v>371</v>
      </c>
      <c r="D329" s="6">
        <v>6300</v>
      </c>
    </row>
    <row r="330" spans="1:5" x14ac:dyDescent="0.25">
      <c r="A330" s="49"/>
      <c r="B330" s="3" t="s">
        <v>383</v>
      </c>
      <c r="C330" s="3" t="s">
        <v>380</v>
      </c>
      <c r="D330" s="6">
        <v>5287.8</v>
      </c>
    </row>
    <row r="331" spans="1:5" x14ac:dyDescent="0.25">
      <c r="A331" s="49"/>
      <c r="B331" s="3" t="s">
        <v>384</v>
      </c>
      <c r="C331" s="3" t="s">
        <v>380</v>
      </c>
      <c r="D331" s="6">
        <v>20188.740000000002</v>
      </c>
    </row>
    <row r="332" spans="1:5" x14ac:dyDescent="0.25">
      <c r="A332" s="49"/>
      <c r="B332" s="3" t="s">
        <v>385</v>
      </c>
      <c r="C332" s="3" t="s">
        <v>386</v>
      </c>
      <c r="D332" s="6">
        <v>19530</v>
      </c>
    </row>
    <row r="333" spans="1:5" x14ac:dyDescent="0.25">
      <c r="A333" s="49"/>
      <c r="B333" s="3" t="s">
        <v>114</v>
      </c>
      <c r="C333" s="3" t="s">
        <v>387</v>
      </c>
      <c r="D333" s="6">
        <v>8820</v>
      </c>
    </row>
    <row r="334" spans="1:5" x14ac:dyDescent="0.25">
      <c r="A334" s="49"/>
      <c r="B334" s="3" t="s">
        <v>388</v>
      </c>
      <c r="C334" s="3" t="s">
        <v>389</v>
      </c>
      <c r="D334" s="6">
        <v>8057.7</v>
      </c>
    </row>
    <row r="335" spans="1:5" x14ac:dyDescent="0.25">
      <c r="A335" s="49"/>
      <c r="B335" s="3" t="s">
        <v>115</v>
      </c>
      <c r="C335" s="3" t="s">
        <v>393</v>
      </c>
      <c r="D335" s="6">
        <v>25993.8</v>
      </c>
    </row>
    <row r="336" spans="1:5" x14ac:dyDescent="0.25">
      <c r="A336" s="49"/>
      <c r="B336" s="17" t="s">
        <v>390</v>
      </c>
      <c r="C336" s="17" t="s">
        <v>380</v>
      </c>
      <c r="D336" s="19">
        <v>9450</v>
      </c>
    </row>
    <row r="337" spans="1:5" s="5" customFormat="1" ht="31.5" customHeight="1" x14ac:dyDescent="0.25">
      <c r="A337" s="49"/>
      <c r="B337" s="40" t="s">
        <v>395</v>
      </c>
      <c r="C337" s="43"/>
      <c r="D337" s="6">
        <v>97802.23</v>
      </c>
      <c r="E337" s="11"/>
    </row>
    <row r="338" spans="1:5" x14ac:dyDescent="0.25">
      <c r="A338" s="49"/>
      <c r="B338" s="20" t="s">
        <v>138</v>
      </c>
      <c r="C338" s="47" t="s">
        <v>380</v>
      </c>
      <c r="D338" s="22"/>
    </row>
    <row r="339" spans="1:5" x14ac:dyDescent="0.25">
      <c r="A339" s="49"/>
      <c r="B339" s="3" t="s">
        <v>139</v>
      </c>
      <c r="C339" s="38" t="s">
        <v>387</v>
      </c>
      <c r="D339" s="6"/>
    </row>
    <row r="340" spans="1:5" x14ac:dyDescent="0.25">
      <c r="A340" s="50"/>
      <c r="B340" s="3" t="s">
        <v>140</v>
      </c>
      <c r="C340" s="38" t="s">
        <v>394</v>
      </c>
      <c r="D340" s="6"/>
    </row>
    <row r="341" spans="1:5" x14ac:dyDescent="0.25">
      <c r="A341" s="23" t="s">
        <v>110</v>
      </c>
      <c r="B341" s="3" t="s">
        <v>396</v>
      </c>
      <c r="C341" s="3" t="s">
        <v>397</v>
      </c>
      <c r="D341" s="6">
        <v>6657</v>
      </c>
    </row>
    <row r="342" spans="1:5" x14ac:dyDescent="0.25">
      <c r="A342" s="49"/>
      <c r="B342" s="3" t="s">
        <v>116</v>
      </c>
      <c r="C342" s="3" t="s">
        <v>402</v>
      </c>
      <c r="D342" s="6">
        <v>2252.25</v>
      </c>
    </row>
    <row r="343" spans="1:5" s="5" customFormat="1" x14ac:dyDescent="0.25">
      <c r="A343" s="49"/>
      <c r="B343" s="3" t="s">
        <v>485</v>
      </c>
      <c r="C343" s="3" t="s">
        <v>486</v>
      </c>
      <c r="D343" s="6">
        <v>19419.75</v>
      </c>
      <c r="E343" s="11"/>
    </row>
    <row r="344" spans="1:5" s="5" customFormat="1" x14ac:dyDescent="0.25">
      <c r="A344" s="49"/>
      <c r="B344" s="3" t="s">
        <v>487</v>
      </c>
      <c r="C344" s="3" t="s">
        <v>405</v>
      </c>
      <c r="D344" s="6">
        <v>65625</v>
      </c>
      <c r="E344" s="11"/>
    </row>
    <row r="345" spans="1:5" s="5" customFormat="1" x14ac:dyDescent="0.25">
      <c r="A345" s="49"/>
      <c r="B345" s="3" t="s">
        <v>488</v>
      </c>
      <c r="C345" s="3" t="s">
        <v>397</v>
      </c>
      <c r="D345" s="6">
        <v>5811.75</v>
      </c>
      <c r="E345" s="11"/>
    </row>
    <row r="346" spans="1:5" s="5" customFormat="1" x14ac:dyDescent="0.25">
      <c r="A346" s="49"/>
      <c r="B346" s="3" t="s">
        <v>489</v>
      </c>
      <c r="C346" s="3" t="s">
        <v>394</v>
      </c>
      <c r="D346" s="6">
        <v>10374</v>
      </c>
      <c r="E346" s="11"/>
    </row>
    <row r="347" spans="1:5" ht="15" customHeight="1" x14ac:dyDescent="0.25">
      <c r="A347" s="49"/>
      <c r="B347" s="3" t="s">
        <v>117</v>
      </c>
      <c r="C347" s="3" t="s">
        <v>414</v>
      </c>
      <c r="D347" s="6">
        <v>525000</v>
      </c>
    </row>
    <row r="348" spans="1:5" x14ac:dyDescent="0.25">
      <c r="A348" s="49"/>
      <c r="B348" s="3" t="s">
        <v>399</v>
      </c>
      <c r="C348" s="3" t="s">
        <v>398</v>
      </c>
      <c r="D348" s="6">
        <v>27974.1</v>
      </c>
    </row>
    <row r="349" spans="1:5" x14ac:dyDescent="0.25">
      <c r="A349" s="49"/>
      <c r="B349" s="3" t="s">
        <v>400</v>
      </c>
      <c r="C349" s="3" t="s">
        <v>401</v>
      </c>
      <c r="D349" s="6">
        <v>20475</v>
      </c>
    </row>
    <row r="350" spans="1:5" x14ac:dyDescent="0.25">
      <c r="A350" s="49"/>
      <c r="B350" s="17" t="s">
        <v>118</v>
      </c>
      <c r="C350" s="17" t="s">
        <v>405</v>
      </c>
      <c r="D350" s="19">
        <v>21284.42</v>
      </c>
    </row>
    <row r="351" spans="1:5" x14ac:dyDescent="0.25">
      <c r="A351" s="49"/>
      <c r="B351" s="40" t="s">
        <v>127</v>
      </c>
      <c r="C351" s="43"/>
      <c r="D351" s="46">
        <v>13279.35</v>
      </c>
    </row>
    <row r="352" spans="1:5" x14ac:dyDescent="0.25">
      <c r="A352" s="49"/>
      <c r="B352" s="20" t="s">
        <v>119</v>
      </c>
      <c r="C352" s="47" t="s">
        <v>397</v>
      </c>
      <c r="D352" s="2"/>
    </row>
    <row r="353" spans="1:7" x14ac:dyDescent="0.25">
      <c r="A353" s="49"/>
      <c r="B353" s="17" t="s">
        <v>120</v>
      </c>
      <c r="C353" s="17" t="s">
        <v>397</v>
      </c>
      <c r="D353" s="46"/>
    </row>
    <row r="354" spans="1:7" s="5" customFormat="1" ht="31.5" customHeight="1" x14ac:dyDescent="0.25">
      <c r="A354" s="49"/>
      <c r="B354" s="41" t="s">
        <v>429</v>
      </c>
      <c r="C354" s="42"/>
      <c r="D354" s="45"/>
      <c r="E354" s="11"/>
    </row>
    <row r="355" spans="1:7" x14ac:dyDescent="0.25">
      <c r="A355" s="49"/>
      <c r="B355" s="20" t="s">
        <v>134</v>
      </c>
      <c r="C355" s="20" t="s">
        <v>403</v>
      </c>
      <c r="D355" s="22">
        <v>32500</v>
      </c>
    </row>
    <row r="356" spans="1:7" x14ac:dyDescent="0.25">
      <c r="A356" s="49"/>
      <c r="B356" s="3" t="s">
        <v>135</v>
      </c>
      <c r="C356" s="3" t="s">
        <v>404</v>
      </c>
      <c r="D356" s="6">
        <v>11540</v>
      </c>
    </row>
    <row r="357" spans="1:7" x14ac:dyDescent="0.25">
      <c r="A357" s="49"/>
      <c r="B357" s="3" t="s">
        <v>136</v>
      </c>
      <c r="C357" s="3" t="s">
        <v>405</v>
      </c>
      <c r="D357" s="6">
        <v>33294</v>
      </c>
    </row>
    <row r="358" spans="1:7" ht="15.75" thickBot="1" x14ac:dyDescent="0.3">
      <c r="A358" s="49"/>
      <c r="B358" s="17" t="s">
        <v>137</v>
      </c>
      <c r="C358" s="17" t="s">
        <v>387</v>
      </c>
      <c r="D358" s="19">
        <v>45818</v>
      </c>
      <c r="E358" s="10">
        <f>SUM(D313:D358)</f>
        <v>1357732.7120000001</v>
      </c>
      <c r="G358" s="13"/>
    </row>
    <row r="359" spans="1:7" ht="15.75" thickBot="1" x14ac:dyDescent="0.3">
      <c r="A359" s="33"/>
      <c r="B359" s="34"/>
      <c r="C359" s="37" t="s">
        <v>532</v>
      </c>
      <c r="D359" s="35">
        <f>E358+E311+E276+E249+E225+E207+E183+E59+E43+E17</f>
        <v>8754105.180999998</v>
      </c>
      <c r="E359" s="36"/>
    </row>
    <row r="361" spans="1:7" x14ac:dyDescent="0.25">
      <c r="C361" s="8" t="s">
        <v>533</v>
      </c>
    </row>
  </sheetData>
  <pageMargins left="0.7" right="0.7" top="0.75" bottom="0.75" header="0.22750000000000001" footer="0.3"/>
  <pageSetup scale="91" orientation="landscape" r:id="rId1"/>
  <headerFooter>
    <oddHeader>&amp;C&amp;"-,Bold"&amp;14Skilled Trades Training Fund
Awards Per Region - FY15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Awards per region</vt:lpstr>
    </vt:vector>
  </TitlesOfParts>
  <Company>State of Michigan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Bramble, Melissa (WDA)</dc:creator>
  <cp:lastModifiedBy>Bramble, Melissa (WDA)</cp:lastModifiedBy>
  <cp:lastPrinted>2017-05-26T18:26:24Z</cp:lastPrinted>
  <dcterms:created xsi:type="dcterms:W3CDTF">2015-07-15T14:24:24Z</dcterms:created>
  <dcterms:modified xsi:type="dcterms:W3CDTF">2017-05-26T18:40:41Z</dcterms:modified>
</cp:coreProperties>
</file>