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G:\MLMS\Forms\Current Forms\"/>
    </mc:Choice>
  </mc:AlternateContent>
  <xr:revisionPtr revIDLastSave="0" documentId="8_{0805113A-8E03-46DC-8336-BC6C7401B2A8}" xr6:coauthVersionLast="45" xr6:coauthVersionMax="45" xr10:uidLastSave="{00000000-0000-0000-0000-000000000000}"/>
  <bookViews>
    <workbookView xWindow="-120" yWindow="-120" windowWidth="29040" windowHeight="15840" xr2:uid="{3BA5D03A-25BC-48EB-820A-AFBFC5905BFD}"/>
  </bookViews>
  <sheets>
    <sheet name="NM Production Remittance" sheetId="1" r:id="rId1"/>
    <sheet name="Late Payment Interest" sheetId="3" r:id="rId2"/>
    <sheet name="Instruction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9" i="1" l="1"/>
  <c r="E26" i="3" l="1"/>
  <c r="F26" i="3" s="1"/>
  <c r="I26" i="3" s="1"/>
  <c r="E25" i="3"/>
  <c r="F25" i="3" s="1"/>
  <c r="I25" i="3" s="1"/>
  <c r="E24" i="3"/>
  <c r="F24" i="3" s="1"/>
  <c r="I24" i="3" s="1"/>
  <c r="F23" i="3"/>
  <c r="I23" i="3" s="1"/>
  <c r="E23" i="3"/>
  <c r="E22" i="3"/>
  <c r="F22" i="3" s="1"/>
  <c r="I22" i="3" s="1"/>
  <c r="E21" i="3"/>
  <c r="F21" i="3" s="1"/>
  <c r="I21" i="3" s="1"/>
  <c r="E20" i="3"/>
  <c r="F20" i="3" s="1"/>
  <c r="I20" i="3" s="1"/>
  <c r="E19" i="3"/>
  <c r="F19" i="3" s="1"/>
  <c r="I19" i="3" s="1"/>
  <c r="E18" i="3"/>
  <c r="F18" i="3" s="1"/>
  <c r="I18" i="3" s="1"/>
  <c r="E17" i="3"/>
  <c r="F17" i="3" s="1"/>
  <c r="I17" i="3" s="1"/>
  <c r="E16" i="3"/>
  <c r="F16" i="3" s="1"/>
  <c r="I16" i="3" s="1"/>
  <c r="E15" i="3"/>
  <c r="F15" i="3" s="1"/>
  <c r="I15" i="3" s="1"/>
  <c r="E14" i="3"/>
  <c r="F14" i="3" s="1"/>
  <c r="I14" i="3" s="1"/>
  <c r="E13" i="3"/>
  <c r="F13" i="3" s="1"/>
  <c r="I13" i="3" s="1"/>
  <c r="E12" i="3"/>
  <c r="F12" i="3" s="1"/>
  <c r="I12" i="3" s="1"/>
  <c r="E11" i="3"/>
  <c r="F11" i="3" s="1"/>
  <c r="I11" i="3" s="1"/>
  <c r="E10" i="3"/>
  <c r="F10" i="3" s="1"/>
  <c r="I10" i="3" s="1"/>
  <c r="E9" i="3"/>
  <c r="F9" i="3" s="1"/>
  <c r="I9" i="3" s="1"/>
  <c r="E8" i="3"/>
  <c r="F8" i="3" s="1"/>
  <c r="I8" i="3" s="1"/>
  <c r="E7" i="3"/>
  <c r="F7" i="3" s="1"/>
  <c r="I7" i="3" s="1"/>
</calcChain>
</file>

<file path=xl/sharedStrings.xml><?xml version="1.0" encoding="utf-8"?>
<sst xmlns="http://schemas.openxmlformats.org/spreadsheetml/2006/main" count="174" uniqueCount="133">
  <si>
    <t>Street Address</t>
  </si>
  <si>
    <t>City</t>
  </si>
  <si>
    <t>State</t>
  </si>
  <si>
    <t>Zip Code</t>
  </si>
  <si>
    <t>Contact Person</t>
  </si>
  <si>
    <t>Phone</t>
  </si>
  <si>
    <t>Email</t>
  </si>
  <si>
    <t>Electronic Signature</t>
  </si>
  <si>
    <t>[enter name]</t>
  </si>
  <si>
    <t>Date</t>
  </si>
  <si>
    <t>DNR-Remittance@michigan.gov</t>
  </si>
  <si>
    <t>Make check or money order payable to:</t>
  </si>
  <si>
    <t>State of Michigan</t>
  </si>
  <si>
    <t>Required under authority of Part 5, Section 502, Act 451 of 1994, as amended.</t>
  </si>
  <si>
    <t>State Lease Number</t>
  </si>
  <si>
    <t>DNR/Cashier Use Only</t>
  </si>
  <si>
    <t>Control #</t>
  </si>
  <si>
    <t>Amount</t>
  </si>
  <si>
    <t>Remittance Total:</t>
  </si>
  <si>
    <t>You may add as many rows as necessary at the bottom of the prepopulated line numbers.</t>
  </si>
  <si>
    <t>Mail Payment to:</t>
  </si>
  <si>
    <t>Overnight Payment to:</t>
  </si>
  <si>
    <t>NONMETALLIC MINERAL LEASE PRODUCTION ROYALTY REMITTANCE</t>
  </si>
  <si>
    <t>Lessee Name</t>
  </si>
  <si>
    <t>Remitter Name</t>
  </si>
  <si>
    <t>Pit or Mine Name</t>
  </si>
  <si>
    <t>Product Description</t>
  </si>
  <si>
    <t>(A)</t>
  </si>
  <si>
    <t>(B)</t>
  </si>
  <si>
    <t>(C)</t>
  </si>
  <si>
    <t>(D)</t>
  </si>
  <si>
    <t>(E)</t>
  </si>
  <si>
    <t>(F)</t>
  </si>
  <si>
    <t>(G)</t>
  </si>
  <si>
    <t>(H)</t>
  </si>
  <si>
    <t>(I)</t>
  </si>
  <si>
    <t>Production Period</t>
  </si>
  <si>
    <t>Unit of Measure</t>
  </si>
  <si>
    <t>Gross Production</t>
  </si>
  <si>
    <t>Sales Price Per Unit</t>
  </si>
  <si>
    <t>State's Royalty Rate</t>
  </si>
  <si>
    <t>Production Royalty Amount</t>
  </si>
  <si>
    <t>Dept</t>
  </si>
  <si>
    <t>Approp</t>
  </si>
  <si>
    <t>Fund</t>
  </si>
  <si>
    <t>Unit</t>
  </si>
  <si>
    <t>Dept Revenue</t>
  </si>
  <si>
    <t>Lease number assigned by the State, found on the first page of the lease document.</t>
  </si>
  <si>
    <t>Name that has been assigned to the pit or mining unit.  This is usually determined by DNR field staff.</t>
  </si>
  <si>
    <t>BLDR</t>
  </si>
  <si>
    <t>CLAY</t>
  </si>
  <si>
    <t>SAND</t>
  </si>
  <si>
    <t>GRVL</t>
  </si>
  <si>
    <t>LSTN</t>
  </si>
  <si>
    <t>PEAT</t>
  </si>
  <si>
    <t>POSH</t>
  </si>
  <si>
    <t>SALT</t>
  </si>
  <si>
    <t>S&amp;G</t>
  </si>
  <si>
    <t>NACL</t>
  </si>
  <si>
    <t>WSRK</t>
  </si>
  <si>
    <t>Boulders</t>
  </si>
  <si>
    <t>Clay (Shale and Clay)</t>
  </si>
  <si>
    <t>Construction Sand or Waste Sand</t>
  </si>
  <si>
    <t>Gravel</t>
  </si>
  <si>
    <t>Limestone &amp; Dolomite</t>
  </si>
  <si>
    <t>Peat</t>
  </si>
  <si>
    <t>Potash</t>
  </si>
  <si>
    <t>Rock Salt</t>
  </si>
  <si>
    <t>Sand &amp; Gravel Mixed</t>
  </si>
  <si>
    <t>Sodium Chloride Solution</t>
  </si>
  <si>
    <t>Waste Rock</t>
  </si>
  <si>
    <t>TON</t>
  </si>
  <si>
    <t>Short ton (2,000 pounds avoirdupois)</t>
  </si>
  <si>
    <t>CYD</t>
  </si>
  <si>
    <t>Yard (Cubic Yard)</t>
  </si>
  <si>
    <t>The royalty rate as defined under the production royalty terms of the lease.</t>
  </si>
  <si>
    <t>The amount of payment to be remitted to the State for production royalties (Gross Production x Sales Price Per Unit (if applicable) x State's Royalty Rate).  Payments are due on or before the 25th day of the month following the end of a production period.</t>
  </si>
  <si>
    <t>Total quantity/volume of product produced or sold.  For royalty purposes, production may refer to either the point of sale of material or to the point of removal of material from the leased property.  The appropriate point of production for royalty payments is specified in the lease language.</t>
  </si>
  <si>
    <t>Volume Produced/Sold</t>
  </si>
  <si>
    <t>Production Tab Instructions</t>
  </si>
  <si>
    <t>Late Payment Interest Calculation Tab Instructions</t>
  </si>
  <si>
    <t>Lease Number</t>
  </si>
  <si>
    <t>Due Date</t>
  </si>
  <si>
    <t>The date the payment is due, per lease terms.</t>
  </si>
  <si>
    <t>Payment Date</t>
  </si>
  <si>
    <t>The date the payment is expected to be received by the Office of Minerals Management.</t>
  </si>
  <si>
    <t>Days Late</t>
  </si>
  <si>
    <t>Pre-populated calculation to determine the number of days late the payment is.</t>
  </si>
  <si>
    <t>Calculated Months</t>
  </si>
  <si>
    <t>Pre-populated calculation to determine the number of months late the payment is.</t>
  </si>
  <si>
    <t>Amount Due</t>
  </si>
  <si>
    <t>The total payment amount due.</t>
  </si>
  <si>
    <t>Interest Rate</t>
  </si>
  <si>
    <t>Rate of interest due per lease terms.</t>
  </si>
  <si>
    <t>Calculated Interest Due</t>
  </si>
  <si>
    <t>Pre-populated calculation to determine the total amount of interest due for the payment.</t>
  </si>
  <si>
    <t>Per lease terms, interest is incurred and should be added to the payment, if the payment is not received by the due date specified in the lease.  Use this worksheet to calculate the amount of interest due for payments received after the due date.</t>
  </si>
  <si>
    <t>Due
Date</t>
  </si>
  <si>
    <t>Payment
Date</t>
  </si>
  <si>
    <t>Days
Late</t>
  </si>
  <si>
    <t>Calculated
Months</t>
  </si>
  <si>
    <t>Amount
Due</t>
  </si>
  <si>
    <t>Interest
Rate</t>
  </si>
  <si>
    <t>Calculated
Interest Due</t>
  </si>
  <si>
    <t>Entered by:</t>
  </si>
  <si>
    <t>Email completed remittance form to:</t>
  </si>
  <si>
    <t>Check the State of Michigan Nonmetallic Mineral Lease terms for current rates and due dates.  Lease rights may terminate if royalties are not paid within the time frame designated in the lease.  Contact Minerals Management staff at 517-284-5850 if you have questions regarding this form.  Additional information is available at www.michigan.gov/minerals.</t>
  </si>
  <si>
    <t>U99920</t>
  </si>
  <si>
    <t>Late Payment Interest due should be included with your payment.  Record as a separate line on the remittance form with interest listed as the product description.</t>
  </si>
  <si>
    <t>Type of product being produced (select from dropdown box):</t>
  </si>
  <si>
    <t>Period during which production occurred.  Nonmetallic production royalties are paid either at the end of each month in which production occurred or at the end of each calendar year quarter in which there was production.  Review lease terms for applicable production period.  For quarterly production, enter Qtr/Yr (for example, January-March 2010 production would be entered as 1Q/10.  Monthly production should be entered as MM/YY.</t>
  </si>
  <si>
    <t>Basis of measurement used for production (select from dropdown box):</t>
  </si>
  <si>
    <t>Sales price is the net sales price for product sold to any party other than lessee or its affiliates.  If product is used by the lessee or affiliates, the sales price is the current market price for any material removed from premises.  This does not apply to all nonmetallic leases, review lease terms and leave blank if not applicable.</t>
  </si>
  <si>
    <t>PR4228-3 (Rev. 03/05/2020)</t>
  </si>
  <si>
    <t>Michigan Department of Natural Resources – Finance and Operations Division – Minerals Management Section</t>
  </si>
  <si>
    <t>Cashier's Office</t>
  </si>
  <si>
    <t>Michigan Department of Natural Resources</t>
  </si>
  <si>
    <t>P.O. Box 30451</t>
  </si>
  <si>
    <t>Lansing, MI 48909-7951</t>
  </si>
  <si>
    <t>Michigan Department of Transportation</t>
  </si>
  <si>
    <t>Van Wagoner Building, First Floor</t>
  </si>
  <si>
    <t>425 West Ottawa Street</t>
  </si>
  <si>
    <t>Lansing, MI 48933</t>
  </si>
  <si>
    <t>(J)</t>
  </si>
  <si>
    <t xml:space="preserve">Minimum Royalty Offset </t>
  </si>
  <si>
    <t>Pit 1</t>
  </si>
  <si>
    <t>Sand</t>
  </si>
  <si>
    <t>The portion of the annual minimum royalty payment that is being offset in this production period.  This amount should be entered on a separate line so they can be recorded separatley in our system - one line should show the payment details in full, and a second line should reflect the amount of the minimum royalty offset.  Example below.</t>
  </si>
  <si>
    <t>EX</t>
  </si>
  <si>
    <t>XXX</t>
  </si>
  <si>
    <t>Ton</t>
  </si>
  <si>
    <r>
      <t xml:space="preserve">Production Royalty Amount
</t>
    </r>
    <r>
      <rPr>
        <sz val="7"/>
        <color theme="1"/>
        <rFont val="Arial"/>
        <family val="2"/>
      </rPr>
      <t>(Rev Code 080)</t>
    </r>
  </si>
  <si>
    <r>
      <t xml:space="preserve">Minimum Royalty Offset
</t>
    </r>
    <r>
      <rPr>
        <sz val="7"/>
        <color theme="1"/>
        <rFont val="Arial"/>
        <family val="2"/>
      </rPr>
      <t>(Rev Code 050)</t>
    </r>
    <r>
      <rPr>
        <sz val="8"/>
        <color theme="1"/>
        <rFont val="Arial"/>
        <family val="2"/>
      </rPr>
      <t xml:space="preserve">
</t>
    </r>
    <r>
      <rPr>
        <sz val="7"/>
        <color rgb="FFFF0000"/>
        <rFont val="Arial"/>
        <family val="2"/>
      </rPr>
      <t>(This should be a negative amount)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</si>
</sst>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5" x14ac:knownFonts="1">
    <font>
      <sz val="11"/>
      <color theme="1"/>
      <name val="Arial"/>
      <family val="2"/>
    </font>
    <font>
      <sz val="11"/>
      <color theme="1"/>
      <name val="Arial"/>
      <family val="2"/>
    </font>
    <font>
      <u/>
      <sz val="11"/>
      <color theme="10"/>
      <name val="Arial"/>
      <family val="2"/>
    </font>
    <font>
      <sz val="9"/>
      <color theme="1"/>
      <name val="Arial"/>
      <family val="2"/>
    </font>
    <font>
      <sz val="8"/>
      <color theme="1"/>
      <name val="Arial"/>
      <family val="2"/>
    </font>
    <font>
      <sz val="10"/>
      <color theme="1"/>
      <name val="Arial"/>
      <family val="2"/>
    </font>
    <font>
      <b/>
      <sz val="14"/>
      <color theme="1"/>
      <name val="Arial"/>
      <family val="2"/>
    </font>
    <font>
      <i/>
      <sz val="8"/>
      <color theme="1"/>
      <name val="Arial"/>
      <family val="2"/>
    </font>
    <font>
      <sz val="9"/>
      <color rgb="FF00B0F0"/>
      <name val="Arial"/>
      <family val="2"/>
    </font>
    <font>
      <b/>
      <sz val="11"/>
      <color theme="1"/>
      <name val="Arial"/>
      <family val="2"/>
    </font>
    <font>
      <sz val="11"/>
      <name val="Arial"/>
      <family val="2"/>
    </font>
    <font>
      <sz val="8"/>
      <name val="Arial"/>
      <family val="2"/>
    </font>
    <font>
      <sz val="9"/>
      <name val="Arial"/>
      <family val="2"/>
    </font>
    <font>
      <sz val="10"/>
      <name val="Arial"/>
      <family val="2"/>
    </font>
    <font>
      <b/>
      <sz val="9"/>
      <color rgb="FF7030A0"/>
      <name val="Arial"/>
      <family val="2"/>
    </font>
    <font>
      <sz val="8"/>
      <color theme="1"/>
      <name val="Calibri"/>
      <family val="2"/>
      <scheme val="minor"/>
    </font>
    <font>
      <i/>
      <sz val="8"/>
      <color theme="1"/>
      <name val="Calibri"/>
      <family val="2"/>
      <scheme val="minor"/>
    </font>
    <font>
      <sz val="8"/>
      <color rgb="FF00B0F0"/>
      <name val="Calibri"/>
      <family val="2"/>
      <scheme val="minor"/>
    </font>
    <font>
      <b/>
      <sz val="9"/>
      <color theme="1"/>
      <name val="Arial"/>
      <family val="2"/>
    </font>
    <font>
      <u/>
      <sz val="9"/>
      <color theme="10"/>
      <name val="Arial"/>
      <family val="2"/>
    </font>
    <font>
      <sz val="9"/>
      <color theme="1"/>
      <name val="Calibri"/>
      <family val="2"/>
      <scheme val="minor"/>
    </font>
    <font>
      <b/>
      <i/>
      <sz val="9"/>
      <color theme="1"/>
      <name val="Arial"/>
      <family val="2"/>
    </font>
    <font>
      <sz val="8"/>
      <color rgb="FFFF0000"/>
      <name val="Arial"/>
      <family val="2"/>
    </font>
    <font>
      <sz val="7"/>
      <color rgb="FFFF0000"/>
      <name val="Arial"/>
      <family val="2"/>
    </font>
    <font>
      <sz val="7"/>
      <color theme="1"/>
      <name val="Arial"/>
      <family val="2"/>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cellStyleXfs>
  <cellXfs count="125">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vertical="center"/>
    </xf>
    <xf numFmtId="0" fontId="3" fillId="0" borderId="0" xfId="0" applyFont="1" applyAlignment="1">
      <alignment vertical="center"/>
    </xf>
    <xf numFmtId="0" fontId="0" fillId="0" borderId="0" xfId="0"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1" fillId="0" borderId="0" xfId="0" applyFont="1" applyAlignment="1">
      <alignment vertical="center"/>
    </xf>
    <xf numFmtId="0" fontId="1"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0" fontId="3" fillId="0" borderId="12" xfId="0" applyFont="1" applyBorder="1" applyAlignment="1">
      <alignment vertical="center" wrapText="1"/>
    </xf>
    <xf numFmtId="0" fontId="8" fillId="0" borderId="12" xfId="0" applyFont="1" applyBorder="1" applyAlignment="1">
      <alignment vertical="center" wrapText="1"/>
    </xf>
    <xf numFmtId="0" fontId="3" fillId="0" borderId="1" xfId="0" applyFont="1" applyBorder="1" applyAlignment="1">
      <alignment vertical="center"/>
    </xf>
    <xf numFmtId="0" fontId="0" fillId="0" borderId="0" xfId="0" applyAlignment="1">
      <alignment horizontal="left"/>
    </xf>
    <xf numFmtId="0" fontId="10" fillId="0" borderId="0" xfId="0" applyFont="1"/>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2" fillId="0" borderId="2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4" xfId="0" applyFont="1" applyBorder="1" applyAlignment="1">
      <alignment horizontal="center" vertical="center" wrapText="1"/>
    </xf>
    <xf numFmtId="0" fontId="10" fillId="0" borderId="12" xfId="0" applyFont="1" applyBorder="1"/>
    <xf numFmtId="0" fontId="13" fillId="0" borderId="12" xfId="0" applyFont="1" applyBorder="1" applyAlignment="1">
      <alignment horizontal="center"/>
    </xf>
    <xf numFmtId="44" fontId="13" fillId="0" borderId="12" xfId="1" applyFont="1" applyBorder="1" applyAlignment="1">
      <alignment horizontal="center"/>
    </xf>
    <xf numFmtId="10" fontId="13" fillId="0" borderId="12" xfId="3" applyNumberFormat="1" applyFont="1" applyBorder="1" applyAlignment="1">
      <alignment horizontal="center"/>
    </xf>
    <xf numFmtId="44" fontId="13" fillId="0" borderId="12" xfId="0" applyNumberFormat="1" applyFont="1" applyBorder="1" applyAlignment="1">
      <alignment horizontal="center"/>
    </xf>
    <xf numFmtId="0" fontId="10" fillId="0" borderId="1" xfId="0" applyFont="1" applyBorder="1"/>
    <xf numFmtId="0" fontId="4" fillId="0" borderId="0" xfId="0" applyFont="1" applyAlignment="1">
      <alignment horizontal="center"/>
    </xf>
    <xf numFmtId="0" fontId="3" fillId="0" borderId="0" xfId="0" applyFont="1" applyAlignment="1">
      <alignment horizontal="center"/>
    </xf>
    <xf numFmtId="0" fontId="3" fillId="3" borderId="19" xfId="0" applyFont="1" applyFill="1" applyBorder="1" applyAlignment="1">
      <alignment vertical="center"/>
    </xf>
    <xf numFmtId="0" fontId="3" fillId="3" borderId="14" xfId="0" applyFont="1" applyFill="1" applyBorder="1" applyAlignment="1">
      <alignment vertical="center"/>
    </xf>
    <xf numFmtId="0" fontId="15" fillId="0" borderId="0" xfId="0" applyFont="1" applyAlignment="1">
      <alignment horizontal="left" vertical="center"/>
    </xf>
    <xf numFmtId="0" fontId="15" fillId="0" borderId="0" xfId="0" applyFont="1" applyAlignment="1">
      <alignment vertical="center"/>
    </xf>
    <xf numFmtId="0" fontId="15" fillId="0" borderId="0" xfId="0" applyFont="1" applyAlignment="1">
      <alignment horizontal="left" vertical="center" wrapText="1"/>
    </xf>
    <xf numFmtId="0" fontId="15" fillId="0" borderId="0" xfId="0" applyFont="1" applyAlignment="1">
      <alignment vertical="center" wrapText="1"/>
    </xf>
    <xf numFmtId="0" fontId="17" fillId="0" borderId="0" xfId="0" applyFont="1" applyAlignment="1">
      <alignment horizontal="left" vertical="center"/>
    </xf>
    <xf numFmtId="0" fontId="14" fillId="0" borderId="1" xfId="0" applyFont="1" applyBorder="1" applyAlignment="1">
      <alignment vertical="center"/>
    </xf>
    <xf numFmtId="0" fontId="14" fillId="0" borderId="1" xfId="0" applyFont="1" applyBorder="1" applyAlignment="1">
      <alignment vertical="center" wrapText="1"/>
    </xf>
    <xf numFmtId="0" fontId="12" fillId="0" borderId="1" xfId="0" applyFont="1" applyBorder="1" applyAlignment="1">
      <alignment vertical="center"/>
    </xf>
    <xf numFmtId="0" fontId="15" fillId="0" borderId="0" xfId="0" applyFont="1" applyFill="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2" borderId="2" xfId="0" applyFont="1" applyFill="1" applyBorder="1" applyAlignment="1">
      <alignment horizontal="left" vertical="center"/>
    </xf>
    <xf numFmtId="0" fontId="3" fillId="2" borderId="4" xfId="0" applyFont="1" applyFill="1" applyBorder="1" applyAlignment="1">
      <alignment horizontal="center" vertical="center"/>
    </xf>
    <xf numFmtId="0" fontId="3" fillId="2" borderId="5"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left" vertical="center"/>
    </xf>
    <xf numFmtId="0" fontId="3" fillId="2" borderId="9" xfId="0" applyFont="1" applyFill="1" applyBorder="1" applyAlignment="1">
      <alignment horizontal="center" vertical="center"/>
    </xf>
    <xf numFmtId="0" fontId="3" fillId="2" borderId="17" xfId="0" applyFont="1" applyFill="1" applyBorder="1" applyAlignment="1">
      <alignment horizontal="left" vertical="center"/>
    </xf>
    <xf numFmtId="0" fontId="3" fillId="2" borderId="18" xfId="0" applyFont="1" applyFill="1" applyBorder="1" applyAlignment="1">
      <alignment vertical="center"/>
    </xf>
    <xf numFmtId="0" fontId="3" fillId="2" borderId="6" xfId="0" applyFont="1" applyFill="1" applyBorder="1" applyAlignment="1">
      <alignment vertical="center"/>
    </xf>
    <xf numFmtId="0" fontId="18" fillId="2" borderId="7" xfId="0" applyFont="1" applyFill="1" applyBorder="1" applyAlignment="1">
      <alignment horizontal="left" vertical="center"/>
    </xf>
    <xf numFmtId="44" fontId="18" fillId="2" borderId="9" xfId="1" applyFont="1" applyFill="1" applyBorder="1" applyAlignment="1">
      <alignment vertical="center"/>
    </xf>
    <xf numFmtId="0" fontId="3" fillId="2" borderId="1" xfId="0" applyFont="1" applyFill="1" applyBorder="1" applyAlignment="1">
      <alignment horizontal="left" vertical="center"/>
    </xf>
    <xf numFmtId="0" fontId="3" fillId="2" borderId="8" xfId="0" applyFont="1" applyFill="1" applyBorder="1" applyAlignment="1">
      <alignment horizontal="lef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18" fillId="0" borderId="0" xfId="0" applyFont="1" applyAlignment="1">
      <alignment vertical="center"/>
    </xf>
    <xf numFmtId="0" fontId="4" fillId="0" borderId="29" xfId="0" applyFont="1" applyBorder="1" applyAlignment="1">
      <alignment horizontal="center" wrapText="1"/>
    </xf>
    <xf numFmtId="0" fontId="4" fillId="0" borderId="30" xfId="0" applyFont="1" applyBorder="1" applyAlignment="1">
      <alignment horizontal="center" wrapText="1"/>
    </xf>
    <xf numFmtId="164" fontId="4" fillId="0" borderId="0" xfId="0" applyNumberFormat="1" applyFont="1" applyAlignment="1">
      <alignment vertical="center"/>
    </xf>
    <xf numFmtId="164" fontId="0" fillId="0" borderId="0" xfId="0" applyNumberFormat="1" applyAlignment="1">
      <alignment vertical="center"/>
    </xf>
    <xf numFmtId="164" fontId="3" fillId="2" borderId="1" xfId="0" applyNumberFormat="1" applyFont="1" applyFill="1" applyBorder="1" applyAlignment="1">
      <alignment horizontal="left" vertical="center"/>
    </xf>
    <xf numFmtId="164" fontId="3" fillId="3" borderId="15" xfId="0" applyNumberFormat="1" applyFont="1" applyFill="1" applyBorder="1" applyAlignment="1">
      <alignment vertical="center"/>
    </xf>
    <xf numFmtId="164" fontId="3" fillId="3" borderId="14" xfId="0" applyNumberFormat="1" applyFont="1" applyFill="1" applyBorder="1" applyAlignment="1">
      <alignment vertical="center"/>
    </xf>
    <xf numFmtId="164" fontId="3" fillId="0" borderId="21" xfId="0" applyNumberFormat="1" applyFont="1" applyFill="1" applyBorder="1" applyAlignment="1">
      <alignment horizontal="center" vertical="center"/>
    </xf>
    <xf numFmtId="164" fontId="3" fillId="0" borderId="21" xfId="0" applyNumberFormat="1" applyFont="1" applyBorder="1" applyAlignment="1">
      <alignment horizontal="center" vertical="center"/>
    </xf>
    <xf numFmtId="164" fontId="3" fillId="0" borderId="22" xfId="0" applyNumberFormat="1" applyFont="1" applyBorder="1" applyAlignment="1">
      <alignment horizontal="center" vertical="center"/>
    </xf>
    <xf numFmtId="164" fontId="11" fillId="0" borderId="30" xfId="0" applyNumberFormat="1" applyFont="1" applyFill="1" applyBorder="1" applyAlignment="1">
      <alignment horizontal="center" wrapText="1"/>
    </xf>
    <xf numFmtId="164" fontId="4" fillId="0" borderId="30" xfId="0" applyNumberFormat="1" applyFont="1" applyBorder="1" applyAlignment="1">
      <alignment horizontal="center" wrapText="1"/>
    </xf>
    <xf numFmtId="164" fontId="3" fillId="0" borderId="1" xfId="0" applyNumberFormat="1" applyFont="1" applyFill="1" applyBorder="1" applyAlignment="1">
      <alignment vertical="center"/>
    </xf>
    <xf numFmtId="164" fontId="3" fillId="0" borderId="1" xfId="0" applyNumberFormat="1" applyFont="1" applyBorder="1" applyAlignment="1">
      <alignment vertical="center"/>
    </xf>
    <xf numFmtId="164" fontId="14" fillId="0" borderId="1" xfId="0" applyNumberFormat="1" applyFont="1" applyBorder="1" applyAlignment="1">
      <alignment vertical="center" wrapText="1"/>
    </xf>
    <xf numFmtId="164" fontId="14" fillId="0" borderId="12" xfId="0" applyNumberFormat="1" applyFont="1" applyBorder="1" applyAlignment="1">
      <alignment vertical="center" wrapText="1"/>
    </xf>
    <xf numFmtId="164" fontId="14" fillId="0" borderId="1" xfId="0" applyNumberFormat="1" applyFont="1" applyBorder="1" applyAlignment="1">
      <alignment vertical="center"/>
    </xf>
    <xf numFmtId="164" fontId="14" fillId="0" borderId="12" xfId="0" applyNumberFormat="1" applyFont="1" applyBorder="1" applyAlignment="1">
      <alignment vertical="center"/>
    </xf>
    <xf numFmtId="164" fontId="3" fillId="0" borderId="12" xfId="0" applyNumberFormat="1" applyFont="1" applyBorder="1" applyAlignment="1">
      <alignment vertical="center"/>
    </xf>
    <xf numFmtId="164" fontId="3" fillId="0" borderId="0" xfId="0" applyNumberFormat="1" applyFont="1" applyAlignment="1">
      <alignment vertical="center"/>
    </xf>
    <xf numFmtId="164" fontId="3" fillId="0" borderId="12" xfId="0" applyNumberFormat="1" applyFont="1" applyFill="1" applyBorder="1" applyAlignment="1">
      <alignment vertical="center"/>
    </xf>
    <xf numFmtId="0" fontId="22" fillId="5" borderId="2" xfId="0" applyFont="1" applyFill="1" applyBorder="1" applyAlignment="1">
      <alignment horizontal="center" wrapText="1"/>
    </xf>
    <xf numFmtId="0" fontId="22" fillId="5" borderId="3" xfId="0" applyFont="1" applyFill="1" applyBorder="1" applyAlignment="1">
      <alignment horizontal="center" wrapText="1"/>
    </xf>
    <xf numFmtId="17" fontId="22" fillId="5" borderId="3" xfId="0" applyNumberFormat="1" applyFont="1" applyFill="1" applyBorder="1" applyAlignment="1">
      <alignment horizontal="center" wrapText="1"/>
    </xf>
    <xf numFmtId="164" fontId="22" fillId="5" borderId="3" xfId="0" applyNumberFormat="1" applyFont="1" applyFill="1" applyBorder="1" applyAlignment="1">
      <alignment horizontal="center" wrapText="1"/>
    </xf>
    <xf numFmtId="164" fontId="22" fillId="5" borderId="4" xfId="0" applyNumberFormat="1" applyFont="1" applyFill="1" applyBorder="1" applyAlignment="1">
      <alignment horizontal="center" wrapText="1"/>
    </xf>
    <xf numFmtId="0" fontId="22" fillId="5" borderId="7" xfId="0" applyFont="1" applyFill="1" applyBorder="1" applyAlignment="1">
      <alignment horizontal="center" wrapText="1"/>
    </xf>
    <xf numFmtId="0" fontId="22" fillId="5" borderId="8" xfId="0" applyFont="1" applyFill="1" applyBorder="1" applyAlignment="1">
      <alignment horizontal="center" wrapText="1"/>
    </xf>
    <xf numFmtId="164" fontId="22" fillId="5" borderId="8" xfId="0" applyNumberFormat="1" applyFont="1" applyFill="1" applyBorder="1" applyAlignment="1">
      <alignment horizontal="center" wrapText="1"/>
    </xf>
    <xf numFmtId="164" fontId="22" fillId="5" borderId="9" xfId="0" applyNumberFormat="1" applyFont="1" applyFill="1" applyBorder="1" applyAlignment="1">
      <alignment horizontal="center" wrapText="1"/>
    </xf>
    <xf numFmtId="164" fontId="4" fillId="0" borderId="31" xfId="0" applyNumberFormat="1" applyFont="1" applyBorder="1" applyAlignment="1">
      <alignment horizontal="center" vertical="center" wrapText="1"/>
    </xf>
    <xf numFmtId="164" fontId="4" fillId="0" borderId="30" xfId="0" applyNumberFormat="1" applyFont="1" applyBorder="1" applyAlignment="1">
      <alignment horizontal="center" vertical="center" wrapText="1"/>
    </xf>
    <xf numFmtId="0" fontId="3" fillId="0" borderId="0" xfId="0" applyFont="1" applyAlignment="1">
      <alignment horizontal="left" vertical="center" wrapText="1"/>
    </xf>
    <xf numFmtId="0" fontId="18" fillId="0" borderId="0" xfId="0" applyFont="1" applyAlignment="1">
      <alignment horizontal="left" vertical="center"/>
    </xf>
    <xf numFmtId="0" fontId="16" fillId="0" borderId="0" xfId="0" applyFont="1" applyAlignment="1">
      <alignment horizontal="center" vertical="center"/>
    </xf>
    <xf numFmtId="0" fontId="0" fillId="0" borderId="0" xfId="0" applyAlignment="1">
      <alignment horizontal="center" vertical="center" wrapText="1"/>
    </xf>
    <xf numFmtId="0" fontId="20" fillId="0" borderId="1" xfId="0" applyFont="1" applyBorder="1" applyAlignment="1">
      <alignment horizontal="left" vertical="center"/>
    </xf>
    <xf numFmtId="0" fontId="5" fillId="0" borderId="0" xfId="0" applyFont="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20" fillId="0" borderId="8" xfId="0" applyFont="1" applyBorder="1" applyAlignment="1">
      <alignment horizontal="center" vertical="center"/>
    </xf>
    <xf numFmtId="164" fontId="20" fillId="0" borderId="8" xfId="0" applyNumberFormat="1" applyFont="1" applyBorder="1" applyAlignment="1">
      <alignment horizontal="left" vertical="center"/>
    </xf>
    <xf numFmtId="164" fontId="20" fillId="0" borderId="28" xfId="0" applyNumberFormat="1" applyFont="1" applyBorder="1" applyAlignment="1">
      <alignment horizontal="left" vertical="center"/>
    </xf>
    <xf numFmtId="164" fontId="20" fillId="0" borderId="9" xfId="0" applyNumberFormat="1" applyFont="1" applyBorder="1" applyAlignment="1">
      <alignment horizontal="left" vertical="center"/>
    </xf>
    <xf numFmtId="164" fontId="20" fillId="0" borderId="1" xfId="0" applyNumberFormat="1" applyFont="1" applyBorder="1" applyAlignment="1">
      <alignment horizontal="left" vertical="center"/>
    </xf>
    <xf numFmtId="164" fontId="20" fillId="0" borderId="27" xfId="0" applyNumberFormat="1" applyFont="1" applyBorder="1" applyAlignment="1">
      <alignment horizontal="left" vertical="center"/>
    </xf>
    <xf numFmtId="164" fontId="20" fillId="0" borderId="6" xfId="0" applyNumberFormat="1" applyFont="1" applyBorder="1" applyAlignment="1">
      <alignment horizontal="left" vertical="center"/>
    </xf>
    <xf numFmtId="0" fontId="20" fillId="0" borderId="1" xfId="0" applyFont="1" applyBorder="1" applyAlignment="1">
      <alignment horizontal="left" vertical="center" wrapText="1"/>
    </xf>
    <xf numFmtId="0" fontId="19" fillId="0" borderId="0" xfId="2" applyFont="1" applyAlignment="1">
      <alignment horizontal="left" vertical="center"/>
    </xf>
    <xf numFmtId="164" fontId="4" fillId="0" borderId="25" xfId="0" applyNumberFormat="1" applyFont="1" applyBorder="1" applyAlignment="1">
      <alignment horizontal="right"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3" fillId="2" borderId="3" xfId="0" applyFont="1" applyFill="1" applyBorder="1" applyAlignment="1">
      <alignment horizontal="left" vertical="center"/>
    </xf>
    <xf numFmtId="0" fontId="21" fillId="0" borderId="14" xfId="0" applyFont="1" applyBorder="1" applyAlignment="1">
      <alignment horizontal="center" vertical="center"/>
    </xf>
    <xf numFmtId="0" fontId="21" fillId="0" borderId="13" xfId="0" applyFont="1" applyBorder="1" applyAlignment="1">
      <alignment horizontal="center" vertical="center"/>
    </xf>
    <xf numFmtId="164" fontId="20" fillId="0" borderId="3" xfId="0" applyNumberFormat="1" applyFont="1" applyBorder="1" applyAlignment="1">
      <alignment horizontal="left" vertical="center"/>
    </xf>
    <xf numFmtId="164" fontId="20" fillId="0" borderId="26" xfId="0" applyNumberFormat="1" applyFont="1" applyBorder="1" applyAlignment="1">
      <alignment horizontal="left" vertical="center"/>
    </xf>
    <xf numFmtId="164" fontId="20" fillId="0" borderId="4" xfId="0" applyNumberFormat="1" applyFont="1" applyBorder="1" applyAlignment="1">
      <alignment horizontal="left" vertical="center"/>
    </xf>
    <xf numFmtId="0" fontId="20" fillId="0" borderId="3" xfId="0" applyFont="1" applyBorder="1" applyAlignment="1">
      <alignment horizontal="left" vertical="center"/>
    </xf>
    <xf numFmtId="0" fontId="3" fillId="0" borderId="0" xfId="0" applyFont="1" applyAlignment="1">
      <alignment horizontal="left" vertical="center"/>
    </xf>
    <xf numFmtId="0" fontId="20" fillId="0" borderId="27" xfId="0" applyFont="1" applyBorder="1" applyAlignment="1">
      <alignment horizontal="left" vertical="center"/>
    </xf>
    <xf numFmtId="0" fontId="20" fillId="0" borderId="6" xfId="0" applyFont="1" applyBorder="1" applyAlignment="1">
      <alignment horizontal="left" vertical="center"/>
    </xf>
    <xf numFmtId="0" fontId="10" fillId="0" borderId="0" xfId="0" applyFont="1" applyAlignment="1">
      <alignment horizontal="left" wrapText="1"/>
    </xf>
    <xf numFmtId="0" fontId="9" fillId="0" borderId="0" xfId="0" applyFont="1" applyAlignment="1">
      <alignment horizontal="center"/>
    </xf>
    <xf numFmtId="0" fontId="0" fillId="0" borderId="0" xfId="0" applyAlignment="1">
      <alignment horizontal="left" wrapText="1"/>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649605</xdr:colOff>
      <xdr:row>0</xdr:row>
      <xdr:rowOff>7620</xdr:rowOff>
    </xdr:from>
    <xdr:to>
      <xdr:col>2</xdr:col>
      <xdr:colOff>324062</xdr:colOff>
      <xdr:row>3</xdr:row>
      <xdr:rowOff>76200</xdr:rowOff>
    </xdr:to>
    <xdr:pic>
      <xdr:nvPicPr>
        <xdr:cNvPr id="2" name="Picture 1" descr="DNRLogoWhiteBack">
          <a:extLst>
            <a:ext uri="{FF2B5EF4-FFF2-40B4-BE49-F238E27FC236}">
              <a16:creationId xmlns:a16="http://schemas.microsoft.com/office/drawing/2014/main" id="{93478F44-D3CA-4613-997D-318CE5CF45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485" y="7620"/>
          <a:ext cx="680297" cy="65913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NR-Remittance@michigan.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BB22F-AA5C-434D-827B-616BA270FDA8}">
  <sheetPr>
    <pageSetUpPr fitToPage="1"/>
  </sheetPr>
  <dimension ref="A1:N45"/>
  <sheetViews>
    <sheetView tabSelected="1" zoomScale="140" zoomScaleNormal="140" workbookViewId="0">
      <selection activeCell="B5" sqref="B5:K7"/>
    </sheetView>
  </sheetViews>
  <sheetFormatPr defaultColWidth="9" defaultRowHeight="14.25" x14ac:dyDescent="0.2"/>
  <cols>
    <col min="1" max="1" width="2.375" style="29" bestFit="1" customWidth="1"/>
    <col min="2" max="2" width="13.25" style="4" bestFit="1" customWidth="1"/>
    <col min="3" max="3" width="18.375" style="4" customWidth="1"/>
    <col min="4" max="4" width="11" style="4" customWidth="1"/>
    <col min="5" max="5" width="10.875" style="4" customWidth="1"/>
    <col min="6" max="6" width="8.5" style="4" customWidth="1"/>
    <col min="7" max="7" width="11.5" style="4" customWidth="1"/>
    <col min="8" max="8" width="12.875" style="79" customWidth="1"/>
    <col min="9" max="9" width="12.5" style="79" bestFit="1" customWidth="1"/>
    <col min="10" max="10" width="14.75" style="79" customWidth="1"/>
    <col min="11" max="11" width="18.875" style="79" customWidth="1"/>
    <col min="12" max="12" width="2" style="3" customWidth="1"/>
    <col min="13" max="13" width="13.375" style="33" bestFit="1" customWidth="1"/>
    <col min="14" max="14" width="18" style="34" customWidth="1"/>
    <col min="15" max="16384" width="9" style="3"/>
  </cols>
  <sheetData>
    <row r="1" spans="1:14" x14ac:dyDescent="0.2">
      <c r="B1" s="3"/>
      <c r="C1" s="95" t="s">
        <v>114</v>
      </c>
      <c r="D1" s="95"/>
      <c r="E1" s="95"/>
      <c r="F1" s="95"/>
      <c r="G1" s="95"/>
      <c r="H1" s="95"/>
      <c r="I1" s="95"/>
      <c r="J1" s="95"/>
      <c r="K1" s="95"/>
      <c r="L1" s="5"/>
    </row>
    <row r="2" spans="1:14" ht="18" x14ac:dyDescent="0.2">
      <c r="B2" s="3"/>
      <c r="C2" s="99" t="s">
        <v>22</v>
      </c>
      <c r="D2" s="99"/>
      <c r="E2" s="99"/>
      <c r="F2" s="99"/>
      <c r="G2" s="99"/>
      <c r="H2" s="99"/>
      <c r="I2" s="99"/>
      <c r="J2" s="99"/>
      <c r="K2" s="99"/>
      <c r="L2" s="6"/>
      <c r="M2" s="94"/>
      <c r="N2" s="94"/>
    </row>
    <row r="3" spans="1:14" x14ac:dyDescent="0.2">
      <c r="B3" s="3"/>
      <c r="C3" s="98" t="s">
        <v>13</v>
      </c>
      <c r="D3" s="98"/>
      <c r="E3" s="98"/>
      <c r="F3" s="98"/>
      <c r="G3" s="98"/>
      <c r="H3" s="98"/>
      <c r="I3" s="98"/>
      <c r="J3" s="98"/>
      <c r="K3" s="98"/>
      <c r="L3" s="7"/>
    </row>
    <row r="4" spans="1:14" s="11" customFormat="1" ht="11.25" x14ac:dyDescent="0.2">
      <c r="A4" s="29"/>
      <c r="H4" s="62"/>
      <c r="I4" s="62"/>
      <c r="J4" s="62"/>
      <c r="K4" s="62"/>
      <c r="M4" s="33"/>
      <c r="N4" s="34"/>
    </row>
    <row r="5" spans="1:14" x14ac:dyDescent="0.2">
      <c r="B5" s="97" t="s">
        <v>106</v>
      </c>
      <c r="C5" s="97"/>
      <c r="D5" s="97"/>
      <c r="E5" s="97"/>
      <c r="F5" s="97"/>
      <c r="G5" s="97"/>
      <c r="H5" s="97"/>
      <c r="I5" s="97"/>
      <c r="J5" s="97"/>
      <c r="K5" s="97"/>
      <c r="L5" s="5"/>
      <c r="M5" s="35"/>
      <c r="N5" s="36"/>
    </row>
    <row r="6" spans="1:14" x14ac:dyDescent="0.2">
      <c r="B6" s="97"/>
      <c r="C6" s="97"/>
      <c r="D6" s="97"/>
      <c r="E6" s="97"/>
      <c r="F6" s="97"/>
      <c r="G6" s="97"/>
      <c r="H6" s="97"/>
      <c r="I6" s="97"/>
      <c r="J6" s="97"/>
      <c r="K6" s="97"/>
      <c r="L6" s="5"/>
      <c r="M6" s="41"/>
      <c r="N6" s="36"/>
    </row>
    <row r="7" spans="1:14" x14ac:dyDescent="0.2">
      <c r="B7" s="97"/>
      <c r="C7" s="97"/>
      <c r="D7" s="97"/>
      <c r="E7" s="97"/>
      <c r="F7" s="97"/>
      <c r="G7" s="97"/>
      <c r="H7" s="97"/>
      <c r="I7" s="97"/>
      <c r="J7" s="97"/>
      <c r="K7" s="97"/>
      <c r="L7" s="5"/>
      <c r="M7" s="93" t="s">
        <v>105</v>
      </c>
      <c r="N7" s="93"/>
    </row>
    <row r="8" spans="1:14" ht="15" thickBot="1" x14ac:dyDescent="0.25">
      <c r="B8" s="3"/>
      <c r="C8" s="3"/>
      <c r="D8" s="3"/>
      <c r="E8" s="3"/>
      <c r="F8" s="3"/>
      <c r="G8" s="3"/>
      <c r="H8" s="63"/>
      <c r="I8" s="63"/>
      <c r="J8" s="63"/>
      <c r="K8" s="63"/>
      <c r="M8" s="108" t="s">
        <v>10</v>
      </c>
      <c r="N8" s="108"/>
    </row>
    <row r="9" spans="1:14" x14ac:dyDescent="0.2">
      <c r="B9" s="44" t="s">
        <v>23</v>
      </c>
      <c r="C9" s="118"/>
      <c r="D9" s="118"/>
      <c r="E9" s="118"/>
      <c r="F9" s="112" t="s">
        <v>24</v>
      </c>
      <c r="G9" s="112"/>
      <c r="H9" s="115"/>
      <c r="I9" s="115"/>
      <c r="J9" s="116"/>
      <c r="K9" s="117"/>
      <c r="L9" s="8"/>
      <c r="M9" s="42"/>
      <c r="N9" s="59"/>
    </row>
    <row r="10" spans="1:14" x14ac:dyDescent="0.2">
      <c r="B10" s="46" t="s">
        <v>0</v>
      </c>
      <c r="C10" s="96"/>
      <c r="D10" s="96"/>
      <c r="E10" s="96"/>
      <c r="F10" s="96"/>
      <c r="G10" s="96"/>
      <c r="H10" s="96"/>
      <c r="I10" s="96"/>
      <c r="J10" s="120"/>
      <c r="K10" s="121"/>
      <c r="M10" s="119" t="s">
        <v>11</v>
      </c>
      <c r="N10" s="119"/>
    </row>
    <row r="11" spans="1:14" x14ac:dyDescent="0.2">
      <c r="B11" s="46" t="s">
        <v>1</v>
      </c>
      <c r="C11" s="96"/>
      <c r="D11" s="96"/>
      <c r="E11" s="55" t="s">
        <v>2</v>
      </c>
      <c r="F11" s="107"/>
      <c r="G11" s="107"/>
      <c r="H11" s="64" t="s">
        <v>3</v>
      </c>
      <c r="I11" s="104"/>
      <c r="J11" s="105"/>
      <c r="K11" s="106"/>
      <c r="L11" s="9"/>
      <c r="M11" s="119" t="s">
        <v>12</v>
      </c>
      <c r="N11" s="119"/>
    </row>
    <row r="12" spans="1:14" x14ac:dyDescent="0.2">
      <c r="B12" s="46" t="s">
        <v>4</v>
      </c>
      <c r="C12" s="96"/>
      <c r="D12" s="96"/>
      <c r="E12" s="55" t="s">
        <v>5</v>
      </c>
      <c r="F12" s="96"/>
      <c r="G12" s="96"/>
      <c r="H12" s="64" t="s">
        <v>6</v>
      </c>
      <c r="I12" s="104"/>
      <c r="J12" s="105"/>
      <c r="K12" s="106"/>
      <c r="L12" s="8"/>
      <c r="N12" s="4"/>
    </row>
    <row r="13" spans="1:14" ht="15" thickBot="1" x14ac:dyDescent="0.25">
      <c r="B13" s="48" t="s">
        <v>7</v>
      </c>
      <c r="C13" s="100" t="s">
        <v>8</v>
      </c>
      <c r="D13" s="100"/>
      <c r="E13" s="100"/>
      <c r="F13" s="100"/>
      <c r="G13" s="56" t="s">
        <v>9</v>
      </c>
      <c r="H13" s="101"/>
      <c r="I13" s="101"/>
      <c r="J13" s="102"/>
      <c r="K13" s="103"/>
      <c r="L13" s="8"/>
      <c r="M13" s="93" t="s">
        <v>20</v>
      </c>
      <c r="N13" s="93"/>
    </row>
    <row r="14" spans="1:14" x14ac:dyDescent="0.2">
      <c r="B14" s="113" t="s">
        <v>19</v>
      </c>
      <c r="C14" s="113"/>
      <c r="D14" s="113"/>
      <c r="E14" s="113"/>
      <c r="F14" s="113"/>
      <c r="G14" s="113"/>
      <c r="H14" s="113"/>
      <c r="I14" s="113"/>
      <c r="J14" s="113"/>
      <c r="K14" s="113"/>
      <c r="L14" s="8"/>
      <c r="M14" s="92" t="s">
        <v>115</v>
      </c>
      <c r="N14" s="92"/>
    </row>
    <row r="15" spans="1:14" ht="15" thickBot="1" x14ac:dyDescent="0.25">
      <c r="B15" s="114"/>
      <c r="C15" s="114"/>
      <c r="D15" s="114"/>
      <c r="E15" s="114"/>
      <c r="F15" s="114"/>
      <c r="G15" s="114"/>
      <c r="H15" s="114"/>
      <c r="I15" s="114"/>
      <c r="J15" s="114"/>
      <c r="K15" s="114"/>
      <c r="L15" s="8"/>
      <c r="M15" s="92" t="s">
        <v>116</v>
      </c>
      <c r="N15" s="92"/>
    </row>
    <row r="16" spans="1:14" s="4" customFormat="1" ht="12.75" customHeight="1" thickBot="1" x14ac:dyDescent="0.25">
      <c r="A16" s="30"/>
      <c r="B16" s="31"/>
      <c r="C16" s="32"/>
      <c r="D16" s="32"/>
      <c r="E16" s="32"/>
      <c r="F16" s="32"/>
      <c r="G16" s="32"/>
      <c r="H16" s="65"/>
      <c r="I16" s="66"/>
      <c r="J16" s="66"/>
      <c r="K16" s="66"/>
      <c r="M16" s="92" t="s">
        <v>117</v>
      </c>
      <c r="N16" s="92"/>
    </row>
    <row r="17" spans="1:14" s="10" customFormat="1" ht="12.75" customHeight="1" thickBot="1" x14ac:dyDescent="0.25">
      <c r="A17" s="29"/>
      <c r="B17" s="57" t="s">
        <v>27</v>
      </c>
      <c r="C17" s="58" t="s">
        <v>28</v>
      </c>
      <c r="D17" s="58" t="s">
        <v>29</v>
      </c>
      <c r="E17" s="58" t="s">
        <v>30</v>
      </c>
      <c r="F17" s="58" t="s">
        <v>31</v>
      </c>
      <c r="G17" s="58" t="s">
        <v>32</v>
      </c>
      <c r="H17" s="67" t="s">
        <v>33</v>
      </c>
      <c r="I17" s="68" t="s">
        <v>34</v>
      </c>
      <c r="J17" s="68" t="s">
        <v>35</v>
      </c>
      <c r="K17" s="69" t="s">
        <v>123</v>
      </c>
      <c r="M17" s="92" t="s">
        <v>118</v>
      </c>
      <c r="N17" s="92"/>
    </row>
    <row r="18" spans="1:14" ht="41.25" thickBot="1" x14ac:dyDescent="0.25">
      <c r="B18" s="60" t="s">
        <v>14</v>
      </c>
      <c r="C18" s="61" t="s">
        <v>25</v>
      </c>
      <c r="D18" s="61" t="s">
        <v>26</v>
      </c>
      <c r="E18" s="61" t="s">
        <v>36</v>
      </c>
      <c r="F18" s="61" t="s">
        <v>37</v>
      </c>
      <c r="G18" s="61" t="s">
        <v>78</v>
      </c>
      <c r="H18" s="70" t="s">
        <v>39</v>
      </c>
      <c r="I18" s="71" t="s">
        <v>40</v>
      </c>
      <c r="J18" s="91" t="s">
        <v>131</v>
      </c>
      <c r="K18" s="90" t="s">
        <v>132</v>
      </c>
      <c r="N18" s="43"/>
    </row>
    <row r="19" spans="1:14" x14ac:dyDescent="0.2">
      <c r="A19" s="29" t="s">
        <v>128</v>
      </c>
      <c r="B19" s="81" t="s">
        <v>129</v>
      </c>
      <c r="C19" s="82" t="s">
        <v>125</v>
      </c>
      <c r="D19" s="82" t="s">
        <v>126</v>
      </c>
      <c r="E19" s="83">
        <v>43831</v>
      </c>
      <c r="F19" s="82" t="s">
        <v>130</v>
      </c>
      <c r="G19" s="82">
        <v>100</v>
      </c>
      <c r="H19" s="84"/>
      <c r="I19" s="84">
        <v>1</v>
      </c>
      <c r="J19" s="84">
        <v>100</v>
      </c>
      <c r="K19" s="85"/>
      <c r="N19" s="43"/>
    </row>
    <row r="20" spans="1:14" ht="15" thickBot="1" x14ac:dyDescent="0.25">
      <c r="A20" s="29" t="s">
        <v>128</v>
      </c>
      <c r="B20" s="86" t="s">
        <v>129</v>
      </c>
      <c r="C20" s="87" t="s">
        <v>125</v>
      </c>
      <c r="D20" s="87"/>
      <c r="E20" s="87"/>
      <c r="F20" s="87"/>
      <c r="G20" s="87"/>
      <c r="H20" s="88"/>
      <c r="I20" s="88"/>
      <c r="J20" s="88"/>
      <c r="K20" s="89">
        <v>-50</v>
      </c>
      <c r="N20" s="43"/>
    </row>
    <row r="21" spans="1:14" x14ac:dyDescent="0.2">
      <c r="A21" s="29">
        <v>1</v>
      </c>
      <c r="B21" s="12"/>
      <c r="C21" s="13"/>
      <c r="D21" s="12"/>
      <c r="E21" s="12"/>
      <c r="F21" s="12"/>
      <c r="G21" s="12"/>
      <c r="H21" s="80"/>
      <c r="I21" s="78"/>
      <c r="J21" s="78"/>
      <c r="K21" s="78"/>
      <c r="M21" s="93" t="s">
        <v>21</v>
      </c>
      <c r="N21" s="93"/>
    </row>
    <row r="22" spans="1:14" ht="13.9" customHeight="1" x14ac:dyDescent="0.2">
      <c r="A22" s="29">
        <v>2</v>
      </c>
      <c r="B22" s="40"/>
      <c r="C22" s="39"/>
      <c r="D22" s="12"/>
      <c r="E22" s="39"/>
      <c r="F22" s="12"/>
      <c r="G22" s="39"/>
      <c r="H22" s="74"/>
      <c r="I22" s="74"/>
      <c r="J22" s="75"/>
      <c r="K22" s="75"/>
      <c r="M22" s="92" t="s">
        <v>115</v>
      </c>
      <c r="N22" s="92"/>
    </row>
    <row r="23" spans="1:14" ht="13.9" customHeight="1" x14ac:dyDescent="0.2">
      <c r="A23" s="29">
        <v>3</v>
      </c>
      <c r="B23" s="40"/>
      <c r="C23" s="38"/>
      <c r="D23" s="12"/>
      <c r="E23" s="38"/>
      <c r="F23" s="12"/>
      <c r="G23" s="38"/>
      <c r="H23" s="76"/>
      <c r="I23" s="76"/>
      <c r="J23" s="77"/>
      <c r="K23" s="77"/>
      <c r="M23" s="92" t="s">
        <v>119</v>
      </c>
      <c r="N23" s="92"/>
    </row>
    <row r="24" spans="1:14" ht="14.25" customHeight="1" x14ac:dyDescent="0.2">
      <c r="A24" s="29">
        <v>4</v>
      </c>
      <c r="B24" s="14"/>
      <c r="C24" s="14"/>
      <c r="D24" s="12"/>
      <c r="E24" s="14"/>
      <c r="F24" s="12"/>
      <c r="G24" s="14"/>
      <c r="H24" s="72"/>
      <c r="I24" s="73"/>
      <c r="J24" s="78"/>
      <c r="K24" s="78"/>
      <c r="M24" s="92" t="s">
        <v>120</v>
      </c>
      <c r="N24" s="92"/>
    </row>
    <row r="25" spans="1:14" ht="14.25" customHeight="1" x14ac:dyDescent="0.2">
      <c r="A25" s="29">
        <v>5</v>
      </c>
      <c r="B25" s="14"/>
      <c r="C25" s="14"/>
      <c r="D25" s="12"/>
      <c r="E25" s="14"/>
      <c r="F25" s="12"/>
      <c r="G25" s="14"/>
      <c r="H25" s="72"/>
      <c r="I25" s="73"/>
      <c r="J25" s="78"/>
      <c r="K25" s="78"/>
      <c r="M25" s="92" t="s">
        <v>121</v>
      </c>
      <c r="N25" s="92"/>
    </row>
    <row r="26" spans="1:14" x14ac:dyDescent="0.2">
      <c r="A26" s="29">
        <v>6</v>
      </c>
      <c r="B26" s="14"/>
      <c r="C26" s="14"/>
      <c r="D26" s="12"/>
      <c r="E26" s="14"/>
      <c r="F26" s="12"/>
      <c r="G26" s="14"/>
      <c r="H26" s="72"/>
      <c r="I26" s="73"/>
      <c r="J26" s="78"/>
      <c r="K26" s="78"/>
      <c r="M26" s="92" t="s">
        <v>122</v>
      </c>
      <c r="N26" s="92"/>
    </row>
    <row r="27" spans="1:14" x14ac:dyDescent="0.2">
      <c r="A27" s="29">
        <v>7</v>
      </c>
      <c r="B27" s="14"/>
      <c r="C27" s="14"/>
      <c r="D27" s="12"/>
      <c r="E27" s="14"/>
      <c r="F27" s="12"/>
      <c r="G27" s="14"/>
      <c r="H27" s="72"/>
      <c r="I27" s="73"/>
      <c r="J27" s="78"/>
      <c r="K27" s="78"/>
      <c r="M27" s="43"/>
      <c r="N27" s="43"/>
    </row>
    <row r="28" spans="1:14" ht="15" thickBot="1" x14ac:dyDescent="0.25">
      <c r="A28" s="29">
        <v>8</v>
      </c>
      <c r="B28" s="14"/>
      <c r="C28" s="14"/>
      <c r="D28" s="12"/>
      <c r="E28" s="14"/>
      <c r="F28" s="12"/>
      <c r="G28" s="14"/>
      <c r="H28" s="72"/>
      <c r="I28" s="73"/>
      <c r="J28" s="78"/>
      <c r="K28" s="78"/>
      <c r="M28" s="42"/>
      <c r="N28" s="4"/>
    </row>
    <row r="29" spans="1:14" ht="15" thickBot="1" x14ac:dyDescent="0.25">
      <c r="A29" s="29">
        <v>9</v>
      </c>
      <c r="B29" s="14"/>
      <c r="C29" s="14"/>
      <c r="D29" s="12"/>
      <c r="E29" s="14"/>
      <c r="F29" s="14"/>
      <c r="G29" s="14"/>
      <c r="H29" s="72"/>
      <c r="I29" s="73"/>
      <c r="J29" s="78"/>
      <c r="K29" s="78"/>
      <c r="M29" s="110" t="s">
        <v>15</v>
      </c>
      <c r="N29" s="111"/>
    </row>
    <row r="30" spans="1:14" x14ac:dyDescent="0.2">
      <c r="A30" s="29">
        <v>10</v>
      </c>
      <c r="B30" s="14"/>
      <c r="C30" s="14"/>
      <c r="D30" s="12"/>
      <c r="E30" s="14"/>
      <c r="F30" s="14"/>
      <c r="G30" s="14"/>
      <c r="H30" s="72"/>
      <c r="I30" s="73"/>
      <c r="J30" s="78"/>
      <c r="K30" s="78"/>
      <c r="M30" s="44" t="s">
        <v>42</v>
      </c>
      <c r="N30" s="45">
        <v>751</v>
      </c>
    </row>
    <row r="31" spans="1:14" x14ac:dyDescent="0.2">
      <c r="A31" s="29">
        <v>11</v>
      </c>
      <c r="B31" s="14"/>
      <c r="C31" s="14"/>
      <c r="D31" s="12"/>
      <c r="E31" s="14"/>
      <c r="F31" s="14"/>
      <c r="G31" s="14"/>
      <c r="H31" s="72"/>
      <c r="I31" s="73"/>
      <c r="J31" s="78"/>
      <c r="K31" s="78"/>
      <c r="M31" s="46" t="s">
        <v>45</v>
      </c>
      <c r="N31" s="47">
        <v>7900</v>
      </c>
    </row>
    <row r="32" spans="1:14" x14ac:dyDescent="0.2">
      <c r="A32" s="29">
        <v>12</v>
      </c>
      <c r="B32" s="14"/>
      <c r="C32" s="14"/>
      <c r="D32" s="12"/>
      <c r="E32" s="14"/>
      <c r="F32" s="14"/>
      <c r="G32" s="14"/>
      <c r="H32" s="72"/>
      <c r="I32" s="73"/>
      <c r="J32" s="78"/>
      <c r="K32" s="78"/>
      <c r="M32" s="46" t="s">
        <v>44</v>
      </c>
      <c r="N32" s="47">
        <v>1130</v>
      </c>
    </row>
    <row r="33" spans="1:14" x14ac:dyDescent="0.2">
      <c r="A33" s="29">
        <v>13</v>
      </c>
      <c r="B33" s="14"/>
      <c r="C33" s="14"/>
      <c r="D33" s="12"/>
      <c r="E33" s="14"/>
      <c r="F33" s="14"/>
      <c r="G33" s="14"/>
      <c r="H33" s="72"/>
      <c r="I33" s="73"/>
      <c r="J33" s="78"/>
      <c r="K33" s="78"/>
      <c r="M33" s="46" t="s">
        <v>43</v>
      </c>
      <c r="N33" s="47" t="s">
        <v>107</v>
      </c>
    </row>
    <row r="34" spans="1:14" ht="15" thickBot="1" x14ac:dyDescent="0.25">
      <c r="A34" s="29">
        <v>14</v>
      </c>
      <c r="B34" s="14"/>
      <c r="C34" s="14"/>
      <c r="D34" s="12"/>
      <c r="E34" s="14"/>
      <c r="F34" s="14"/>
      <c r="G34" s="14"/>
      <c r="H34" s="72"/>
      <c r="I34" s="73"/>
      <c r="J34" s="78"/>
      <c r="K34" s="78"/>
      <c r="M34" s="48" t="s">
        <v>46</v>
      </c>
      <c r="N34" s="49">
        <v>9167</v>
      </c>
    </row>
    <row r="35" spans="1:14" x14ac:dyDescent="0.2">
      <c r="A35" s="29">
        <v>15</v>
      </c>
      <c r="B35" s="14"/>
      <c r="C35" s="14"/>
      <c r="D35" s="12"/>
      <c r="E35" s="14"/>
      <c r="F35" s="14"/>
      <c r="G35" s="14"/>
      <c r="H35" s="72"/>
      <c r="I35" s="73"/>
      <c r="J35" s="78"/>
      <c r="K35" s="78"/>
      <c r="M35" s="50" t="s">
        <v>16</v>
      </c>
      <c r="N35" s="51"/>
    </row>
    <row r="36" spans="1:14" x14ac:dyDescent="0.2">
      <c r="A36" s="29">
        <v>16</v>
      </c>
      <c r="B36" s="14"/>
      <c r="C36" s="14"/>
      <c r="D36" s="12"/>
      <c r="E36" s="14"/>
      <c r="F36" s="14"/>
      <c r="G36" s="14"/>
      <c r="H36" s="72"/>
      <c r="I36" s="73"/>
      <c r="J36" s="78"/>
      <c r="K36" s="78"/>
      <c r="M36" s="46" t="s">
        <v>9</v>
      </c>
      <c r="N36" s="52"/>
    </row>
    <row r="37" spans="1:14" x14ac:dyDescent="0.2">
      <c r="A37" s="29">
        <v>17</v>
      </c>
      <c r="B37" s="14"/>
      <c r="C37" s="14"/>
      <c r="D37" s="12"/>
      <c r="E37" s="14"/>
      <c r="F37" s="14"/>
      <c r="G37" s="14"/>
      <c r="H37" s="72"/>
      <c r="I37" s="73"/>
      <c r="J37" s="78"/>
      <c r="K37" s="78"/>
      <c r="M37" s="46" t="s">
        <v>17</v>
      </c>
      <c r="N37" s="52"/>
    </row>
    <row r="38" spans="1:14" x14ac:dyDescent="0.2">
      <c r="A38" s="29">
        <v>18</v>
      </c>
      <c r="B38" s="14"/>
      <c r="C38" s="14"/>
      <c r="D38" s="12"/>
      <c r="E38" s="14"/>
      <c r="F38" s="14"/>
      <c r="G38" s="14"/>
      <c r="H38" s="72"/>
      <c r="I38" s="73"/>
      <c r="J38" s="78"/>
      <c r="K38" s="78"/>
      <c r="M38" s="46" t="s">
        <v>104</v>
      </c>
      <c r="N38" s="52"/>
    </row>
    <row r="39" spans="1:14" ht="15" thickBot="1" x14ac:dyDescent="0.25">
      <c r="A39" s="29">
        <v>19</v>
      </c>
      <c r="B39" s="14"/>
      <c r="C39" s="14"/>
      <c r="D39" s="12"/>
      <c r="E39" s="14"/>
      <c r="F39" s="14"/>
      <c r="G39" s="14"/>
      <c r="H39" s="72"/>
      <c r="I39" s="73"/>
      <c r="J39" s="78"/>
      <c r="K39" s="78"/>
      <c r="M39" s="53" t="s">
        <v>18</v>
      </c>
      <c r="N39" s="54">
        <f>SUM(J21:K40)</f>
        <v>0</v>
      </c>
    </row>
    <row r="40" spans="1:14" x14ac:dyDescent="0.2">
      <c r="A40" s="29">
        <v>20</v>
      </c>
      <c r="B40" s="14"/>
      <c r="C40" s="14"/>
      <c r="D40" s="12"/>
      <c r="E40" s="14"/>
      <c r="F40" s="14"/>
      <c r="G40" s="14"/>
      <c r="H40" s="72"/>
      <c r="I40" s="73"/>
      <c r="J40" s="78"/>
      <c r="K40" s="78"/>
    </row>
    <row r="41" spans="1:14" x14ac:dyDescent="0.2">
      <c r="I41" s="109" t="s">
        <v>113</v>
      </c>
      <c r="J41" s="109"/>
      <c r="K41" s="109"/>
    </row>
    <row r="45" spans="1:14" x14ac:dyDescent="0.2">
      <c r="M45" s="37"/>
    </row>
  </sheetData>
  <mergeCells count="35">
    <mergeCell ref="I41:K41"/>
    <mergeCell ref="M29:N29"/>
    <mergeCell ref="F9:G9"/>
    <mergeCell ref="B14:K15"/>
    <mergeCell ref="M16:N16"/>
    <mergeCell ref="M24:N24"/>
    <mergeCell ref="H9:K9"/>
    <mergeCell ref="C9:E9"/>
    <mergeCell ref="M10:N10"/>
    <mergeCell ref="C10:K10"/>
    <mergeCell ref="M11:N11"/>
    <mergeCell ref="M15:N15"/>
    <mergeCell ref="M26:N26"/>
    <mergeCell ref="M22:N22"/>
    <mergeCell ref="M2:N2"/>
    <mergeCell ref="C1:K1"/>
    <mergeCell ref="M13:N13"/>
    <mergeCell ref="C11:D11"/>
    <mergeCell ref="C12:D12"/>
    <mergeCell ref="B5:K7"/>
    <mergeCell ref="C3:K3"/>
    <mergeCell ref="C2:K2"/>
    <mergeCell ref="C13:F13"/>
    <mergeCell ref="H13:K13"/>
    <mergeCell ref="I12:K12"/>
    <mergeCell ref="I11:K11"/>
    <mergeCell ref="F12:G12"/>
    <mergeCell ref="F11:G11"/>
    <mergeCell ref="M7:N7"/>
    <mergeCell ref="M8:N8"/>
    <mergeCell ref="M14:N14"/>
    <mergeCell ref="M17:N17"/>
    <mergeCell ref="M21:N21"/>
    <mergeCell ref="M23:N23"/>
    <mergeCell ref="M25:N25"/>
  </mergeCells>
  <hyperlinks>
    <hyperlink ref="M8" r:id="rId1" xr:uid="{1C0D79B0-C47B-424A-97CD-BF8881F24817}"/>
  </hyperlinks>
  <printOptions horizontalCentered="1"/>
  <pageMargins left="0.25" right="0.25" top="0.5" bottom="0.25" header="0.3" footer="0.3"/>
  <pageSetup scale="83" fitToHeight="0" orientation="landscape" r:id="rId2"/>
  <drawing r:id="rId3"/>
  <extLst>
    <ext xmlns:x14="http://schemas.microsoft.com/office/spreadsheetml/2009/9/main" uri="{CCE6A557-97BC-4b89-ADB6-D9C93CAAB3DF}">
      <x14:dataValidations xmlns:xm="http://schemas.microsoft.com/office/excel/2006/main" xWindow="848" yWindow="849" count="2">
        <x14:dataValidation type="list" allowBlank="1" showInputMessage="1" showErrorMessage="1" errorTitle="Product Description" error="Please select a Product Description from the list." promptTitle="Product Description" prompt="Please select a Product Description from the list." xr:uid="{DBEF6074-1AE2-447D-9304-ECB67E499FA0}">
          <x14:formula1>
            <xm:f>Instructions!$C$5:$C$15</xm:f>
          </x14:formula1>
          <xm:sqref>D21:D40</xm:sqref>
        </x14:dataValidation>
        <x14:dataValidation type="list" allowBlank="1" showInputMessage="1" showErrorMessage="1" errorTitle="Invalid Entry" error="Please select a Unit of Measure from the list." promptTitle="Unit of Measure" prompt="Please select a unit of measure from the list." xr:uid="{5E68A8C8-4EEF-4BB8-890B-BDD041E802CE}">
          <x14:formula1>
            <xm:f>Instructions!$C$21:$C$22</xm:f>
          </x14:formula1>
          <xm:sqref>F21:F40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A6CAA-92D7-474D-97DE-3AB643424AB5}">
  <dimension ref="A1:I26"/>
  <sheetViews>
    <sheetView workbookViewId="0">
      <selection activeCell="H34" sqref="H34"/>
    </sheetView>
  </sheetViews>
  <sheetFormatPr defaultRowHeight="14.25" x14ac:dyDescent="0.2"/>
  <cols>
    <col min="1" max="1" width="2.375" bestFit="1" customWidth="1"/>
  </cols>
  <sheetData>
    <row r="1" spans="1:9" x14ac:dyDescent="0.2">
      <c r="A1" s="16"/>
      <c r="B1" s="122" t="s">
        <v>96</v>
      </c>
      <c r="C1" s="122"/>
      <c r="D1" s="122"/>
      <c r="E1" s="122"/>
      <c r="F1" s="122"/>
      <c r="G1" s="122"/>
      <c r="H1" s="122"/>
      <c r="I1" s="122"/>
    </row>
    <row r="2" spans="1:9" x14ac:dyDescent="0.2">
      <c r="A2" s="16"/>
      <c r="B2" s="122"/>
      <c r="C2" s="122"/>
      <c r="D2" s="122"/>
      <c r="E2" s="122"/>
      <c r="F2" s="122"/>
      <c r="G2" s="122"/>
      <c r="H2" s="122"/>
      <c r="I2" s="122"/>
    </row>
    <row r="3" spans="1:9" x14ac:dyDescent="0.2">
      <c r="A3" s="16"/>
      <c r="B3" s="122"/>
      <c r="C3" s="122"/>
      <c r="D3" s="122"/>
      <c r="E3" s="122"/>
      <c r="F3" s="122"/>
      <c r="G3" s="122"/>
      <c r="H3" s="122"/>
      <c r="I3" s="122"/>
    </row>
    <row r="4" spans="1:9" ht="15" thickBot="1" x14ac:dyDescent="0.25">
      <c r="A4" s="16"/>
      <c r="B4" s="16"/>
      <c r="C4" s="16"/>
      <c r="D4" s="16"/>
      <c r="E4" s="16"/>
      <c r="F4" s="16"/>
      <c r="G4" s="16"/>
      <c r="H4" s="16"/>
      <c r="I4" s="16"/>
    </row>
    <row r="5" spans="1:9" ht="15" thickBot="1" x14ac:dyDescent="0.25">
      <c r="A5" s="16"/>
      <c r="B5" s="17" t="s">
        <v>27</v>
      </c>
      <c r="C5" s="18" t="s">
        <v>28</v>
      </c>
      <c r="D5" s="18" t="s">
        <v>29</v>
      </c>
      <c r="E5" s="18" t="s">
        <v>30</v>
      </c>
      <c r="F5" s="18" t="s">
        <v>31</v>
      </c>
      <c r="G5" s="18" t="s">
        <v>32</v>
      </c>
      <c r="H5" s="18" t="s">
        <v>33</v>
      </c>
      <c r="I5" s="19" t="s">
        <v>34</v>
      </c>
    </row>
    <row r="6" spans="1:9" ht="36.75" thickBot="1" x14ac:dyDescent="0.25">
      <c r="A6" s="16"/>
      <c r="B6" s="20" t="s">
        <v>81</v>
      </c>
      <c r="C6" s="21" t="s">
        <v>97</v>
      </c>
      <c r="D6" s="21" t="s">
        <v>98</v>
      </c>
      <c r="E6" s="21" t="s">
        <v>99</v>
      </c>
      <c r="F6" s="21" t="s">
        <v>100</v>
      </c>
      <c r="G6" s="21" t="s">
        <v>101</v>
      </c>
      <c r="H6" s="21" t="s">
        <v>102</v>
      </c>
      <c r="I6" s="22" t="s">
        <v>103</v>
      </c>
    </row>
    <row r="7" spans="1:9" x14ac:dyDescent="0.2">
      <c r="A7" s="11">
        <v>1</v>
      </c>
      <c r="B7" s="23"/>
      <c r="C7" s="23"/>
      <c r="D7" s="23"/>
      <c r="E7" s="24">
        <f>D7-C7</f>
        <v>0</v>
      </c>
      <c r="F7" s="24">
        <f>ROUNDUP(((E7/365)*12),0)</f>
        <v>0</v>
      </c>
      <c r="G7" s="25"/>
      <c r="H7" s="26">
        <v>1.4999999999999999E-2</v>
      </c>
      <c r="I7" s="27">
        <f>G7*F7*H7</f>
        <v>0</v>
      </c>
    </row>
    <row r="8" spans="1:9" x14ac:dyDescent="0.2">
      <c r="A8" s="11">
        <v>2</v>
      </c>
      <c r="B8" s="28"/>
      <c r="C8" s="28"/>
      <c r="D8" s="28"/>
      <c r="E8" s="24">
        <f t="shared" ref="E8:E26" si="0">D8-C8</f>
        <v>0</v>
      </c>
      <c r="F8" s="24">
        <f t="shared" ref="F8:F26" si="1">ROUNDUP(((E8/365)*12),0)</f>
        <v>0</v>
      </c>
      <c r="G8" s="25"/>
      <c r="H8" s="26">
        <v>1.4999999999999999E-2</v>
      </c>
      <c r="I8" s="27">
        <f t="shared" ref="I8:I26" si="2">G8*F8*H8</f>
        <v>0</v>
      </c>
    </row>
    <row r="9" spans="1:9" x14ac:dyDescent="0.2">
      <c r="A9" s="11">
        <v>3</v>
      </c>
      <c r="B9" s="28"/>
      <c r="C9" s="28"/>
      <c r="D9" s="28"/>
      <c r="E9" s="24">
        <f t="shared" si="0"/>
        <v>0</v>
      </c>
      <c r="F9" s="24">
        <f t="shared" si="1"/>
        <v>0</v>
      </c>
      <c r="G9" s="25"/>
      <c r="H9" s="26">
        <v>1.4999999999999999E-2</v>
      </c>
      <c r="I9" s="27">
        <f t="shared" si="2"/>
        <v>0</v>
      </c>
    </row>
    <row r="10" spans="1:9" x14ac:dyDescent="0.2">
      <c r="A10" s="11">
        <v>4</v>
      </c>
      <c r="B10" s="28"/>
      <c r="C10" s="28"/>
      <c r="D10" s="28"/>
      <c r="E10" s="24">
        <f t="shared" si="0"/>
        <v>0</v>
      </c>
      <c r="F10" s="24">
        <f t="shared" si="1"/>
        <v>0</v>
      </c>
      <c r="G10" s="25"/>
      <c r="H10" s="26">
        <v>1.4999999999999999E-2</v>
      </c>
      <c r="I10" s="27">
        <f t="shared" si="2"/>
        <v>0</v>
      </c>
    </row>
    <row r="11" spans="1:9" x14ac:dyDescent="0.2">
      <c r="A11" s="11">
        <v>5</v>
      </c>
      <c r="B11" s="28"/>
      <c r="C11" s="28"/>
      <c r="D11" s="28"/>
      <c r="E11" s="24">
        <f t="shared" si="0"/>
        <v>0</v>
      </c>
      <c r="F11" s="24">
        <f t="shared" si="1"/>
        <v>0</v>
      </c>
      <c r="G11" s="25"/>
      <c r="H11" s="26">
        <v>1.4999999999999999E-2</v>
      </c>
      <c r="I11" s="27">
        <f t="shared" si="2"/>
        <v>0</v>
      </c>
    </row>
    <row r="12" spans="1:9" x14ac:dyDescent="0.2">
      <c r="A12" s="11">
        <v>6</v>
      </c>
      <c r="B12" s="28"/>
      <c r="C12" s="28"/>
      <c r="D12" s="28"/>
      <c r="E12" s="24">
        <f t="shared" si="0"/>
        <v>0</v>
      </c>
      <c r="F12" s="24">
        <f t="shared" si="1"/>
        <v>0</v>
      </c>
      <c r="G12" s="25"/>
      <c r="H12" s="26">
        <v>1.4999999999999999E-2</v>
      </c>
      <c r="I12" s="27">
        <f t="shared" si="2"/>
        <v>0</v>
      </c>
    </row>
    <row r="13" spans="1:9" x14ac:dyDescent="0.2">
      <c r="A13" s="11">
        <v>7</v>
      </c>
      <c r="B13" s="28"/>
      <c r="C13" s="28"/>
      <c r="D13" s="28"/>
      <c r="E13" s="24">
        <f t="shared" si="0"/>
        <v>0</v>
      </c>
      <c r="F13" s="24">
        <f t="shared" si="1"/>
        <v>0</v>
      </c>
      <c r="G13" s="25"/>
      <c r="H13" s="26">
        <v>1.4999999999999999E-2</v>
      </c>
      <c r="I13" s="27">
        <f t="shared" si="2"/>
        <v>0</v>
      </c>
    </row>
    <row r="14" spans="1:9" x14ac:dyDescent="0.2">
      <c r="A14" s="11">
        <v>8</v>
      </c>
      <c r="B14" s="28"/>
      <c r="C14" s="28"/>
      <c r="D14" s="28"/>
      <c r="E14" s="24">
        <f t="shared" si="0"/>
        <v>0</v>
      </c>
      <c r="F14" s="24">
        <f t="shared" si="1"/>
        <v>0</v>
      </c>
      <c r="G14" s="25"/>
      <c r="H14" s="26">
        <v>1.4999999999999999E-2</v>
      </c>
      <c r="I14" s="27">
        <f t="shared" si="2"/>
        <v>0</v>
      </c>
    </row>
    <row r="15" spans="1:9" x14ac:dyDescent="0.2">
      <c r="A15" s="11">
        <v>9</v>
      </c>
      <c r="B15" s="28"/>
      <c r="C15" s="28"/>
      <c r="D15" s="28"/>
      <c r="E15" s="24">
        <f t="shared" si="0"/>
        <v>0</v>
      </c>
      <c r="F15" s="24">
        <f t="shared" si="1"/>
        <v>0</v>
      </c>
      <c r="G15" s="25"/>
      <c r="H15" s="26">
        <v>1.4999999999999999E-2</v>
      </c>
      <c r="I15" s="27">
        <f t="shared" si="2"/>
        <v>0</v>
      </c>
    </row>
    <row r="16" spans="1:9" x14ac:dyDescent="0.2">
      <c r="A16" s="11">
        <v>10</v>
      </c>
      <c r="B16" s="28"/>
      <c r="C16" s="28"/>
      <c r="D16" s="28"/>
      <c r="E16" s="24">
        <f t="shared" si="0"/>
        <v>0</v>
      </c>
      <c r="F16" s="24">
        <f t="shared" si="1"/>
        <v>0</v>
      </c>
      <c r="G16" s="25"/>
      <c r="H16" s="26">
        <v>1.4999999999999999E-2</v>
      </c>
      <c r="I16" s="27">
        <f t="shared" si="2"/>
        <v>0</v>
      </c>
    </row>
    <row r="17" spans="1:9" x14ac:dyDescent="0.2">
      <c r="A17" s="11">
        <v>11</v>
      </c>
      <c r="B17" s="28"/>
      <c r="C17" s="28"/>
      <c r="D17" s="28"/>
      <c r="E17" s="24">
        <f t="shared" si="0"/>
        <v>0</v>
      </c>
      <c r="F17" s="24">
        <f t="shared" si="1"/>
        <v>0</v>
      </c>
      <c r="G17" s="25"/>
      <c r="H17" s="26">
        <v>1.4999999999999999E-2</v>
      </c>
      <c r="I17" s="27">
        <f t="shared" si="2"/>
        <v>0</v>
      </c>
    </row>
    <row r="18" spans="1:9" x14ac:dyDescent="0.2">
      <c r="A18" s="11">
        <v>12</v>
      </c>
      <c r="B18" s="28"/>
      <c r="C18" s="28"/>
      <c r="D18" s="28"/>
      <c r="E18" s="24">
        <f t="shared" si="0"/>
        <v>0</v>
      </c>
      <c r="F18" s="24">
        <f t="shared" si="1"/>
        <v>0</v>
      </c>
      <c r="G18" s="25"/>
      <c r="H18" s="26">
        <v>1.4999999999999999E-2</v>
      </c>
      <c r="I18" s="27">
        <f t="shared" si="2"/>
        <v>0</v>
      </c>
    </row>
    <row r="19" spans="1:9" x14ac:dyDescent="0.2">
      <c r="A19" s="11">
        <v>13</v>
      </c>
      <c r="B19" s="28"/>
      <c r="C19" s="28"/>
      <c r="D19" s="28"/>
      <c r="E19" s="24">
        <f t="shared" si="0"/>
        <v>0</v>
      </c>
      <c r="F19" s="24">
        <f t="shared" si="1"/>
        <v>0</v>
      </c>
      <c r="G19" s="25"/>
      <c r="H19" s="26">
        <v>1.4999999999999999E-2</v>
      </c>
      <c r="I19" s="27">
        <f t="shared" si="2"/>
        <v>0</v>
      </c>
    </row>
    <row r="20" spans="1:9" x14ac:dyDescent="0.2">
      <c r="A20" s="11">
        <v>14</v>
      </c>
      <c r="B20" s="28"/>
      <c r="C20" s="28"/>
      <c r="D20" s="28"/>
      <c r="E20" s="24">
        <f t="shared" si="0"/>
        <v>0</v>
      </c>
      <c r="F20" s="24">
        <f t="shared" si="1"/>
        <v>0</v>
      </c>
      <c r="G20" s="25"/>
      <c r="H20" s="26">
        <v>1.4999999999999999E-2</v>
      </c>
      <c r="I20" s="27">
        <f t="shared" si="2"/>
        <v>0</v>
      </c>
    </row>
    <row r="21" spans="1:9" x14ac:dyDescent="0.2">
      <c r="A21" s="11">
        <v>15</v>
      </c>
      <c r="B21" s="28"/>
      <c r="C21" s="28"/>
      <c r="D21" s="28"/>
      <c r="E21" s="24">
        <f t="shared" si="0"/>
        <v>0</v>
      </c>
      <c r="F21" s="24">
        <f t="shared" si="1"/>
        <v>0</v>
      </c>
      <c r="G21" s="25"/>
      <c r="H21" s="26">
        <v>1.4999999999999999E-2</v>
      </c>
      <c r="I21" s="27">
        <f t="shared" si="2"/>
        <v>0</v>
      </c>
    </row>
    <row r="22" spans="1:9" x14ac:dyDescent="0.2">
      <c r="A22" s="11">
        <v>16</v>
      </c>
      <c r="B22" s="28"/>
      <c r="C22" s="28"/>
      <c r="D22" s="28"/>
      <c r="E22" s="24">
        <f t="shared" si="0"/>
        <v>0</v>
      </c>
      <c r="F22" s="24">
        <f t="shared" si="1"/>
        <v>0</v>
      </c>
      <c r="G22" s="25"/>
      <c r="H22" s="26">
        <v>1.4999999999999999E-2</v>
      </c>
      <c r="I22" s="27">
        <f t="shared" si="2"/>
        <v>0</v>
      </c>
    </row>
    <row r="23" spans="1:9" x14ac:dyDescent="0.2">
      <c r="A23" s="11">
        <v>17</v>
      </c>
      <c r="B23" s="28"/>
      <c r="C23" s="28"/>
      <c r="D23" s="28"/>
      <c r="E23" s="24">
        <f t="shared" si="0"/>
        <v>0</v>
      </c>
      <c r="F23" s="24">
        <f t="shared" si="1"/>
        <v>0</v>
      </c>
      <c r="G23" s="25"/>
      <c r="H23" s="26">
        <v>1.4999999999999999E-2</v>
      </c>
      <c r="I23" s="27">
        <f t="shared" si="2"/>
        <v>0</v>
      </c>
    </row>
    <row r="24" spans="1:9" x14ac:dyDescent="0.2">
      <c r="A24" s="11">
        <v>18</v>
      </c>
      <c r="B24" s="28"/>
      <c r="C24" s="28"/>
      <c r="D24" s="28"/>
      <c r="E24" s="24">
        <f t="shared" si="0"/>
        <v>0</v>
      </c>
      <c r="F24" s="24">
        <f t="shared" si="1"/>
        <v>0</v>
      </c>
      <c r="G24" s="25"/>
      <c r="H24" s="26">
        <v>1.4999999999999999E-2</v>
      </c>
      <c r="I24" s="27">
        <f t="shared" si="2"/>
        <v>0</v>
      </c>
    </row>
    <row r="25" spans="1:9" x14ac:dyDescent="0.2">
      <c r="A25" s="11">
        <v>19</v>
      </c>
      <c r="B25" s="28"/>
      <c r="C25" s="28"/>
      <c r="D25" s="28"/>
      <c r="E25" s="24">
        <f t="shared" si="0"/>
        <v>0</v>
      </c>
      <c r="F25" s="24">
        <f t="shared" si="1"/>
        <v>0</v>
      </c>
      <c r="G25" s="25"/>
      <c r="H25" s="26">
        <v>1.4999999999999999E-2</v>
      </c>
      <c r="I25" s="27">
        <f t="shared" si="2"/>
        <v>0</v>
      </c>
    </row>
    <row r="26" spans="1:9" x14ac:dyDescent="0.2">
      <c r="A26" s="11">
        <v>20</v>
      </c>
      <c r="B26" s="28"/>
      <c r="C26" s="28"/>
      <c r="D26" s="28"/>
      <c r="E26" s="24">
        <f t="shared" si="0"/>
        <v>0</v>
      </c>
      <c r="F26" s="24">
        <f t="shared" si="1"/>
        <v>0</v>
      </c>
      <c r="G26" s="25"/>
      <c r="H26" s="26">
        <v>1.4999999999999999E-2</v>
      </c>
      <c r="I26" s="27">
        <f t="shared" si="2"/>
        <v>0</v>
      </c>
    </row>
  </sheetData>
  <mergeCells count="1">
    <mergeCell ref="B1:I3"/>
  </mergeCells>
  <pageMargins left="0.7" right="0.7" top="0.75" bottom="0.75" header="0.3" footer="0.3"/>
  <pageSetup orientation="portrait" r:id="rId1"/>
  <headerFooter>
    <oddFooter>&amp;R&amp;8PR4228-3 (Rev. 03/05/2020)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1811C-ECAE-483E-9D00-E4297D6E698A}">
  <dimension ref="A1:O45"/>
  <sheetViews>
    <sheetView workbookViewId="0">
      <selection activeCell="O37" sqref="O37"/>
    </sheetView>
  </sheetViews>
  <sheetFormatPr defaultRowHeight="14.25" x14ac:dyDescent="0.2"/>
  <cols>
    <col min="1" max="1" width="3.5" style="2" bestFit="1" customWidth="1"/>
    <col min="2" max="2" width="23.25" bestFit="1" customWidth="1"/>
    <col min="8" max="8" width="9.75" customWidth="1"/>
  </cols>
  <sheetData>
    <row r="1" spans="1:15" ht="15" x14ac:dyDescent="0.25">
      <c r="A1" s="123" t="s">
        <v>79</v>
      </c>
      <c r="B1" s="123"/>
      <c r="C1" s="123"/>
      <c r="D1" s="123"/>
      <c r="E1" s="123"/>
      <c r="F1" s="123"/>
      <c r="G1" s="123"/>
      <c r="H1" s="123"/>
      <c r="I1" s="123"/>
      <c r="J1" s="123"/>
      <c r="K1" s="123"/>
      <c r="L1" s="123"/>
      <c r="M1" s="123"/>
      <c r="N1" s="123"/>
      <c r="O1" s="123"/>
    </row>
    <row r="2" spans="1:15" x14ac:dyDescent="0.2">
      <c r="A2" s="2" t="s">
        <v>27</v>
      </c>
      <c r="B2" t="s">
        <v>14</v>
      </c>
      <c r="C2" t="s">
        <v>47</v>
      </c>
    </row>
    <row r="3" spans="1:15" x14ac:dyDescent="0.2">
      <c r="A3" s="2" t="s">
        <v>28</v>
      </c>
      <c r="B3" t="s">
        <v>25</v>
      </c>
      <c r="C3" t="s">
        <v>48</v>
      </c>
    </row>
    <row r="4" spans="1:15" x14ac:dyDescent="0.2">
      <c r="A4" s="2" t="s">
        <v>29</v>
      </c>
      <c r="B4" t="s">
        <v>26</v>
      </c>
      <c r="C4" t="s">
        <v>109</v>
      </c>
    </row>
    <row r="5" spans="1:15" x14ac:dyDescent="0.2">
      <c r="C5" t="s">
        <v>49</v>
      </c>
      <c r="D5" t="s">
        <v>60</v>
      </c>
    </row>
    <row r="6" spans="1:15" x14ac:dyDescent="0.2">
      <c r="C6" t="s">
        <v>50</v>
      </c>
      <c r="D6" t="s">
        <v>61</v>
      </c>
    </row>
    <row r="7" spans="1:15" x14ac:dyDescent="0.2">
      <c r="C7" t="s">
        <v>51</v>
      </c>
      <c r="D7" t="s">
        <v>62</v>
      </c>
    </row>
    <row r="8" spans="1:15" x14ac:dyDescent="0.2">
      <c r="C8" t="s">
        <v>52</v>
      </c>
      <c r="D8" t="s">
        <v>63</v>
      </c>
    </row>
    <row r="9" spans="1:15" x14ac:dyDescent="0.2">
      <c r="C9" t="s">
        <v>53</v>
      </c>
      <c r="D9" t="s">
        <v>64</v>
      </c>
    </row>
    <row r="10" spans="1:15" x14ac:dyDescent="0.2">
      <c r="C10" t="s">
        <v>54</v>
      </c>
      <c r="D10" t="s">
        <v>65</v>
      </c>
    </row>
    <row r="11" spans="1:15" x14ac:dyDescent="0.2">
      <c r="C11" t="s">
        <v>55</v>
      </c>
      <c r="D11" t="s">
        <v>66</v>
      </c>
    </row>
    <row r="12" spans="1:15" x14ac:dyDescent="0.2">
      <c r="C12" t="s">
        <v>56</v>
      </c>
      <c r="D12" t="s">
        <v>67</v>
      </c>
    </row>
    <row r="13" spans="1:15" x14ac:dyDescent="0.2">
      <c r="C13" t="s">
        <v>57</v>
      </c>
      <c r="D13" t="s">
        <v>68</v>
      </c>
    </row>
    <row r="14" spans="1:15" x14ac:dyDescent="0.2">
      <c r="C14" t="s">
        <v>58</v>
      </c>
      <c r="D14" t="s">
        <v>69</v>
      </c>
    </row>
    <row r="15" spans="1:15" x14ac:dyDescent="0.2">
      <c r="C15" t="s">
        <v>59</v>
      </c>
      <c r="D15" t="s">
        <v>70</v>
      </c>
    </row>
    <row r="16" spans="1:15" ht="14.25" customHeight="1" x14ac:dyDescent="0.2">
      <c r="A16" s="2" t="s">
        <v>30</v>
      </c>
      <c r="B16" t="s">
        <v>36</v>
      </c>
      <c r="C16" s="124" t="s">
        <v>110</v>
      </c>
      <c r="D16" s="124"/>
      <c r="E16" s="124"/>
      <c r="F16" s="124"/>
      <c r="G16" s="124"/>
      <c r="H16" s="124"/>
      <c r="I16" s="124"/>
      <c r="J16" s="124"/>
      <c r="K16" s="124"/>
      <c r="L16" s="124"/>
      <c r="M16" s="124"/>
      <c r="N16" s="124"/>
      <c r="O16" s="124"/>
    </row>
    <row r="17" spans="1:15" x14ac:dyDescent="0.2">
      <c r="C17" s="124"/>
      <c r="D17" s="124"/>
      <c r="E17" s="124"/>
      <c r="F17" s="124"/>
      <c r="G17" s="124"/>
      <c r="H17" s="124"/>
      <c r="I17" s="124"/>
      <c r="J17" s="124"/>
      <c r="K17" s="124"/>
      <c r="L17" s="124"/>
      <c r="M17" s="124"/>
      <c r="N17" s="124"/>
      <c r="O17" s="124"/>
    </row>
    <row r="18" spans="1:15" x14ac:dyDescent="0.2">
      <c r="C18" s="124"/>
      <c r="D18" s="124"/>
      <c r="E18" s="124"/>
      <c r="F18" s="124"/>
      <c r="G18" s="124"/>
      <c r="H18" s="124"/>
      <c r="I18" s="124"/>
      <c r="J18" s="124"/>
      <c r="K18" s="124"/>
      <c r="L18" s="124"/>
      <c r="M18" s="124"/>
      <c r="N18" s="124"/>
      <c r="O18" s="124"/>
    </row>
    <row r="19" spans="1:15" x14ac:dyDescent="0.2">
      <c r="C19" s="124"/>
      <c r="D19" s="124"/>
      <c r="E19" s="124"/>
      <c r="F19" s="124"/>
      <c r="G19" s="124"/>
      <c r="H19" s="124"/>
      <c r="I19" s="124"/>
      <c r="J19" s="124"/>
      <c r="K19" s="124"/>
      <c r="L19" s="124"/>
      <c r="M19" s="124"/>
      <c r="N19" s="124"/>
      <c r="O19" s="124"/>
    </row>
    <row r="20" spans="1:15" x14ac:dyDescent="0.2">
      <c r="A20" s="2" t="s">
        <v>31</v>
      </c>
      <c r="B20" t="s">
        <v>37</v>
      </c>
      <c r="C20" t="s">
        <v>111</v>
      </c>
    </row>
    <row r="21" spans="1:15" x14ac:dyDescent="0.2">
      <c r="C21" t="s">
        <v>71</v>
      </c>
      <c r="D21" t="s">
        <v>72</v>
      </c>
    </row>
    <row r="22" spans="1:15" x14ac:dyDescent="0.2">
      <c r="C22" t="s">
        <v>73</v>
      </c>
      <c r="D22" t="s">
        <v>74</v>
      </c>
    </row>
    <row r="23" spans="1:15" ht="14.25" customHeight="1" x14ac:dyDescent="0.2">
      <c r="A23" s="2" t="s">
        <v>32</v>
      </c>
      <c r="B23" t="s">
        <v>38</v>
      </c>
      <c r="C23" s="124" t="s">
        <v>77</v>
      </c>
      <c r="D23" s="124"/>
      <c r="E23" s="124"/>
      <c r="F23" s="124"/>
      <c r="G23" s="124"/>
      <c r="H23" s="124"/>
      <c r="I23" s="124"/>
      <c r="J23" s="124"/>
      <c r="K23" s="124"/>
      <c r="L23" s="124"/>
      <c r="M23" s="124"/>
      <c r="N23" s="124"/>
      <c r="O23" s="124"/>
    </row>
    <row r="24" spans="1:15" x14ac:dyDescent="0.2">
      <c r="C24" s="124"/>
      <c r="D24" s="124"/>
      <c r="E24" s="124"/>
      <c r="F24" s="124"/>
      <c r="G24" s="124"/>
      <c r="H24" s="124"/>
      <c r="I24" s="124"/>
      <c r="J24" s="124"/>
      <c r="K24" s="124"/>
      <c r="L24" s="124"/>
      <c r="M24" s="124"/>
      <c r="N24" s="124"/>
      <c r="O24" s="124"/>
    </row>
    <row r="25" spans="1:15" x14ac:dyDescent="0.2">
      <c r="A25" s="2" t="s">
        <v>33</v>
      </c>
      <c r="B25" t="s">
        <v>39</v>
      </c>
      <c r="C25" s="124" t="s">
        <v>112</v>
      </c>
      <c r="D25" s="124"/>
      <c r="E25" s="124"/>
      <c r="F25" s="124"/>
      <c r="G25" s="124"/>
      <c r="H25" s="124"/>
      <c r="I25" s="124"/>
      <c r="J25" s="124"/>
      <c r="K25" s="124"/>
      <c r="L25" s="124"/>
      <c r="M25" s="124"/>
      <c r="N25" s="124"/>
      <c r="O25" s="124"/>
    </row>
    <row r="26" spans="1:15" x14ac:dyDescent="0.2">
      <c r="C26" s="124"/>
      <c r="D26" s="124"/>
      <c r="E26" s="124"/>
      <c r="F26" s="124"/>
      <c r="G26" s="124"/>
      <c r="H26" s="124"/>
      <c r="I26" s="124"/>
      <c r="J26" s="124"/>
      <c r="K26" s="124"/>
      <c r="L26" s="124"/>
      <c r="M26" s="124"/>
      <c r="N26" s="124"/>
      <c r="O26" s="124"/>
    </row>
    <row r="27" spans="1:15" x14ac:dyDescent="0.2">
      <c r="C27" s="124"/>
      <c r="D27" s="124"/>
      <c r="E27" s="124"/>
      <c r="F27" s="124"/>
      <c r="G27" s="124"/>
      <c r="H27" s="124"/>
      <c r="I27" s="124"/>
      <c r="J27" s="124"/>
      <c r="K27" s="124"/>
      <c r="L27" s="124"/>
      <c r="M27" s="124"/>
      <c r="N27" s="124"/>
      <c r="O27" s="124"/>
    </row>
    <row r="28" spans="1:15" x14ac:dyDescent="0.2">
      <c r="A28" s="2" t="s">
        <v>34</v>
      </c>
      <c r="B28" t="s">
        <v>40</v>
      </c>
      <c r="C28" t="s">
        <v>75</v>
      </c>
    </row>
    <row r="29" spans="1:15" ht="14.25" customHeight="1" x14ac:dyDescent="0.2">
      <c r="A29" s="2" t="s">
        <v>35</v>
      </c>
      <c r="B29" t="s">
        <v>41</v>
      </c>
      <c r="C29" s="124" t="s">
        <v>76</v>
      </c>
      <c r="D29" s="124"/>
      <c r="E29" s="124"/>
      <c r="F29" s="124"/>
      <c r="G29" s="124"/>
      <c r="H29" s="124"/>
      <c r="I29" s="124"/>
      <c r="J29" s="124"/>
      <c r="K29" s="124"/>
      <c r="L29" s="124"/>
      <c r="M29" s="124"/>
      <c r="N29" s="124"/>
      <c r="O29" s="124"/>
    </row>
    <row r="30" spans="1:15" x14ac:dyDescent="0.2">
      <c r="C30" s="124"/>
      <c r="D30" s="124"/>
      <c r="E30" s="124"/>
      <c r="F30" s="124"/>
      <c r="G30" s="124"/>
      <c r="H30" s="124"/>
      <c r="I30" s="124"/>
      <c r="J30" s="124"/>
      <c r="K30" s="124"/>
      <c r="L30" s="124"/>
      <c r="M30" s="124"/>
      <c r="N30" s="124"/>
      <c r="O30" s="124"/>
    </row>
    <row r="31" spans="1:15" ht="14.25" customHeight="1" x14ac:dyDescent="0.2">
      <c r="A31" s="2" t="s">
        <v>123</v>
      </c>
      <c r="B31" t="s">
        <v>124</v>
      </c>
      <c r="C31" s="124" t="s">
        <v>127</v>
      </c>
      <c r="D31" s="124"/>
      <c r="E31" s="124"/>
      <c r="F31" s="124"/>
      <c r="G31" s="124"/>
      <c r="H31" s="124"/>
      <c r="I31" s="124"/>
      <c r="J31" s="124"/>
      <c r="K31" s="124"/>
      <c r="L31" s="124"/>
      <c r="M31" s="124"/>
      <c r="N31" s="124"/>
      <c r="O31" s="124"/>
    </row>
    <row r="32" spans="1:15" x14ac:dyDescent="0.2">
      <c r="B32" t="s">
        <v>17</v>
      </c>
      <c r="C32" s="124"/>
      <c r="D32" s="124"/>
      <c r="E32" s="124"/>
      <c r="F32" s="124"/>
      <c r="G32" s="124"/>
      <c r="H32" s="124"/>
      <c r="I32" s="124"/>
      <c r="J32" s="124"/>
      <c r="K32" s="124"/>
      <c r="L32" s="124"/>
      <c r="M32" s="124"/>
      <c r="N32" s="124"/>
      <c r="O32" s="124"/>
    </row>
    <row r="33" spans="1:15" x14ac:dyDescent="0.2">
      <c r="C33" s="124"/>
      <c r="D33" s="124"/>
      <c r="E33" s="124"/>
      <c r="F33" s="124"/>
      <c r="G33" s="124"/>
      <c r="H33" s="124"/>
      <c r="I33" s="124"/>
      <c r="J33" s="124"/>
      <c r="K33" s="124"/>
      <c r="L33" s="124"/>
      <c r="M33" s="124"/>
      <c r="N33" s="124"/>
      <c r="O33" s="124"/>
    </row>
    <row r="35" spans="1:15" ht="15" x14ac:dyDescent="0.25">
      <c r="A35" s="123" t="s">
        <v>80</v>
      </c>
      <c r="B35" s="123"/>
      <c r="C35" s="123"/>
      <c r="D35" s="123"/>
      <c r="E35" s="123"/>
      <c r="F35" s="123"/>
      <c r="G35" s="123"/>
      <c r="H35" s="123"/>
      <c r="I35" s="123"/>
      <c r="J35" s="123"/>
      <c r="K35" s="123"/>
      <c r="L35" s="123"/>
    </row>
    <row r="36" spans="1:15" x14ac:dyDescent="0.2">
      <c r="A36" s="2" t="s">
        <v>27</v>
      </c>
      <c r="B36" t="s">
        <v>81</v>
      </c>
      <c r="C36" s="15" t="s">
        <v>47</v>
      </c>
    </row>
    <row r="37" spans="1:15" x14ac:dyDescent="0.2">
      <c r="A37" s="2" t="s">
        <v>28</v>
      </c>
      <c r="B37" s="1" t="s">
        <v>82</v>
      </c>
      <c r="C37" s="15" t="s">
        <v>83</v>
      </c>
    </row>
    <row r="38" spans="1:15" x14ac:dyDescent="0.2">
      <c r="A38" s="2" t="s">
        <v>29</v>
      </c>
      <c r="B38" t="s">
        <v>84</v>
      </c>
      <c r="C38" s="15" t="s">
        <v>85</v>
      </c>
    </row>
    <row r="39" spans="1:15" x14ac:dyDescent="0.2">
      <c r="A39" s="2" t="s">
        <v>30</v>
      </c>
      <c r="B39" t="s">
        <v>86</v>
      </c>
      <c r="C39" s="15" t="s">
        <v>87</v>
      </c>
    </row>
    <row r="40" spans="1:15" x14ac:dyDescent="0.2">
      <c r="A40" s="2" t="s">
        <v>31</v>
      </c>
      <c r="B40" t="s">
        <v>88</v>
      </c>
      <c r="C40" s="15" t="s">
        <v>89</v>
      </c>
    </row>
    <row r="41" spans="1:15" x14ac:dyDescent="0.2">
      <c r="A41" s="2" t="s">
        <v>32</v>
      </c>
      <c r="B41" t="s">
        <v>90</v>
      </c>
      <c r="C41" s="15" t="s">
        <v>91</v>
      </c>
    </row>
    <row r="42" spans="1:15" x14ac:dyDescent="0.2">
      <c r="A42" s="2" t="s">
        <v>33</v>
      </c>
      <c r="B42" t="s">
        <v>92</v>
      </c>
      <c r="C42" s="15" t="s">
        <v>93</v>
      </c>
    </row>
    <row r="43" spans="1:15" x14ac:dyDescent="0.2">
      <c r="A43" s="2" t="s">
        <v>34</v>
      </c>
      <c r="B43" t="s">
        <v>94</v>
      </c>
      <c r="C43" s="15" t="s">
        <v>95</v>
      </c>
    </row>
    <row r="45" spans="1:15" x14ac:dyDescent="0.2">
      <c r="B45" t="s">
        <v>108</v>
      </c>
    </row>
  </sheetData>
  <mergeCells count="7">
    <mergeCell ref="A1:O1"/>
    <mergeCell ref="A35:L35"/>
    <mergeCell ref="C16:O19"/>
    <mergeCell ref="C23:O24"/>
    <mergeCell ref="C25:O27"/>
    <mergeCell ref="C29:O30"/>
    <mergeCell ref="C31:O33"/>
  </mergeCells>
  <phoneticPr fontId="11" type="noConversion"/>
  <pageMargins left="0.7" right="0.7" top="0.75" bottom="0.75" header="0.3" footer="0.3"/>
  <pageSetup orientation="portrait" r:id="rId1"/>
  <headerFooter>
    <oddFooter>&amp;R&amp;8PR4228-3 (Rev. 03/05/2020)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NM Production Remittance</vt:lpstr>
      <vt:lpstr>Late Payment Interest</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Nonmetallic Mineral Lease Production Royalty Remittance (PR4228-3)</dc:title>
  <dc:subject>Nonmetallic Mineral Lease Production Royalty Remittance</dc:subject>
  <dc:creator>Michigan Department of Natural Resources</dc:creator>
  <cp:lastModifiedBy>Turner, Andrea (DNR)</cp:lastModifiedBy>
  <cp:lastPrinted>2020-04-03T12:59:18Z</cp:lastPrinted>
  <dcterms:created xsi:type="dcterms:W3CDTF">2019-03-18T18:59:36Z</dcterms:created>
  <dcterms:modified xsi:type="dcterms:W3CDTF">2020-04-21T16:32:45Z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iteId">
    <vt:lpwstr>d5fb7087-3777-42ad-966a-892ef47225d1</vt:lpwstr>
  </property>
  <property fmtid="{D5CDD505-2E9C-101B-9397-08002B2CF9AE}" pid="4" name="MSIP_Label_2f46dfe0-534f-4c95-815c-5b1af86b9823_Owner">
    <vt:lpwstr>BrownA49@michigan.gov</vt:lpwstr>
  </property>
  <property fmtid="{D5CDD505-2E9C-101B-9397-08002B2CF9AE}" pid="5" name="MSIP_Label_2f46dfe0-534f-4c95-815c-5b1af86b9823_SetDate">
    <vt:lpwstr>2020-02-07T16:31:31.3887784Z</vt:lpwstr>
  </property>
  <property fmtid="{D5CDD505-2E9C-101B-9397-08002B2CF9AE}" pid="6" name="MSIP_Label_2f46dfe0-534f-4c95-815c-5b1af86b9823_Name">
    <vt:lpwstr>Public Data (Published to the Public)</vt:lpwstr>
  </property>
  <property fmtid="{D5CDD505-2E9C-101B-9397-08002B2CF9AE}" pid="7" name="MSIP_Label_2f46dfe0-534f-4c95-815c-5b1af86b9823_Application">
    <vt:lpwstr>Microsoft Azure Information Protection</vt:lpwstr>
  </property>
  <property fmtid="{D5CDD505-2E9C-101B-9397-08002B2CF9AE}" pid="8" name="MSIP_Label_2f46dfe0-534f-4c95-815c-5b1af86b9823_ActionId">
    <vt:lpwstr>29d32eeb-f95f-44e1-9878-7cef566e9fc3</vt:lpwstr>
  </property>
  <property fmtid="{D5CDD505-2E9C-101B-9397-08002B2CF9AE}" pid="9" name="MSIP_Label_2f46dfe0-534f-4c95-815c-5b1af86b9823_Extended_MSFT_Method">
    <vt:lpwstr>Manual</vt:lpwstr>
  </property>
  <property fmtid="{D5CDD505-2E9C-101B-9397-08002B2CF9AE}" pid="10" name="Sensitivity">
    <vt:lpwstr>Public Data (Published to the Public)</vt:lpwstr>
  </property>
</Properties>
</file>