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8" documentId="14_{D632BEE0-9B91-4455-888C-C8363AE3E6F5}" xr6:coauthVersionLast="47" xr6:coauthVersionMax="47" xr10:uidLastSave="{C25B85C7-F555-4F3F-8ECC-53BF8CD3F2FC}"/>
  <bookViews>
    <workbookView xWindow="28680" yWindow="-120" windowWidth="29040" windowHeight="15720" activeTab="3" xr2:uid="{960F81BD-68AC-4177-9D5A-E7A00F48892E}"/>
  </bookViews>
  <sheets>
    <sheet name="Summary of All Payments" sheetId="5" r:id="rId1"/>
    <sheet name="CVS Payment 4" sheetId="1" r:id="rId2"/>
    <sheet name="Allergan Payment 4" sheetId="2" r:id="rId3"/>
    <sheet name="Teva Payment 4" sheetId="4" r:id="rId4"/>
  </sheets>
  <definedNames>
    <definedName name="_xlnm._FilterDatabase" localSheetId="2" hidden="1">'Allergan Payment 4'!$A$22:$Q$316</definedName>
    <definedName name="_xlnm._FilterDatabase" localSheetId="1" hidden="1">'CVS Payment 4'!$A$20:$Q$314</definedName>
    <definedName name="_xlnm._FilterDatabase" localSheetId="0" hidden="1">'Summary of All Payments'!$A$3:$G$278</definedName>
    <definedName name="_xlnm._FilterDatabase" localSheetId="3" hidden="1">'Teva Payment 4'!$A$23:$Q$317</definedName>
    <definedName name="_xlnm.Print_Area" localSheetId="2">'Allergan Payment 4'!#REF!</definedName>
    <definedName name="_xlnm.Print_Area" localSheetId="1">'CVS Payment 4'!#REF!</definedName>
    <definedName name="_xlnm.Print_Area" localSheetId="3">'Teva Payment 4'!#REF!</definedName>
    <definedName name="_xlnm.Print_Titles" localSheetId="2">'Allergan Payment 4'!$1:$2</definedName>
    <definedName name="_xlnm.Print_Titles" localSheetId="1">'CVS Payment 4'!$1:$2</definedName>
    <definedName name="_xlnm.Print_Titles" localSheetId="3">'Teva Payment 4'!$1:$2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5" i="4" l="1"/>
  <c r="G305" i="4"/>
  <c r="F305" i="4"/>
  <c r="E305" i="4"/>
  <c r="C305" i="4"/>
  <c r="H304" i="2"/>
  <c r="H306" i="2" s="1"/>
  <c r="G304" i="2"/>
  <c r="F304" i="2"/>
  <c r="E304" i="2"/>
  <c r="C304" i="2"/>
  <c r="H317" i="4"/>
  <c r="G317" i="4"/>
  <c r="E317" i="4"/>
  <c r="C317" i="4"/>
  <c r="H316" i="2"/>
  <c r="G316" i="2"/>
  <c r="E316" i="2"/>
  <c r="C316" i="2"/>
  <c r="H295" i="4"/>
  <c r="G295" i="4"/>
  <c r="F295" i="4"/>
  <c r="F307" i="4" s="1"/>
  <c r="E295" i="4"/>
  <c r="E307" i="4" s="1"/>
  <c r="C295" i="4"/>
  <c r="H294" i="2"/>
  <c r="G294" i="2"/>
  <c r="F294" i="2"/>
  <c r="E294" i="2"/>
  <c r="C294" i="2"/>
  <c r="H314" i="1"/>
  <c r="G314" i="1"/>
  <c r="E314" i="1"/>
  <c r="C314" i="1"/>
  <c r="F306" i="2" l="1"/>
  <c r="C306" i="2"/>
  <c r="E306" i="2"/>
  <c r="G306" i="2"/>
  <c r="C307" i="4"/>
  <c r="G307" i="4"/>
  <c r="H307" i="4"/>
  <c r="H302" i="1"/>
  <c r="G302" i="1"/>
  <c r="F302" i="1"/>
  <c r="E302" i="1"/>
  <c r="C302" i="1"/>
  <c r="H292" i="1"/>
  <c r="G292" i="1"/>
  <c r="F292" i="1"/>
  <c r="E292" i="1"/>
  <c r="C292" i="1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H304" i="1" l="1"/>
  <c r="C304" i="1"/>
  <c r="E304" i="1"/>
  <c r="F304" i="1"/>
  <c r="G304" i="1"/>
</calcChain>
</file>

<file path=xl/sharedStrings.xml><?xml version="1.0" encoding="utf-8"?>
<sst xmlns="http://schemas.openxmlformats.org/spreadsheetml/2006/main" count="5557" uniqueCount="436">
  <si>
    <t>State / Subdivision</t>
  </si>
  <si>
    <t>TOTAL</t>
  </si>
  <si>
    <t>BG Entity ID</t>
  </si>
  <si>
    <t>Michigan</t>
  </si>
  <si>
    <t>Administrative Fund Held by Administrator</t>
  </si>
  <si>
    <t>Backstop Held by Administrator</t>
  </si>
  <si>
    <t>Special Circumstances Fund</t>
  </si>
  <si>
    <t>Adrian City</t>
  </si>
  <si>
    <t>Alcona County</t>
  </si>
  <si>
    <t>Alger County</t>
  </si>
  <si>
    <t>Allegan County</t>
  </si>
  <si>
    <t>Allen Park City</t>
  </si>
  <si>
    <t>Alpena County</t>
  </si>
  <si>
    <t>Alpine Charter Township</t>
  </si>
  <si>
    <t>Ann Arbor City</t>
  </si>
  <si>
    <t>Antrim County</t>
  </si>
  <si>
    <t>Arenac County</t>
  </si>
  <si>
    <t>Auburn Hills City</t>
  </si>
  <si>
    <t>Bangor Charter Township</t>
  </si>
  <si>
    <t>Baraga County</t>
  </si>
  <si>
    <t>Barry County</t>
  </si>
  <si>
    <t>Bath Charter Township</t>
  </si>
  <si>
    <t>Battle Creek City</t>
  </si>
  <si>
    <t>Bay City</t>
  </si>
  <si>
    <t>Bay County</t>
  </si>
  <si>
    <t>Bedford Township</t>
  </si>
  <si>
    <t>Benton Charter Township</t>
  </si>
  <si>
    <t>Benzie County</t>
  </si>
  <si>
    <t>Berkley City</t>
  </si>
  <si>
    <t>Berrien County</t>
  </si>
  <si>
    <t>Beverly Hills Village</t>
  </si>
  <si>
    <t>Big Rapids City</t>
  </si>
  <si>
    <t>Birmingham City</t>
  </si>
  <si>
    <t>Blackman Charter Township</t>
  </si>
  <si>
    <t>Bloomfield Charter Township</t>
  </si>
  <si>
    <t>Branch County</t>
  </si>
  <si>
    <t>Brandon Charter Township</t>
  </si>
  <si>
    <t>Brighton Township</t>
  </si>
  <si>
    <t>Brownstown Charter Township</t>
  </si>
  <si>
    <t>Burton City</t>
  </si>
  <si>
    <t>Cadillac City</t>
  </si>
  <si>
    <t>Caledonia Charter Township</t>
  </si>
  <si>
    <t>Calhoun County</t>
  </si>
  <si>
    <t>Cannon Township</t>
  </si>
  <si>
    <t>Canton Charter Township</t>
  </si>
  <si>
    <t>Cascade Charter Township</t>
  </si>
  <si>
    <t>Cass County</t>
  </si>
  <si>
    <t>Charlevoix County</t>
  </si>
  <si>
    <t>Cheboygan County</t>
  </si>
  <si>
    <t>Chesterfield Charter Township</t>
  </si>
  <si>
    <t>Chippewa County</t>
  </si>
  <si>
    <t>Clare County</t>
  </si>
  <si>
    <t>Clawson City</t>
  </si>
  <si>
    <t>Clinton Charter Township</t>
  </si>
  <si>
    <t>Clinton County</t>
  </si>
  <si>
    <t>Coldwater City</t>
  </si>
  <si>
    <t>Comstock Charter Township</t>
  </si>
  <si>
    <t>Cooper Charter Township</t>
  </si>
  <si>
    <t>Crawford County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</si>
  <si>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</si>
  <si>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</si>
  <si>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</si>
  <si>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</si>
  <si>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</si>
  <si>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</si>
  <si>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Detroit City</t>
  </si>
  <si>
    <t>Dewitt Charter Township</t>
  </si>
  <si>
    <t>Dickinson County</t>
  </si>
  <si>
    <t>East Bay Township</t>
  </si>
  <si>
    <t>East Grand Rapids City</t>
  </si>
  <si>
    <t>East Lansing City</t>
  </si>
  <si>
    <t>Eastpointe City</t>
  </si>
  <si>
    <t>Eaton County</t>
  </si>
  <si>
    <t>Egelston Township</t>
  </si>
  <si>
    <t>Emmet County</t>
  </si>
  <si>
    <t>Emmett Charter Township</t>
  </si>
  <si>
    <t>Escanaba City</t>
  </si>
  <si>
    <t>Farmington City</t>
  </si>
  <si>
    <t>Farmington Hills City</t>
  </si>
  <si>
    <t>Fenton Charter Township</t>
  </si>
  <si>
    <t>Fenton City</t>
  </si>
  <si>
    <t>Ferndale City</t>
  </si>
  <si>
    <t>Flat Rock City</t>
  </si>
  <si>
    <t>Flint Charter Township</t>
  </si>
  <si>
    <t>Flint City</t>
  </si>
  <si>
    <t>Flushing Charter Township</t>
  </si>
  <si>
    <t>Fort Gratiot Charter Township</t>
  </si>
  <si>
    <t>Fraser City</t>
  </si>
  <si>
    <t>Frenchtown Charter Township</t>
  </si>
  <si>
    <t>Fruitport Charter Township</t>
  </si>
  <si>
    <t>Gaines Township</t>
  </si>
  <si>
    <t>Garden City</t>
  </si>
  <si>
    <t>Garfield Charter Township</t>
  </si>
  <si>
    <t>Genesee Charter Township</t>
  </si>
  <si>
    <t>Genesee County</t>
  </si>
  <si>
    <t>Georgetown Charter Township</t>
  </si>
  <si>
    <t>Gladwin County</t>
  </si>
  <si>
    <t>Gogebic County</t>
  </si>
  <si>
    <t>Grand Blanc Charter Township</t>
  </si>
  <si>
    <t>Grand Haven Charter Township</t>
  </si>
  <si>
    <t>Grand Haven City</t>
  </si>
  <si>
    <t>Grand Rapids Charter Township</t>
  </si>
  <si>
    <t>Grand Rapids City</t>
  </si>
  <si>
    <t>Grand Traverse County</t>
  </si>
  <si>
    <t>Grandville City</t>
  </si>
  <si>
    <t>Gratiot County</t>
  </si>
  <si>
    <t>Green Oak Township</t>
  </si>
  <si>
    <t>Grosse Ile Township</t>
  </si>
  <si>
    <t>Grosse Pointe Park City</t>
  </si>
  <si>
    <t>Grosse Pointe Woods City</t>
  </si>
  <si>
    <t>Hamburg Township</t>
  </si>
  <si>
    <t>Hamtramck City</t>
  </si>
  <si>
    <t>Harper Woods City</t>
  </si>
  <si>
    <t>Harrison Charter Township</t>
  </si>
  <si>
    <t>Hartland Township</t>
  </si>
  <si>
    <t>Hazel Park City</t>
  </si>
  <si>
    <t>Highland Charter Township</t>
  </si>
  <si>
    <t>Highland Park City</t>
  </si>
  <si>
    <t>Hillsdale County</t>
  </si>
  <si>
    <t>Holland Charter Township</t>
  </si>
  <si>
    <t>Holland City</t>
  </si>
  <si>
    <t>Holly Township</t>
  </si>
  <si>
    <t>Houghton County</t>
  </si>
  <si>
    <t>Huron Charter Township</t>
  </si>
  <si>
    <t>Huron County</t>
  </si>
  <si>
    <t>Independence Charter Township</t>
  </si>
  <si>
    <t>Ingham County</t>
  </si>
  <si>
    <t>Inkster City</t>
  </si>
  <si>
    <t>Ionia City</t>
  </si>
  <si>
    <t>Ionia County</t>
  </si>
  <si>
    <t>Iosco County</t>
  </si>
  <si>
    <t>Iron County</t>
  </si>
  <si>
    <t>Iron Mountain City</t>
  </si>
  <si>
    <t>Isabella County</t>
  </si>
  <si>
    <t>Jackson City</t>
  </si>
  <si>
    <t>Jackson County</t>
  </si>
  <si>
    <t>Kalamazoo Charter Township</t>
  </si>
  <si>
    <t>Kalamazoo City</t>
  </si>
  <si>
    <t>Kalamazoo County</t>
  </si>
  <si>
    <t>Kalkaska County</t>
  </si>
  <si>
    <t>Kent County</t>
  </si>
  <si>
    <t>Kentwood City</t>
  </si>
  <si>
    <t>Keweenaw County</t>
  </si>
  <si>
    <t>Lake County</t>
  </si>
  <si>
    <t>Lansing City</t>
  </si>
  <si>
    <t>Lapeer County</t>
  </si>
  <si>
    <t>Leelanau County</t>
  </si>
  <si>
    <t>Lenawee County</t>
  </si>
  <si>
    <t>Lenox Township</t>
  </si>
  <si>
    <t>Leoni Township</t>
  </si>
  <si>
    <t>Lincoln Charter Township</t>
  </si>
  <si>
    <t>Lincoln Park City</t>
  </si>
  <si>
    <t>Livingston County</t>
  </si>
  <si>
    <t>Livonia City</t>
  </si>
  <si>
    <t>Luce County</t>
  </si>
  <si>
    <t>Lyon Charter Township</t>
  </si>
  <si>
    <t>Mackinac County</t>
  </si>
  <si>
    <t>Macomb County</t>
  </si>
  <si>
    <t>Macomb Township</t>
  </si>
  <si>
    <t>Madison Heights City</t>
  </si>
  <si>
    <t>Manistee County</t>
  </si>
  <si>
    <t>Marion Township</t>
  </si>
  <si>
    <t>Marquette City</t>
  </si>
  <si>
    <t>Marquette County</t>
  </si>
  <si>
    <t>Mason County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</si>
  <si>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</si>
  <si>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</si>
  <si>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</si>
  <si>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</si>
  <si>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</si>
  <si>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</si>
  <si>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</si>
  <si>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</si>
  <si>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Monitor Charter Township</t>
  </si>
  <si>
    <t>Monroe Charter Township</t>
  </si>
  <si>
    <t>Monroe City</t>
  </si>
  <si>
    <t>Monroe County</t>
  </si>
  <si>
    <t>Montcalm County</t>
  </si>
  <si>
    <t>Montmorency County</t>
  </si>
  <si>
    <t>Mount Clemens City</t>
  </si>
  <si>
    <t>Mount Morris Charter Township</t>
  </si>
  <si>
    <t>Mount Pleasant City</t>
  </si>
  <si>
    <t>Mundy Charter Township</t>
  </si>
  <si>
    <t>Muskegon Charter Township</t>
  </si>
  <si>
    <t>Muskegon City</t>
  </si>
  <si>
    <t>Muskegon County</t>
  </si>
  <si>
    <t>Muskegon Heights City</t>
  </si>
  <si>
    <t>New Baltimore City</t>
  </si>
  <si>
    <t>Newaygo County</t>
  </si>
  <si>
    <t>Niles City</t>
  </si>
  <si>
    <t>Niles Township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</si>
  <si>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</si>
  <si>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</si>
  <si>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</si>
  <si>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</si>
  <si>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</si>
  <si>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</si>
  <si>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Oceana County</t>
  </si>
  <si>
    <t>Oceola Township</t>
  </si>
  <si>
    <t>Ogemaw County</t>
  </si>
  <si>
    <t>Ontonagon County</t>
  </si>
  <si>
    <t>Orion Charter Township</t>
  </si>
  <si>
    <t>Osceola County</t>
  </si>
  <si>
    <t>Oscoda County</t>
  </si>
  <si>
    <t>Oshtemo Charter Township</t>
  </si>
  <si>
    <t>Otsego County</t>
  </si>
  <si>
    <t>Ottawa County</t>
  </si>
  <si>
    <t>Owosso City</t>
  </si>
  <si>
    <t>Oxford Charter Township</t>
  </si>
  <si>
    <t>Park Township</t>
  </si>
  <si>
    <t>Pittsfield Charter Township</t>
  </si>
  <si>
    <t>Plainfield Charter Township</t>
  </si>
  <si>
    <t>Plymouth Charter Township</t>
  </si>
  <si>
    <t>Pontiac City</t>
  </si>
  <si>
    <t>Port Huron Charter Township</t>
  </si>
  <si>
    <t>Port Huron City</t>
  </si>
  <si>
    <t>Portage City</t>
  </si>
  <si>
    <t>Presque Isle County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</si>
  <si>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</si>
  <si>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</si>
  <si>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</si>
  <si>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</si>
  <si>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</si>
  <si>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</si>
  <si>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Roseville City</t>
  </si>
  <si>
    <t>Royal Oak City</t>
  </si>
  <si>
    <t>Saginaw Charter Township</t>
  </si>
  <si>
    <t>Saginaw City</t>
  </si>
  <si>
    <t>Saginaw County</t>
  </si>
  <si>
    <t>Sanilac County</t>
  </si>
  <si>
    <t>Sault Ste. Marie City</t>
  </si>
  <si>
    <t>Schoolcraft County</t>
  </si>
  <si>
    <t>Scio Charter Township</t>
  </si>
  <si>
    <t>Shelby Charter Township</t>
  </si>
  <si>
    <t>Shiawassee County</t>
  </si>
  <si>
    <t>South Lyon City</t>
  </si>
  <si>
    <t>Southfield City</t>
  </si>
  <si>
    <t>Southfield Township</t>
  </si>
  <si>
    <t>Southgate City</t>
  </si>
  <si>
    <t>Spring Lake Township</t>
  </si>
  <si>
    <t>Springfield Charter Township</t>
  </si>
  <si>
    <t>St Clair County</t>
  </si>
  <si>
    <t>St Joseph County</t>
  </si>
  <si>
    <t>St. Clair Shores City</t>
  </si>
  <si>
    <t>Sterling Heights City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</si>
  <si>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</si>
  <si>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</si>
  <si>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</si>
  <si>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</si>
  <si>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</si>
  <si>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</si>
  <si>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Traverse City</t>
  </si>
  <si>
    <t>Trenton City</t>
  </si>
  <si>
    <t>Troy City</t>
  </si>
  <si>
    <t>Tuscola County</t>
  </si>
  <si>
    <t>Tyrone Township</t>
  </si>
  <si>
    <t>Union Charter Township</t>
  </si>
  <si>
    <t>Van Buren Charter Township</t>
  </si>
  <si>
    <t>Van Buren County</t>
  </si>
  <si>
    <t>Walker City</t>
  </si>
  <si>
    <t>Warren City</t>
  </si>
  <si>
    <t>Washington Township</t>
  </si>
  <si>
    <t>Washtenaw County</t>
  </si>
  <si>
    <t>Waterford Charter Township</t>
  </si>
  <si>
    <t>Wayne City</t>
  </si>
  <si>
    <t>Wayne County</t>
  </si>
  <si>
    <t>West Bloomfield Charter Township</t>
  </si>
  <si>
    <t>Westland City</t>
  </si>
  <si>
    <t>Wexford County</t>
  </si>
  <si>
    <t>White Lake Charter Township</t>
  </si>
  <si>
    <t>Wixom City</t>
  </si>
  <si>
    <t>Woodhaven City</t>
  </si>
  <si>
    <t>Wyandotte City</t>
  </si>
  <si>
    <t>Wyoming City</t>
  </si>
  <si>
    <t>Ypsilanti Charter Township</t>
  </si>
  <si>
    <t>Ypsilanti City</t>
  </si>
  <si>
    <t>Zeeland Charter Township</t>
  </si>
  <si>
    <t>TOTALS</t>
  </si>
  <si>
    <t>Reallocation of De-minimis Share</t>
  </si>
  <si>
    <t>Payment to State Account</t>
  </si>
  <si>
    <t>Net Payment to Subdivisions</t>
  </si>
  <si>
    <t>Funds Held by Administrator</t>
  </si>
  <si>
    <t>A.</t>
  </si>
  <si>
    <t>Total Annual Allocation</t>
  </si>
  <si>
    <t>Base (38% of Overall Allocation)</t>
  </si>
  <si>
    <t>Incentive A (62% of Overall Allocation) [Qualified]</t>
  </si>
  <si>
    <t>Incentive B (Up to 28% of Overall Allocation)
[N/A - Qualified for Incentive A]</t>
  </si>
  <si>
    <t>Incentive C (Up to 28% of Overall Allocation)
[N/A - Qualified for Incentive A]</t>
  </si>
  <si>
    <t>Incentive D (Not Applied Until Year 6)
[N/A - Qualified for Incentive A]</t>
  </si>
  <si>
    <t>Additional Remediation</t>
  </si>
  <si>
    <t>B.</t>
  </si>
  <si>
    <t>Allocation Method</t>
  </si>
  <si>
    <t>Michigan State Subdivision Agreement – Allergan, Teva, CVS, Walmart, Walgreens</t>
  </si>
  <si>
    <t>50% of Settlement Payments to the Local Government Share</t>
  </si>
  <si>
    <t>(a)</t>
  </si>
  <si>
    <t>Less: Administrative Fund [0.3% of LG Share]</t>
  </si>
  <si>
    <t>(b)</t>
  </si>
  <si>
    <t>Less: Litigating Local Government Attorney Fee Fund [15% of LG Share]</t>
  </si>
  <si>
    <t>(c)</t>
  </si>
  <si>
    <t>Less: Special Circumstance Fund [5% of LG Share with 15% withheld from Subdivision Distribution for Attorney's Fees]</t>
  </si>
  <si>
    <t>(d)</t>
  </si>
  <si>
    <t>Net Local Government Share Payment to Subdivisions</t>
  </si>
  <si>
    <t>50% of Settlement Payments to the State Share</t>
  </si>
  <si>
    <t>TABLE 2: FINAL ALLOCATION TO SUBDIVISIONS</t>
  </si>
  <si>
    <t>Subdivision</t>
  </si>
  <si>
    <t>Allocation %</t>
  </si>
  <si>
    <t>De minimis-share Local Government</t>
  </si>
  <si>
    <t>Initial Allocation</t>
  </si>
  <si>
    <t>Other Reallocations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</si>
  <si>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</si>
  <si>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</si>
  <si>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</si>
  <si>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</si>
  <si>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</si>
  <si>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>No</t>
  </si>
  <si>
    <t/>
  </si>
  <si>
    <t>Yes</t>
  </si>
  <si>
    <t>N.D. Ohio</t>
  </si>
  <si>
    <t>1:18-op-45340</t>
  </si>
  <si>
    <t>Dismissed</t>
  </si>
  <si>
    <t>1:18-op-45360</t>
  </si>
  <si>
    <t>1:18-op-45871</t>
  </si>
  <si>
    <t>1:18-op-45354</t>
  </si>
  <si>
    <t>1:18-op-45341</t>
  </si>
  <si>
    <t>1:18-op-45361</t>
  </si>
  <si>
    <t>1:18-op-45356</t>
  </si>
  <si>
    <t>1:18-op-45887</t>
  </si>
  <si>
    <t>1:18-op-46096</t>
  </si>
  <si>
    <t>1:19-op-45560</t>
  </si>
  <si>
    <t>1:18-op-46134</t>
  </si>
  <si>
    <t>1:18-op-45868</t>
  </si>
  <si>
    <t>1:18-op-45897</t>
  </si>
  <si>
    <t>1:18-op-45066</t>
  </si>
  <si>
    <t>1:18-op-46135</t>
  </si>
  <si>
    <t>1:18-op-45889</t>
  </si>
  <si>
    <t>1:18-op-45105</t>
  </si>
  <si>
    <t>1:18-op-45067</t>
  </si>
  <si>
    <t>1:18-op-45084</t>
  </si>
  <si>
    <t>1:18-op-45342</t>
  </si>
  <si>
    <t>1:18-op-45902</t>
  </si>
  <si>
    <t>1:18-op-45971</t>
  </si>
  <si>
    <t>1:18-op-45068</t>
  </si>
  <si>
    <t>1:18-op-45083</t>
  </si>
  <si>
    <t>1:18-op-45406</t>
  </si>
  <si>
    <t>1:18-op-45056</t>
  </si>
  <si>
    <t>1:18-op-45339</t>
  </si>
  <si>
    <t>1:18-op-45355</t>
  </si>
  <si>
    <t>1:18-op-45866</t>
  </si>
  <si>
    <t>1:18-op-46178</t>
  </si>
  <si>
    <t>1:19-op-45261</t>
  </si>
  <si>
    <t>1:18-op-45343</t>
  </si>
  <si>
    <t>1:18-op-45888</t>
  </si>
  <si>
    <t>1:18-op-45344</t>
  </si>
  <si>
    <t>1:18-op-45349</t>
  </si>
  <si>
    <t>1:18-op-45904</t>
  </si>
  <si>
    <t>1:19-op-45561</t>
  </si>
  <si>
    <t>1:19-op-45000</t>
  </si>
  <si>
    <t>1:18-op-45366</t>
  </si>
  <si>
    <t>1:18-op-45054</t>
  </si>
  <si>
    <t>1:18-op-45111</t>
  </si>
  <si>
    <t>1:18-op-45351</t>
  </si>
  <si>
    <t>1:19-op-45262</t>
  </si>
  <si>
    <t>1:18-op-45362</t>
  </si>
  <si>
    <t>1:18-op-45085</t>
  </si>
  <si>
    <t>1:18-op-45113</t>
  </si>
  <si>
    <t>1:18-op-45104</t>
  </si>
  <si>
    <t>1:18-op-45112</t>
  </si>
  <si>
    <t>1:18-op-45158</t>
  </si>
  <si>
    <t>1:18-op-45865</t>
  </si>
  <si>
    <t>1:18-op-45347</t>
  </si>
  <si>
    <t>1:18-op-46199</t>
  </si>
  <si>
    <t>1:18-op-46187</t>
  </si>
  <si>
    <t>1:17-op-45102</t>
  </si>
  <si>
    <t>1:18-op-45359</t>
  </si>
  <si>
    <t>1:18-op-45348</t>
  </si>
  <si>
    <t>1:18-op-45893</t>
  </si>
  <si>
    <t>1:18-op-45357</t>
  </si>
  <si>
    <t>1:18-op-45345</t>
  </si>
  <si>
    <t>1:19-op-45566</t>
  </si>
  <si>
    <t>1:19-op-46183</t>
  </si>
  <si>
    <t>1:18-op-45894</t>
  </si>
  <si>
    <t>1:18-op-45102</t>
  </si>
  <si>
    <t>1:18-op-45082</t>
  </si>
  <si>
    <t>1:18-op-45352</t>
  </si>
  <si>
    <t>1:18-op-45928</t>
  </si>
  <si>
    <t>1:18-op-45350</t>
  </si>
  <si>
    <t>1:18-op-45896</t>
  </si>
  <si>
    <t>1:18-op-45901</t>
  </si>
  <si>
    <t>1:18-op-45870</t>
  </si>
  <si>
    <t>1:18-op-45886</t>
  </si>
  <si>
    <t>1:18-op-45903</t>
  </si>
  <si>
    <t>1:18-op-45364</t>
  </si>
  <si>
    <t>SUBTOTALS</t>
  </si>
  <si>
    <t>B. Non-Participating Subdivisions</t>
  </si>
  <si>
    <t>Ada Township</t>
  </si>
  <si>
    <t>Algoma Township</t>
  </si>
  <si>
    <t>Allendale Charter Township</t>
  </si>
  <si>
    <t>Antwerp Township</t>
  </si>
  <si>
    <t>Byron Township (Reallocated to Kent County)</t>
  </si>
  <si>
    <t>Commerce Charter Township (Reallocated to Oakland County)</t>
  </si>
  <si>
    <t>Genoa Township</t>
  </si>
  <si>
    <t>Vienna Charter Township</t>
  </si>
  <si>
    <t>C. All Subdivisions</t>
  </si>
  <si>
    <t>D. Special Circumstances Fund [Note: 15% withheld from Subdivision Distribution for Attorney's Fees]</t>
  </si>
  <si>
    <t>Detroit City [15% held for attorneys fees]</t>
  </si>
  <si>
    <t>Detroit Wayne Mental Health Authority [15% held for attorneys fees]</t>
  </si>
  <si>
    <t>1:18-op-46332</t>
  </si>
  <si>
    <t>Genesee County [15% held for attorneys fees]</t>
  </si>
  <si>
    <t>BG Enttity ID</t>
  </si>
  <si>
    <t>Base (45% of Overall Allocation)</t>
  </si>
  <si>
    <t>Incentive A (48% of Overall Allocation) [Qualified]</t>
  </si>
  <si>
    <t>Incentive B (Up to 60% of Incentive A)
 [N/A -Qualified for Incentive A]</t>
  </si>
  <si>
    <t>Incentive C Part 1 (Up to 75% of 40% of Incentive A)
 [N/A -Qualified for Incentive A]</t>
  </si>
  <si>
    <t>Incentive C Part 2 (Up to 25% of 40% of Incentive A)
 [N/A -Qualified for Incentive A]</t>
  </si>
  <si>
    <t>Incentive D Part 2 (3.5% of Overall Allocation [Not Applied Until Year 6])</t>
  </si>
  <si>
    <t>Additional Restitution</t>
  </si>
  <si>
    <t>1:19-op-45228</t>
  </si>
  <si>
    <t>1:19-op-45636</t>
  </si>
  <si>
    <t>1:19-op-45122</t>
  </si>
  <si>
    <t>1:19-op-45863</t>
  </si>
  <si>
    <t>1:19-op-45864</t>
  </si>
  <si>
    <t>1:19-op-45865</t>
  </si>
  <si>
    <t>C. TOTALS</t>
  </si>
  <si>
    <t>BG ETtity ID</t>
  </si>
  <si>
    <t>Incentive D Part 2 (3.5% of Overall Allocation [Not Applied Until Year 7])</t>
  </si>
  <si>
    <t>Product Cash Conversion</t>
  </si>
  <si>
    <t>CVS Payment 4</t>
  </si>
  <si>
    <t>Allergan Payment 4</t>
  </si>
  <si>
    <t>Teva Payment 4</t>
  </si>
  <si>
    <t>TABLE 1: PAYMENT YEAR 4 SUMMARY</t>
  </si>
  <si>
    <t>Payment Year 4</t>
  </si>
  <si>
    <t>Incentive D Part 1 (3.5% of Overall Allocation)</t>
  </si>
  <si>
    <t>PAYMENT ALLOCATIONS TO MICHIGAN
(As of 6/18/26)</t>
  </si>
  <si>
    <t>CVS PAYMENT YEAR 4 ALLOCATION TO MICHIGAN
(As of 6/18/26)</t>
  </si>
  <si>
    <t>ALLERGAN PAYMENT YEAR 4 ALLOCATION TO MICHIGAN
(As of 6/18/26)</t>
  </si>
  <si>
    <t>TEVAPAYMENT YEAR 4 ALLOCATION TO MICHIGAN
(As of 6/18/26)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</si>
</sst>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#,##0.00_);\(&quot;$&quot;#,##0.00\)"/>
    <numFmt numFmtId="164" formatCode="&quot;$&quot;#,##0.00"/>
    <numFmt numFmtId="165" formatCode="0."/>
    <numFmt numFmtId="166" formatCode="&quot;$&quot;#,##0"/>
    <numFmt numFmtId="167" formatCode="0.0000%"/>
    <numFmt numFmtId="168" formatCode="0.0000000%"/>
    <numFmt numFmtId="169" formatCode="&quot;$&quot;#,##0.0000"/>
    <numFmt numFmtId="170" formatCode="0.000%"/>
  </numFmts>
  <fonts count="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color rgb="FFFFFFFF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364385"/>
        <bgColor rgb="FF000000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2" applyAlignment="1">
      <alignment vertical="center"/>
    </xf>
    <xf numFmtId="0" fontId="3" fillId="3" borderId="1" xfId="3" applyFont="1" applyFill="1" applyBorder="1" applyAlignment="1">
      <alignment horizontal="center" vertical="center" wrapText="1"/>
    </xf>
    <xf numFmtId="0" fontId="1" fillId="0" borderId="0" xfId="4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vertical="center" wrapText="1"/>
    </xf>
    <xf numFmtId="165" fontId="2" fillId="0" borderId="1" xfId="2" applyNumberFormat="1" applyFont="1" applyBorder="1" applyAlignment="1">
      <alignment horizontal="center" vertical="center"/>
    </xf>
    <xf numFmtId="7" fontId="2" fillId="0" borderId="1" xfId="2" applyNumberFormat="1" applyFont="1" applyBorder="1" applyAlignment="1">
      <alignment horizontal="center" vertical="center" shrinkToFit="1"/>
    </xf>
    <xf numFmtId="0" fontId="2" fillId="0" borderId="3" xfId="2" applyFont="1" applyBorder="1" applyAlignment="1">
      <alignment vertical="center"/>
    </xf>
    <xf numFmtId="165" fontId="1" fillId="0" borderId="1" xfId="2" applyNumberFormat="1" applyBorder="1" applyAlignment="1">
      <alignment horizontal="center" vertical="center"/>
    </xf>
    <xf numFmtId="7" fontId="5" fillId="0" borderId="1" xfId="2" applyNumberFormat="1" applyFont="1" applyBorder="1" applyAlignment="1">
      <alignment horizontal="center" vertical="center" shrinkToFit="1"/>
    </xf>
    <xf numFmtId="0" fontId="1" fillId="0" borderId="3" xfId="2" applyBorder="1" applyAlignment="1">
      <alignment horizontal="left" vertical="center" indent="1"/>
    </xf>
    <xf numFmtId="0" fontId="1" fillId="0" borderId="3" xfId="2" applyBorder="1" applyAlignment="1">
      <alignment horizontal="left" vertical="center" wrapText="1" indent="1"/>
    </xf>
    <xf numFmtId="0" fontId="2" fillId="0" borderId="3" xfId="2" applyFont="1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  <xf numFmtId="0" fontId="5" fillId="0" borderId="0" xfId="2" applyFont="1" applyAlignment="1">
      <alignment vertical="center"/>
    </xf>
    <xf numFmtId="0" fontId="5" fillId="2" borderId="1" xfId="2" applyFont="1" applyFill="1" applyBorder="1" applyAlignment="1">
      <alignment vertical="center"/>
    </xf>
    <xf numFmtId="7" fontId="2" fillId="0" borderId="1" xfId="2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7" fontId="5" fillId="0" borderId="1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164" fontId="1" fillId="0" borderId="0" xfId="2" applyNumberFormat="1" applyAlignment="1">
      <alignment vertical="center"/>
    </xf>
    <xf numFmtId="0" fontId="3" fillId="3" borderId="3" xfId="4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 wrapText="1"/>
    </xf>
    <xf numFmtId="7" fontId="5" fillId="0" borderId="1" xfId="2" applyNumberFormat="1" applyFont="1" applyBorder="1" applyAlignment="1">
      <alignment horizontal="left" vertical="center" shrinkToFit="1"/>
    </xf>
    <xf numFmtId="0" fontId="1" fillId="0" borderId="0" xfId="3" applyAlignment="1">
      <alignment vertical="center"/>
    </xf>
    <xf numFmtId="165" fontId="2" fillId="0" borderId="5" xfId="2" applyNumberFormat="1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 wrapText="1"/>
    </xf>
    <xf numFmtId="168" fontId="2" fillId="0" borderId="5" xfId="1" applyNumberFormat="1" applyFont="1" applyBorder="1" applyAlignment="1">
      <alignment horizontal="center" vertical="center" shrinkToFit="1"/>
    </xf>
    <xf numFmtId="7" fontId="5" fillId="0" borderId="5" xfId="2" applyNumberFormat="1" applyFont="1" applyBorder="1" applyAlignment="1">
      <alignment horizontal="center" vertical="center" shrinkToFit="1"/>
    </xf>
    <xf numFmtId="7" fontId="2" fillId="0" borderId="5" xfId="2" applyNumberFormat="1" applyFont="1" applyBorder="1" applyAlignment="1">
      <alignment horizontal="center" vertical="center" shrinkToFit="1"/>
    </xf>
    <xf numFmtId="165" fontId="1" fillId="0" borderId="5" xfId="2" applyNumberFormat="1" applyBorder="1" applyAlignment="1">
      <alignment horizontal="center" vertical="center"/>
    </xf>
    <xf numFmtId="0" fontId="5" fillId="0" borderId="5" xfId="2" applyFont="1" applyBorder="1" applyAlignment="1">
      <alignment horizontal="left" vertical="center" wrapText="1"/>
    </xf>
    <xf numFmtId="167" fontId="5" fillId="0" borderId="5" xfId="2" applyNumberFormat="1" applyFont="1" applyBorder="1" applyAlignment="1">
      <alignment horizontal="center" vertical="center" shrinkToFit="1"/>
    </xf>
    <xf numFmtId="7" fontId="5" fillId="2" borderId="5" xfId="2" applyNumberFormat="1" applyFont="1" applyFill="1" applyBorder="1" applyAlignment="1">
      <alignment horizontal="center" vertical="center" shrinkToFit="1"/>
    </xf>
    <xf numFmtId="167" fontId="5" fillId="0" borderId="1" xfId="2" applyNumberFormat="1" applyFont="1" applyBorder="1" applyAlignment="1">
      <alignment horizontal="center" vertical="center" shrinkToFit="1"/>
    </xf>
    <xf numFmtId="7" fontId="5" fillId="2" borderId="1" xfId="2" applyNumberFormat="1" applyFont="1" applyFill="1" applyBorder="1" applyAlignment="1">
      <alignment horizontal="center" vertical="center" shrinkToFit="1"/>
    </xf>
    <xf numFmtId="165" fontId="2" fillId="0" borderId="0" xfId="2" applyNumberFormat="1" applyFont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167" fontId="2" fillId="0" borderId="1" xfId="2" applyNumberFormat="1" applyFont="1" applyBorder="1" applyAlignment="1">
      <alignment horizontal="center" vertical="center" shrinkToFit="1"/>
    </xf>
    <xf numFmtId="0" fontId="2" fillId="0" borderId="0" xfId="2" applyFont="1" applyAlignment="1">
      <alignment horizontal="center" vertical="center" wrapText="1"/>
    </xf>
    <xf numFmtId="167" fontId="2" fillId="0" borderId="0" xfId="2" applyNumberFormat="1" applyFont="1" applyAlignment="1">
      <alignment horizontal="center" vertical="center" shrinkToFit="1"/>
    </xf>
    <xf numFmtId="7" fontId="2" fillId="0" borderId="0" xfId="2" applyNumberFormat="1" applyFont="1" applyAlignment="1">
      <alignment horizontal="center" vertical="center" shrinkToFit="1"/>
    </xf>
    <xf numFmtId="7" fontId="5" fillId="0" borderId="6" xfId="2" applyNumberFormat="1" applyFont="1" applyBorder="1" applyAlignment="1">
      <alignment horizontal="center" vertical="center" shrinkToFit="1"/>
    </xf>
    <xf numFmtId="7" fontId="5" fillId="0" borderId="6" xfId="2" applyNumberFormat="1" applyFont="1" applyBorder="1" applyAlignment="1">
      <alignment horizontal="left" vertical="center" shrinkToFit="1"/>
    </xf>
    <xf numFmtId="7" fontId="5" fillId="0" borderId="7" xfId="2" applyNumberFormat="1" applyFont="1" applyBorder="1" applyAlignment="1">
      <alignment horizontal="center" vertical="center" shrinkToFit="1"/>
    </xf>
    <xf numFmtId="0" fontId="5" fillId="0" borderId="0" xfId="2" applyFont="1" applyAlignment="1">
      <alignment horizontal="center" vertical="center"/>
    </xf>
    <xf numFmtId="7" fontId="5" fillId="0" borderId="2" xfId="2" applyNumberFormat="1" applyFont="1" applyBorder="1" applyAlignment="1">
      <alignment horizontal="center" vertical="center" shrinkToFit="1"/>
    </xf>
    <xf numFmtId="168" fontId="5" fillId="0" borderId="1" xfId="2" applyNumberFormat="1" applyFont="1" applyBorder="1" applyAlignment="1">
      <alignment horizontal="center" vertical="center" shrinkToFit="1"/>
    </xf>
    <xf numFmtId="169" fontId="1" fillId="0" borderId="0" xfId="2" applyNumberFormat="1" applyAlignment="1">
      <alignment vertical="center"/>
    </xf>
    <xf numFmtId="165" fontId="2" fillId="0" borderId="4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 wrapText="1"/>
    </xf>
    <xf numFmtId="170" fontId="5" fillId="0" borderId="1" xfId="2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 wrapText="1" indent="1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7" fontId="1" fillId="0" borderId="0" xfId="2" applyNumberFormat="1" applyAlignment="1">
      <alignment vertical="center"/>
    </xf>
    <xf numFmtId="0" fontId="3" fillId="3" borderId="3" xfId="4" applyFont="1" applyFill="1" applyBorder="1" applyAlignment="1">
      <alignment horizontal="center" vertical="center" wrapText="1"/>
    </xf>
    <xf numFmtId="0" fontId="3" fillId="3" borderId="6" xfId="4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 indent="1"/>
    </xf>
    <xf numFmtId="165" fontId="2" fillId="4" borderId="1" xfId="3" applyNumberFormat="1" applyFont="1" applyFill="1" applyBorder="1" applyAlignment="1">
      <alignment horizontal="left" vertical="center" indent="1" shrinkToFit="1"/>
    </xf>
    <xf numFmtId="165" fontId="2" fillId="4" borderId="2" xfId="3" applyNumberFormat="1" applyFont="1" applyFill="1" applyBorder="1" applyAlignment="1">
      <alignment horizontal="left" vertical="center" indent="1" shrinkToFit="1"/>
    </xf>
    <xf numFmtId="165" fontId="2" fillId="4" borderId="3" xfId="3" applyNumberFormat="1" applyFont="1" applyFill="1" applyBorder="1" applyAlignment="1">
      <alignment horizontal="left" vertical="center" indent="1" shrinkToFit="1"/>
    </xf>
    <xf numFmtId="165" fontId="2" fillId="4" borderId="6" xfId="3" applyNumberFormat="1" applyFont="1" applyFill="1" applyBorder="1" applyAlignment="1">
      <alignment horizontal="left" vertical="center" indent="1" shrinkToFit="1"/>
    </xf>
    <xf numFmtId="165" fontId="2" fillId="4" borderId="7" xfId="3" applyNumberFormat="1" applyFont="1" applyFill="1" applyBorder="1" applyAlignment="1">
      <alignment horizontal="left" vertical="center" indent="1" shrinkToFit="1"/>
    </xf>
    <xf numFmtId="0" fontId="1" fillId="2" borderId="1" xfId="2" applyFill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 wrapText="1"/>
    </xf>
    <xf numFmtId="0" fontId="3" fillId="3" borderId="3" xfId="4" applyFont="1" applyFill="1" applyBorder="1" applyAlignment="1">
      <alignment horizontal="left" vertical="center" wrapText="1" indent="1"/>
    </xf>
    <xf numFmtId="0" fontId="3" fillId="3" borderId="6" xfId="4" applyFont="1" applyFill="1" applyBorder="1" applyAlignment="1">
      <alignment horizontal="left" vertical="center" wrapText="1" indent="1"/>
    </xf>
    <xf numFmtId="0" fontId="3" fillId="3" borderId="7" xfId="4" applyFont="1" applyFill="1" applyBorder="1" applyAlignment="1">
      <alignment horizontal="left" vertical="center" wrapText="1" indent="1"/>
    </xf>
    <xf numFmtId="0" fontId="3" fillId="3" borderId="8" xfId="4" applyFont="1" applyFill="1" applyBorder="1" applyAlignment="1">
      <alignment horizontal="center" vertical="center" wrapText="1"/>
    </xf>
    <xf numFmtId="0" fontId="3" fillId="3" borderId="0" xfId="4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8" xfId="4" applyFont="1" applyFill="1" applyBorder="1" applyAlignment="1">
      <alignment horizontal="left" vertical="center" wrapText="1"/>
    </xf>
    <xf numFmtId="0" fontId="3" fillId="3" borderId="0" xfId="4" applyFont="1" applyFill="1" applyAlignment="1">
      <alignment horizontal="left" vertical="center" wrapText="1"/>
    </xf>
    <xf numFmtId="0" fontId="0" fillId="0" borderId="1" xfId="0" applyBorder="1" applyAlignment="1">
      <alignment vertical="center"/>
    </xf>
  </cellXfs>
  <cellStyles count="6">
    <cellStyle name="Normal" xfId="0" builtinId="0"/>
    <cellStyle name="Normal 2 10" xfId="4" xr:uid="{E0A19864-5AEA-4408-A5BF-69C2851A5BFD}"/>
    <cellStyle name="Normal 2 13" xfId="3" xr:uid="{422D2259-E0F7-4906-8374-D4B80D7035EC}"/>
    <cellStyle name="Normal 2 2" xfId="2" xr:uid="{91049680-8BE3-42B1-8A32-A56ED8607E4D}"/>
    <cellStyle name="Percent" xfId="1" builtinId="5"/>
    <cellStyle name="Percent 2 2" xfId="5" xr:uid="{85C4A066-C023-41AB-BABE-FD32B8A7BA95}"/>
  </cellStyles>
  <dxfs count="9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345643</xdr:colOff>
      <xdr:row>0</xdr:row>
      <xdr:rowOff>781368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C4FF83-24B5-4F9B-9481-92EC315F287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36993" cy="76993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402316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5B60E7-ECD2-47D1-AFF3-3D9A7E124FE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40803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305161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1BE19A-9E85-4273-9C92-FF48FC1AEAE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27468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324211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DD2EA1-177C-454B-A231-8C4D12F1F5B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40803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82ED2-284A-4B5B-91EF-AE1917276C46}">
  <dimension ref="A1:F278"/>
  <sheetViews>
    <sheetView zoomScaleNormal="100" workbookViewId="0"/>
  </sheetViews>
  <sheetFormatPr defaultRowHeight="15.75" x14ac:dyDescent="0.25"/>
  <cols>
    <col min="1" max="1" width="5.125" customWidth="1"/>
    <col min="2" max="2" width="68.5" customWidth="1"/>
    <col min="3" max="5" width="18.125" customWidth="1"/>
    <col min="6" max="6" width="17.5" customWidth="1"/>
  </cols>
  <sheetData>
    <row r="1" spans="1:6" ht="63" customHeight="1" x14ac:dyDescent="0.25"/>
    <row r="2" spans="1:6" ht="36.75" customHeight="1" x14ac:dyDescent="0.25">
      <c r="A2" s="58" t="s">
        <v>432</v>
      </c>
      <c r="B2" s="59"/>
      <c r="C2" s="59"/>
      <c r="D2" s="59"/>
      <c r="E2" s="59"/>
      <c r="F2" s="59"/>
    </row>
    <row r="3" spans="1:6" x14ac:dyDescent="0.25">
      <c r="A3" s="23"/>
      <c r="B3" s="23" t="s">
        <v>0</v>
      </c>
      <c r="C3" s="23" t="s">
        <v>426</v>
      </c>
      <c r="D3" s="23" t="s">
        <v>427</v>
      </c>
      <c r="E3" s="23" t="s">
        <v>428</v>
      </c>
      <c r="F3" s="23" t="s">
        <v>1</v>
      </c>
    </row>
    <row r="4" spans="1:6" x14ac:dyDescent="0.25">
      <c r="A4" s="10">
        <v>1</v>
      </c>
      <c r="B4" s="24" t="s">
        <v>3</v>
      </c>
      <c r="C4" s="55">
        <v>9190700.1600000076</v>
      </c>
      <c r="D4" s="55">
        <v>5301697.7200000007</v>
      </c>
      <c r="E4" s="55">
        <v>4823618.5</v>
      </c>
      <c r="F4" s="56">
        <v>19316016.38000001</v>
      </c>
    </row>
    <row r="5" spans="1:6" x14ac:dyDescent="0.25">
      <c r="A5" s="10">
        <f t="shared" ref="A5:A68" si="0">ROW()-3</f>
        <v>2</v>
      </c>
      <c r="B5" s="24" t="s">
        <v>4</v>
      </c>
      <c r="C5" s="55">
        <v>27536.9</v>
      </c>
      <c r="D5" s="55">
        <v>15884.25</v>
      </c>
      <c r="E5" s="55">
        <v>14454.4</v>
      </c>
      <c r="F5" s="56">
        <v>57875.55</v>
      </c>
    </row>
    <row r="6" spans="1:6" x14ac:dyDescent="0.25">
      <c r="A6" s="10">
        <f t="shared" si="0"/>
        <v>3</v>
      </c>
      <c r="B6" s="24" t="s">
        <v>5</v>
      </c>
      <c r="C6" s="55">
        <v>1368580.09</v>
      </c>
      <c r="D6" s="55">
        <v>678144.34</v>
      </c>
      <c r="E6" s="55">
        <v>1139196.93</v>
      </c>
      <c r="F6" s="56">
        <v>3185921.3600000003</v>
      </c>
    </row>
    <row r="7" spans="1:6" x14ac:dyDescent="0.25">
      <c r="A7" s="10">
        <f t="shared" si="0"/>
        <v>4</v>
      </c>
      <c r="B7" s="24" t="s">
        <v>6</v>
      </c>
      <c r="C7" s="55">
        <v>458948.38</v>
      </c>
      <c r="D7" s="55">
        <v>264737.58</v>
      </c>
      <c r="E7" s="55">
        <v>240906.7</v>
      </c>
      <c r="F7" s="56">
        <v>964592.65999999992</v>
      </c>
    </row>
    <row r="8" spans="1:6" x14ac:dyDescent="0.25">
      <c r="A8" s="10">
        <f t="shared" si="0"/>
        <v>5</v>
      </c>
      <c r="B8" s="24" t="s">
        <v>7</v>
      </c>
      <c r="C8" s="55">
        <v>2487.39</v>
      </c>
      <c r="D8" s="55">
        <v>1472.62</v>
      </c>
      <c r="E8" s="55">
        <v>1162.74</v>
      </c>
      <c r="F8" s="56">
        <v>5122.75</v>
      </c>
    </row>
    <row r="9" spans="1:6" x14ac:dyDescent="0.25">
      <c r="A9" s="10">
        <f t="shared" si="0"/>
        <v>6</v>
      </c>
      <c r="B9" s="24" t="s">
        <v>8</v>
      </c>
      <c r="C9" s="55">
        <v>6845.14</v>
      </c>
      <c r="D9" s="55">
        <v>4052.54</v>
      </c>
      <c r="E9" s="55">
        <v>3199.78</v>
      </c>
      <c r="F9" s="56">
        <v>14097.460000000001</v>
      </c>
    </row>
    <row r="10" spans="1:6" x14ac:dyDescent="0.25">
      <c r="A10" s="10">
        <f t="shared" si="0"/>
        <v>7</v>
      </c>
      <c r="B10" s="24" t="s">
        <v>9</v>
      </c>
      <c r="C10" s="55">
        <v>6441.56</v>
      </c>
      <c r="D10" s="55">
        <v>3813.61</v>
      </c>
      <c r="E10" s="55">
        <v>3011.12</v>
      </c>
      <c r="F10" s="56">
        <v>13266.29</v>
      </c>
    </row>
    <row r="11" spans="1:6" x14ac:dyDescent="0.25">
      <c r="A11" s="10">
        <f t="shared" si="0"/>
        <v>8</v>
      </c>
      <c r="B11" s="24" t="s">
        <v>10</v>
      </c>
      <c r="C11" s="55">
        <v>33811.24</v>
      </c>
      <c r="D11" s="55">
        <v>20017.34</v>
      </c>
      <c r="E11" s="55">
        <v>15805.15</v>
      </c>
      <c r="F11" s="56">
        <v>69633.73</v>
      </c>
    </row>
    <row r="12" spans="1:6" x14ac:dyDescent="0.25">
      <c r="A12" s="10">
        <f t="shared" si="0"/>
        <v>9</v>
      </c>
      <c r="B12" s="24" t="s">
        <v>11</v>
      </c>
      <c r="C12" s="55">
        <v>4703.43</v>
      </c>
      <c r="D12" s="55">
        <v>2784.58</v>
      </c>
      <c r="E12" s="55">
        <v>2198.63</v>
      </c>
      <c r="F12" s="56">
        <v>9686.64</v>
      </c>
    </row>
    <row r="13" spans="1:6" x14ac:dyDescent="0.25">
      <c r="A13" s="10">
        <f t="shared" si="0"/>
        <v>10</v>
      </c>
      <c r="B13" s="24" t="s">
        <v>12</v>
      </c>
      <c r="C13" s="55">
        <v>26018.66</v>
      </c>
      <c r="D13" s="55">
        <v>15403.88</v>
      </c>
      <c r="E13" s="55">
        <v>12162.49</v>
      </c>
      <c r="F13" s="56">
        <v>53585.03</v>
      </c>
    </row>
    <row r="14" spans="1:6" x14ac:dyDescent="0.25">
      <c r="A14" s="10">
        <f t="shared" si="0"/>
        <v>11</v>
      </c>
      <c r="B14" s="24" t="s">
        <v>13</v>
      </c>
      <c r="C14" s="55">
        <v>0</v>
      </c>
      <c r="D14" s="55">
        <v>0</v>
      </c>
      <c r="E14" s="55">
        <v>0</v>
      </c>
      <c r="F14" s="56">
        <v>0</v>
      </c>
    </row>
    <row r="15" spans="1:6" x14ac:dyDescent="0.25">
      <c r="A15" s="10">
        <f t="shared" si="0"/>
        <v>12</v>
      </c>
      <c r="B15" s="24" t="s">
        <v>14</v>
      </c>
      <c r="C15" s="55">
        <v>20272.400000000001</v>
      </c>
      <c r="D15" s="55">
        <v>12001.91</v>
      </c>
      <c r="E15" s="55">
        <v>9476.3799999999992</v>
      </c>
      <c r="F15" s="56">
        <v>41750.69</v>
      </c>
    </row>
    <row r="16" spans="1:6" x14ac:dyDescent="0.25">
      <c r="A16" s="10">
        <f t="shared" si="0"/>
        <v>13</v>
      </c>
      <c r="B16" s="24" t="s">
        <v>15</v>
      </c>
      <c r="C16" s="55">
        <v>19530.84</v>
      </c>
      <c r="D16" s="55">
        <v>11562.89</v>
      </c>
      <c r="E16" s="55">
        <v>9129.74</v>
      </c>
      <c r="F16" s="56">
        <v>40223.47</v>
      </c>
    </row>
    <row r="17" spans="1:6" x14ac:dyDescent="0.25">
      <c r="A17" s="10">
        <f t="shared" si="0"/>
        <v>14</v>
      </c>
      <c r="B17" s="24" t="s">
        <v>16</v>
      </c>
      <c r="C17" s="55">
        <v>13223.34</v>
      </c>
      <c r="D17" s="55">
        <v>7828.64</v>
      </c>
      <c r="E17" s="55">
        <v>6181.28</v>
      </c>
      <c r="F17" s="56">
        <v>27233.26</v>
      </c>
    </row>
    <row r="18" spans="1:6" x14ac:dyDescent="0.25">
      <c r="A18" s="10">
        <f t="shared" si="0"/>
        <v>15</v>
      </c>
      <c r="B18" s="24" t="s">
        <v>17</v>
      </c>
      <c r="C18" s="55">
        <v>5150.54</v>
      </c>
      <c r="D18" s="55">
        <v>3049.28</v>
      </c>
      <c r="E18" s="55">
        <v>2407.63</v>
      </c>
      <c r="F18" s="56">
        <v>10607.45</v>
      </c>
    </row>
    <row r="19" spans="1:6" x14ac:dyDescent="0.25">
      <c r="A19" s="10">
        <f t="shared" si="0"/>
        <v>16</v>
      </c>
      <c r="B19" s="24" t="s">
        <v>18</v>
      </c>
      <c r="C19" s="55">
        <v>0</v>
      </c>
      <c r="D19" s="55">
        <v>0</v>
      </c>
      <c r="E19" s="55">
        <v>0</v>
      </c>
      <c r="F19" s="56">
        <v>0</v>
      </c>
    </row>
    <row r="20" spans="1:6" x14ac:dyDescent="0.25">
      <c r="A20" s="10">
        <f t="shared" si="0"/>
        <v>17</v>
      </c>
      <c r="B20" s="24" t="s">
        <v>19</v>
      </c>
      <c r="C20" s="55">
        <v>6079.18</v>
      </c>
      <c r="D20" s="55">
        <v>3599.07</v>
      </c>
      <c r="E20" s="55">
        <v>2841.73</v>
      </c>
      <c r="F20" s="56">
        <v>12519.98</v>
      </c>
    </row>
    <row r="21" spans="1:6" x14ac:dyDescent="0.25">
      <c r="A21" s="10">
        <f t="shared" si="0"/>
        <v>18</v>
      </c>
      <c r="B21" s="24" t="s">
        <v>20</v>
      </c>
      <c r="C21" s="55">
        <v>18948.34</v>
      </c>
      <c r="D21" s="55">
        <v>11218.02</v>
      </c>
      <c r="E21" s="55">
        <v>8857.4500000000007</v>
      </c>
      <c r="F21" s="56">
        <v>39023.81</v>
      </c>
    </row>
    <row r="22" spans="1:6" x14ac:dyDescent="0.25">
      <c r="A22" s="10">
        <f t="shared" si="0"/>
        <v>19</v>
      </c>
      <c r="B22" s="24" t="s">
        <v>21</v>
      </c>
      <c r="C22" s="55">
        <v>2354.34</v>
      </c>
      <c r="D22" s="55">
        <v>1393.85</v>
      </c>
      <c r="E22" s="55">
        <v>1100.54</v>
      </c>
      <c r="F22" s="56">
        <v>4848.7299999999996</v>
      </c>
    </row>
    <row r="23" spans="1:6" x14ac:dyDescent="0.25">
      <c r="A23" s="10">
        <f t="shared" si="0"/>
        <v>20</v>
      </c>
      <c r="B23" s="24" t="s">
        <v>22</v>
      </c>
      <c r="C23" s="55">
        <v>14983.36</v>
      </c>
      <c r="D23" s="55">
        <v>8870.6299999999992</v>
      </c>
      <c r="E23" s="55">
        <v>7004.01</v>
      </c>
      <c r="F23" s="56">
        <v>30858</v>
      </c>
    </row>
    <row r="24" spans="1:6" x14ac:dyDescent="0.25">
      <c r="A24" s="10">
        <f t="shared" si="0"/>
        <v>21</v>
      </c>
      <c r="B24" s="24" t="s">
        <v>23</v>
      </c>
      <c r="C24" s="55">
        <v>5023.2</v>
      </c>
      <c r="D24" s="55">
        <v>2973.89</v>
      </c>
      <c r="E24" s="55">
        <v>2348.11</v>
      </c>
      <c r="F24" s="56">
        <v>10345.200000000001</v>
      </c>
    </row>
    <row r="25" spans="1:6" x14ac:dyDescent="0.25">
      <c r="A25" s="10">
        <f t="shared" si="0"/>
        <v>22</v>
      </c>
      <c r="B25" s="24" t="s">
        <v>24</v>
      </c>
      <c r="C25" s="55">
        <v>90304.49</v>
      </c>
      <c r="D25" s="55">
        <v>53463.16</v>
      </c>
      <c r="E25" s="55">
        <v>42213.05</v>
      </c>
      <c r="F25" s="56">
        <v>185980.7</v>
      </c>
    </row>
    <row r="26" spans="1:6" x14ac:dyDescent="0.25">
      <c r="A26" s="10">
        <f t="shared" si="0"/>
        <v>23</v>
      </c>
      <c r="B26" s="24" t="s">
        <v>25</v>
      </c>
      <c r="C26" s="55">
        <v>1805.65</v>
      </c>
      <c r="D26" s="55">
        <v>1069</v>
      </c>
      <c r="E26" s="55">
        <v>844.06</v>
      </c>
      <c r="F26" s="56">
        <v>3718.71</v>
      </c>
    </row>
    <row r="27" spans="1:6" x14ac:dyDescent="0.25">
      <c r="A27" s="10">
        <f t="shared" si="0"/>
        <v>24</v>
      </c>
      <c r="B27" s="24" t="s">
        <v>26</v>
      </c>
      <c r="C27" s="55">
        <v>3970.41</v>
      </c>
      <c r="D27" s="55">
        <v>2350.61</v>
      </c>
      <c r="E27" s="55">
        <v>1855.98</v>
      </c>
      <c r="F27" s="56">
        <v>8177</v>
      </c>
    </row>
    <row r="28" spans="1:6" x14ac:dyDescent="0.25">
      <c r="A28" s="10">
        <f t="shared" si="0"/>
        <v>25</v>
      </c>
      <c r="B28" s="24" t="s">
        <v>27</v>
      </c>
      <c r="C28" s="55">
        <v>11423.16</v>
      </c>
      <c r="D28" s="55">
        <v>6762.88</v>
      </c>
      <c r="E28" s="55">
        <v>5339.78</v>
      </c>
      <c r="F28" s="56">
        <v>23525.82</v>
      </c>
    </row>
    <row r="29" spans="1:6" x14ac:dyDescent="0.25">
      <c r="A29" s="10">
        <f t="shared" si="0"/>
        <v>26</v>
      </c>
      <c r="B29" s="24" t="s">
        <v>28</v>
      </c>
      <c r="C29" s="55">
        <v>1570.86</v>
      </c>
      <c r="D29" s="55">
        <v>930</v>
      </c>
      <c r="E29" s="55">
        <v>734.3</v>
      </c>
      <c r="F29" s="56">
        <v>3235.16</v>
      </c>
    </row>
    <row r="30" spans="1:6" x14ac:dyDescent="0.25">
      <c r="A30" s="10">
        <f t="shared" si="0"/>
        <v>27</v>
      </c>
      <c r="B30" s="24" t="s">
        <v>29</v>
      </c>
      <c r="C30" s="55">
        <v>105120.06</v>
      </c>
      <c r="D30" s="55">
        <v>62234.45</v>
      </c>
      <c r="E30" s="55">
        <v>49138.63</v>
      </c>
      <c r="F30" s="56">
        <v>216493.14</v>
      </c>
    </row>
    <row r="31" spans="1:6" x14ac:dyDescent="0.25">
      <c r="A31" s="10">
        <f t="shared" si="0"/>
        <v>28</v>
      </c>
      <c r="B31" s="24" t="s">
        <v>30</v>
      </c>
      <c r="C31" s="55">
        <v>2013.29</v>
      </c>
      <c r="D31" s="55">
        <v>1191.93</v>
      </c>
      <c r="E31" s="55">
        <v>941.12</v>
      </c>
      <c r="F31" s="56">
        <v>4146.34</v>
      </c>
    </row>
    <row r="32" spans="1:6" x14ac:dyDescent="0.25">
      <c r="A32" s="10">
        <f t="shared" si="0"/>
        <v>29</v>
      </c>
      <c r="B32" s="24" t="s">
        <v>31</v>
      </c>
      <c r="C32" s="55">
        <v>1072.54</v>
      </c>
      <c r="D32" s="55">
        <v>634.98</v>
      </c>
      <c r="E32" s="55">
        <v>501.36</v>
      </c>
      <c r="F32" s="56">
        <v>2208.88</v>
      </c>
    </row>
    <row r="33" spans="1:6" x14ac:dyDescent="0.25">
      <c r="A33" s="10">
        <f t="shared" si="0"/>
        <v>30</v>
      </c>
      <c r="B33" s="24" t="s">
        <v>32</v>
      </c>
      <c r="C33" s="55">
        <v>4512.05</v>
      </c>
      <c r="D33" s="55">
        <v>2671.28</v>
      </c>
      <c r="E33" s="55">
        <v>2109.17</v>
      </c>
      <c r="F33" s="56">
        <v>9292.5</v>
      </c>
    </row>
    <row r="34" spans="1:6" x14ac:dyDescent="0.25">
      <c r="A34" s="10">
        <f t="shared" si="0"/>
        <v>31</v>
      </c>
      <c r="B34" s="24" t="s">
        <v>33</v>
      </c>
      <c r="C34" s="55">
        <v>0</v>
      </c>
      <c r="D34" s="55">
        <v>0</v>
      </c>
      <c r="E34" s="55">
        <v>0</v>
      </c>
      <c r="F34" s="56">
        <v>0</v>
      </c>
    </row>
    <row r="35" spans="1:6" x14ac:dyDescent="0.25">
      <c r="A35" s="10">
        <f t="shared" si="0"/>
        <v>32</v>
      </c>
      <c r="B35" s="24" t="s">
        <v>34</v>
      </c>
      <c r="C35" s="55">
        <v>10483.73</v>
      </c>
      <c r="D35" s="55">
        <v>6206.71</v>
      </c>
      <c r="E35" s="55">
        <v>4900.6499999999996</v>
      </c>
      <c r="F35" s="56">
        <v>21591.089999999997</v>
      </c>
    </row>
    <row r="36" spans="1:6" x14ac:dyDescent="0.25">
      <c r="A36" s="10">
        <f t="shared" si="0"/>
        <v>33</v>
      </c>
      <c r="B36" s="24" t="s">
        <v>35</v>
      </c>
      <c r="C36" s="55">
        <v>27999.43</v>
      </c>
      <c r="D36" s="55">
        <v>16576.560000000001</v>
      </c>
      <c r="E36" s="55">
        <v>13088.4</v>
      </c>
      <c r="F36" s="56">
        <v>57664.390000000007</v>
      </c>
    </row>
    <row r="37" spans="1:6" x14ac:dyDescent="0.25">
      <c r="A37" s="10">
        <f t="shared" si="0"/>
        <v>34</v>
      </c>
      <c r="B37" s="24" t="s">
        <v>36</v>
      </c>
      <c r="C37" s="55">
        <v>1306.2</v>
      </c>
      <c r="D37" s="55">
        <v>773.32</v>
      </c>
      <c r="E37" s="55">
        <v>610.59</v>
      </c>
      <c r="F37" s="56">
        <v>2690.11</v>
      </c>
    </row>
    <row r="38" spans="1:6" x14ac:dyDescent="0.25">
      <c r="A38" s="10">
        <f t="shared" si="0"/>
        <v>35</v>
      </c>
      <c r="B38" s="24" t="s">
        <v>37</v>
      </c>
      <c r="C38" s="55">
        <v>0</v>
      </c>
      <c r="D38" s="55">
        <v>0</v>
      </c>
      <c r="E38" s="55">
        <v>0</v>
      </c>
      <c r="F38" s="56">
        <v>0</v>
      </c>
    </row>
    <row r="39" spans="1:6" x14ac:dyDescent="0.25">
      <c r="A39" s="10">
        <f t="shared" si="0"/>
        <v>36</v>
      </c>
      <c r="B39" s="24" t="s">
        <v>38</v>
      </c>
      <c r="C39" s="55">
        <v>4530.58</v>
      </c>
      <c r="D39" s="55">
        <v>2682.25</v>
      </c>
      <c r="E39" s="55">
        <v>2117.83</v>
      </c>
      <c r="F39" s="56">
        <v>9330.66</v>
      </c>
    </row>
    <row r="40" spans="1:6" x14ac:dyDescent="0.25">
      <c r="A40" s="10">
        <f t="shared" si="0"/>
        <v>37</v>
      </c>
      <c r="B40" s="24" t="s">
        <v>39</v>
      </c>
      <c r="C40" s="55">
        <v>1452.24</v>
      </c>
      <c r="D40" s="55">
        <v>859.77</v>
      </c>
      <c r="E40" s="55">
        <v>678.85</v>
      </c>
      <c r="F40" s="56">
        <v>2990.86</v>
      </c>
    </row>
    <row r="41" spans="1:6" x14ac:dyDescent="0.25">
      <c r="A41" s="10">
        <f t="shared" si="0"/>
        <v>38</v>
      </c>
      <c r="B41" s="24" t="s">
        <v>40</v>
      </c>
      <c r="C41" s="55">
        <v>4342.03</v>
      </c>
      <c r="D41" s="55">
        <v>2570.62</v>
      </c>
      <c r="E41" s="55">
        <v>2029.69</v>
      </c>
      <c r="F41" s="56">
        <v>8942.34</v>
      </c>
    </row>
    <row r="42" spans="1:6" x14ac:dyDescent="0.25">
      <c r="A42" s="10">
        <f t="shared" si="0"/>
        <v>39</v>
      </c>
      <c r="B42" s="24" t="s">
        <v>41</v>
      </c>
      <c r="C42" s="55">
        <v>0</v>
      </c>
      <c r="D42" s="55">
        <v>0</v>
      </c>
      <c r="E42" s="55">
        <v>0</v>
      </c>
      <c r="F42" s="56">
        <v>0</v>
      </c>
    </row>
    <row r="43" spans="1:6" x14ac:dyDescent="0.25">
      <c r="A43" s="10">
        <f t="shared" si="0"/>
        <v>40</v>
      </c>
      <c r="B43" s="24" t="s">
        <v>42</v>
      </c>
      <c r="C43" s="55">
        <v>135532.29999999999</v>
      </c>
      <c r="D43" s="55">
        <v>80239.47</v>
      </c>
      <c r="E43" s="55">
        <v>63354.9</v>
      </c>
      <c r="F43" s="56">
        <v>279126.67</v>
      </c>
    </row>
    <row r="44" spans="1:6" x14ac:dyDescent="0.25">
      <c r="A44" s="10">
        <f t="shared" si="0"/>
        <v>41</v>
      </c>
      <c r="B44" s="24" t="s">
        <v>43</v>
      </c>
      <c r="C44" s="55">
        <v>0</v>
      </c>
      <c r="D44" s="55">
        <v>0</v>
      </c>
      <c r="E44" s="55">
        <v>0</v>
      </c>
      <c r="F44" s="56">
        <v>0</v>
      </c>
    </row>
    <row r="45" spans="1:6" x14ac:dyDescent="0.25">
      <c r="A45" s="10">
        <f t="shared" si="0"/>
        <v>42</v>
      </c>
      <c r="B45" s="24" t="s">
        <v>44</v>
      </c>
      <c r="C45" s="55">
        <v>19301.28</v>
      </c>
      <c r="D45" s="55">
        <v>11426.98</v>
      </c>
      <c r="E45" s="55">
        <v>9022.43</v>
      </c>
      <c r="F45" s="56">
        <v>39750.69</v>
      </c>
    </row>
    <row r="46" spans="1:6" x14ac:dyDescent="0.25">
      <c r="A46" s="10">
        <f t="shared" si="0"/>
        <v>43</v>
      </c>
      <c r="B46" s="24" t="s">
        <v>45</v>
      </c>
      <c r="C46" s="55">
        <v>887.56</v>
      </c>
      <c r="D46" s="55">
        <v>525.46</v>
      </c>
      <c r="E46" s="55">
        <v>414.89</v>
      </c>
      <c r="F46" s="56">
        <v>1827.9099999999999</v>
      </c>
    </row>
    <row r="47" spans="1:6" x14ac:dyDescent="0.25">
      <c r="A47" s="10">
        <f t="shared" si="0"/>
        <v>44</v>
      </c>
      <c r="B47" s="24" t="s">
        <v>46</v>
      </c>
      <c r="C47" s="55">
        <v>30229.08</v>
      </c>
      <c r="D47" s="55">
        <v>17896.59</v>
      </c>
      <c r="E47" s="55">
        <v>14130.66</v>
      </c>
      <c r="F47" s="56">
        <v>62256.33</v>
      </c>
    </row>
    <row r="48" spans="1:6" x14ac:dyDescent="0.25">
      <c r="A48" s="10">
        <f t="shared" si="0"/>
        <v>45</v>
      </c>
      <c r="B48" s="24" t="s">
        <v>47</v>
      </c>
      <c r="C48" s="55">
        <v>15694.08</v>
      </c>
      <c r="D48" s="55">
        <v>9291.4</v>
      </c>
      <c r="E48" s="55">
        <v>7336.24</v>
      </c>
      <c r="F48" s="56">
        <v>32321.72</v>
      </c>
    </row>
    <row r="49" spans="1:6" x14ac:dyDescent="0.25">
      <c r="A49" s="10">
        <f t="shared" si="0"/>
        <v>46</v>
      </c>
      <c r="B49" s="24" t="s">
        <v>48</v>
      </c>
      <c r="C49" s="55">
        <v>23196.55</v>
      </c>
      <c r="D49" s="55">
        <v>13733.1</v>
      </c>
      <c r="E49" s="55">
        <v>10843.28</v>
      </c>
      <c r="F49" s="56">
        <v>47772.93</v>
      </c>
    </row>
    <row r="50" spans="1:6" x14ac:dyDescent="0.25">
      <c r="A50" s="10">
        <f t="shared" si="0"/>
        <v>47</v>
      </c>
      <c r="B50" s="24" t="s">
        <v>49</v>
      </c>
      <c r="C50" s="55">
        <v>9246.51</v>
      </c>
      <c r="D50" s="55">
        <v>5474.23</v>
      </c>
      <c r="E50" s="55">
        <v>4322.3</v>
      </c>
      <c r="F50" s="56">
        <v>19043.04</v>
      </c>
    </row>
    <row r="51" spans="1:6" x14ac:dyDescent="0.25">
      <c r="A51" s="10">
        <f t="shared" si="0"/>
        <v>48</v>
      </c>
      <c r="B51" s="24" t="s">
        <v>50</v>
      </c>
      <c r="C51" s="55">
        <v>19629.560000000001</v>
      </c>
      <c r="D51" s="55">
        <v>11621.33</v>
      </c>
      <c r="E51" s="55">
        <v>9175.89</v>
      </c>
      <c r="F51" s="56">
        <v>40426.78</v>
      </c>
    </row>
    <row r="52" spans="1:6" x14ac:dyDescent="0.25">
      <c r="A52" s="10">
        <f t="shared" si="0"/>
        <v>49</v>
      </c>
      <c r="B52" s="24" t="s">
        <v>51</v>
      </c>
      <c r="C52" s="55">
        <v>20505.59</v>
      </c>
      <c r="D52" s="55">
        <v>12139.97</v>
      </c>
      <c r="E52" s="55">
        <v>9585.39</v>
      </c>
      <c r="F52" s="56">
        <v>42230.95</v>
      </c>
    </row>
    <row r="53" spans="1:6" x14ac:dyDescent="0.25">
      <c r="A53" s="10">
        <f t="shared" si="0"/>
        <v>50</v>
      </c>
      <c r="B53" s="24" t="s">
        <v>52</v>
      </c>
      <c r="C53" s="55">
        <v>1021.66</v>
      </c>
      <c r="D53" s="55">
        <v>604.86</v>
      </c>
      <c r="E53" s="55">
        <v>477.58</v>
      </c>
      <c r="F53" s="56">
        <v>2104.1</v>
      </c>
    </row>
    <row r="54" spans="1:6" x14ac:dyDescent="0.25">
      <c r="A54" s="10">
        <f t="shared" si="0"/>
        <v>51</v>
      </c>
      <c r="B54" s="24" t="s">
        <v>53</v>
      </c>
      <c r="C54" s="55">
        <v>47783.47</v>
      </c>
      <c r="D54" s="55">
        <v>28289.35</v>
      </c>
      <c r="E54" s="55">
        <v>22336.5</v>
      </c>
      <c r="F54" s="56">
        <v>98409.32</v>
      </c>
    </row>
    <row r="55" spans="1:6" x14ac:dyDescent="0.25">
      <c r="A55" s="10">
        <f t="shared" si="0"/>
        <v>52</v>
      </c>
      <c r="B55" s="24" t="s">
        <v>54</v>
      </c>
      <c r="C55" s="55">
        <v>39568.620000000003</v>
      </c>
      <c r="D55" s="55">
        <v>23425.89</v>
      </c>
      <c r="E55" s="55">
        <v>18496.45</v>
      </c>
      <c r="F55" s="56">
        <v>81490.960000000006</v>
      </c>
    </row>
    <row r="56" spans="1:6" x14ac:dyDescent="0.25">
      <c r="A56" s="10">
        <f t="shared" si="0"/>
        <v>53</v>
      </c>
      <c r="B56" s="24" t="s">
        <v>55</v>
      </c>
      <c r="C56" s="55">
        <v>0</v>
      </c>
      <c r="D56" s="55">
        <v>0</v>
      </c>
      <c r="E56" s="55">
        <v>0</v>
      </c>
      <c r="F56" s="56">
        <v>0</v>
      </c>
    </row>
    <row r="57" spans="1:6" x14ac:dyDescent="0.25">
      <c r="A57" s="10">
        <f t="shared" si="0"/>
        <v>54</v>
      </c>
      <c r="B57" s="24" t="s">
        <v>56</v>
      </c>
      <c r="C57" s="55">
        <v>619.01</v>
      </c>
      <c r="D57" s="55">
        <v>366.47</v>
      </c>
      <c r="E57" s="55">
        <v>289.36</v>
      </c>
      <c r="F57" s="56">
        <v>1274.8400000000001</v>
      </c>
    </row>
    <row r="58" spans="1:6" x14ac:dyDescent="0.25">
      <c r="A58" s="10">
        <f t="shared" si="0"/>
        <v>55</v>
      </c>
      <c r="B58" s="24" t="s">
        <v>57</v>
      </c>
      <c r="C58" s="55">
        <v>0</v>
      </c>
      <c r="D58" s="55">
        <v>0</v>
      </c>
      <c r="E58" s="55">
        <v>0</v>
      </c>
      <c r="F58" s="56">
        <v>0</v>
      </c>
    </row>
    <row r="59" spans="1:6" x14ac:dyDescent="0.25">
      <c r="A59" s="10">
        <f t="shared" si="0"/>
        <v>56</v>
      </c>
      <c r="B59" s="24" t="s">
        <v>58</v>
      </c>
      <c r="C59" s="55">
        <v>21138.639999999999</v>
      </c>
      <c r="D59" s="55">
        <v>12514.75</v>
      </c>
      <c r="E59" s="55">
        <v>9881.31</v>
      </c>
      <c r="F59" s="56">
        <v>43534.7</v>
      </c>
    </row>
    <row r="60" spans="1:6" x14ac:dyDescent="0.25">
      <c r="A60" s="10">
        <f t="shared" si="0"/>
        <v>57</v>
      </c>
      <c r="B60" s="24" t="s">
        <v>59</v>
      </c>
      <c r="C60" s="55">
        <v>647.77</v>
      </c>
      <c r="D60" s="55">
        <v>383.5</v>
      </c>
      <c r="E60" s="55">
        <v>302.8</v>
      </c>
      <c r="F60" s="56">
        <v>1334.07</v>
      </c>
    </row>
    <row r="61" spans="1:6" x14ac:dyDescent="0.25">
      <c r="A61" s="10">
        <f t="shared" si="0"/>
        <v>58</v>
      </c>
      <c r="B61" s="24" t="s">
        <v>60</v>
      </c>
      <c r="C61" s="55">
        <v>21946.68</v>
      </c>
      <c r="D61" s="55">
        <v>12993.14</v>
      </c>
      <c r="E61" s="55">
        <v>10259.030000000001</v>
      </c>
      <c r="F61" s="56">
        <v>45198.85</v>
      </c>
    </row>
    <row r="62" spans="1:6" x14ac:dyDescent="0.25">
      <c r="A62" s="10">
        <f t="shared" si="0"/>
        <v>59</v>
      </c>
      <c r="B62" s="24" t="s">
        <v>61</v>
      </c>
      <c r="C62" s="55">
        <v>7716.61</v>
      </c>
      <c r="D62" s="55">
        <v>4568.4799999999996</v>
      </c>
      <c r="E62" s="55">
        <v>3607.15</v>
      </c>
      <c r="F62" s="56">
        <v>15892.24</v>
      </c>
    </row>
    <row r="63" spans="1:6" x14ac:dyDescent="0.25">
      <c r="A63" s="10">
        <f t="shared" si="0"/>
        <v>60</v>
      </c>
      <c r="B63" s="24" t="s">
        <v>62</v>
      </c>
      <c r="C63" s="55">
        <v>1441</v>
      </c>
      <c r="D63" s="55">
        <v>853.12</v>
      </c>
      <c r="E63" s="55">
        <v>673.6</v>
      </c>
      <c r="F63" s="56">
        <v>2967.72</v>
      </c>
    </row>
    <row r="64" spans="1:6" x14ac:dyDescent="0.25">
      <c r="A64" s="10">
        <f t="shared" si="0"/>
        <v>61</v>
      </c>
      <c r="B64" s="24" t="s">
        <v>63</v>
      </c>
      <c r="C64" s="55">
        <v>2970.13</v>
      </c>
      <c r="D64" s="55">
        <v>1758.41</v>
      </c>
      <c r="E64" s="55">
        <v>1388.39</v>
      </c>
      <c r="F64" s="56">
        <v>6116.93</v>
      </c>
    </row>
    <row r="65" spans="1:6" x14ac:dyDescent="0.25">
      <c r="A65" s="10">
        <f t="shared" si="0"/>
        <v>62</v>
      </c>
      <c r="B65" s="24" t="s">
        <v>64</v>
      </c>
      <c r="C65" s="55">
        <v>19074.990000000002</v>
      </c>
      <c r="D65" s="55">
        <v>11293.01</v>
      </c>
      <c r="E65" s="55">
        <v>8916.65</v>
      </c>
      <c r="F65" s="56">
        <v>39284.65</v>
      </c>
    </row>
    <row r="66" spans="1:6" x14ac:dyDescent="0.25">
      <c r="A66" s="10">
        <f t="shared" si="0"/>
        <v>63</v>
      </c>
      <c r="B66" s="24" t="s">
        <v>65</v>
      </c>
      <c r="C66" s="55">
        <v>522315.3</v>
      </c>
      <c r="D66" s="55">
        <v>309227.44</v>
      </c>
      <c r="E66" s="55">
        <v>244157.56</v>
      </c>
      <c r="F66" s="56">
        <v>1075700.3</v>
      </c>
    </row>
    <row r="67" spans="1:6" x14ac:dyDescent="0.25">
      <c r="A67" s="10">
        <f t="shared" si="0"/>
        <v>64</v>
      </c>
      <c r="B67" s="24" t="s">
        <v>66</v>
      </c>
      <c r="C67" s="55">
        <v>2693.01</v>
      </c>
      <c r="D67" s="55">
        <v>1594.35</v>
      </c>
      <c r="E67" s="55">
        <v>1258.8499999999999</v>
      </c>
      <c r="F67" s="56">
        <v>5546.2100000000009</v>
      </c>
    </row>
    <row r="68" spans="1:6" x14ac:dyDescent="0.25">
      <c r="A68" s="10">
        <f t="shared" si="0"/>
        <v>65</v>
      </c>
      <c r="B68" s="24" t="s">
        <v>67</v>
      </c>
      <c r="C68" s="55">
        <v>20308.66</v>
      </c>
      <c r="D68" s="55">
        <v>12023.38</v>
      </c>
      <c r="E68" s="55">
        <v>9493.33</v>
      </c>
      <c r="F68" s="56">
        <v>41825.370000000003</v>
      </c>
    </row>
    <row r="69" spans="1:6" x14ac:dyDescent="0.25">
      <c r="A69" s="10">
        <f t="shared" ref="A69:A132" si="1">ROW()-3</f>
        <v>66</v>
      </c>
      <c r="B69" s="24" t="s">
        <v>68</v>
      </c>
      <c r="C69" s="55">
        <v>0</v>
      </c>
      <c r="D69" s="55">
        <v>0</v>
      </c>
      <c r="E69" s="55">
        <v>0</v>
      </c>
      <c r="F69" s="56">
        <v>0</v>
      </c>
    </row>
    <row r="70" spans="1:6" x14ac:dyDescent="0.25">
      <c r="A70" s="10">
        <f t="shared" si="1"/>
        <v>67</v>
      </c>
      <c r="B70" s="24" t="s">
        <v>69</v>
      </c>
      <c r="C70" s="55">
        <v>1518.64</v>
      </c>
      <c r="D70" s="55">
        <v>899.08</v>
      </c>
      <c r="E70" s="55">
        <v>709.89</v>
      </c>
      <c r="F70" s="56">
        <v>3127.61</v>
      </c>
    </row>
    <row r="71" spans="1:6" x14ac:dyDescent="0.25">
      <c r="A71" s="10">
        <f t="shared" si="1"/>
        <v>68</v>
      </c>
      <c r="B71" s="24" t="s">
        <v>70</v>
      </c>
      <c r="C71" s="55">
        <v>14126.15</v>
      </c>
      <c r="D71" s="55">
        <v>8363.1299999999992</v>
      </c>
      <c r="E71" s="55">
        <v>6603.3</v>
      </c>
      <c r="F71" s="56">
        <v>29092.579999999998</v>
      </c>
    </row>
    <row r="72" spans="1:6" x14ac:dyDescent="0.25">
      <c r="A72" s="10">
        <f t="shared" si="1"/>
        <v>69</v>
      </c>
      <c r="B72" s="24" t="s">
        <v>71</v>
      </c>
      <c r="C72" s="55">
        <v>12284.01</v>
      </c>
      <c r="D72" s="55">
        <v>7272.53</v>
      </c>
      <c r="E72" s="55">
        <v>5742.19</v>
      </c>
      <c r="F72" s="56">
        <v>25298.73</v>
      </c>
    </row>
    <row r="73" spans="1:6" x14ac:dyDescent="0.25">
      <c r="A73" s="10">
        <f t="shared" si="1"/>
        <v>70</v>
      </c>
      <c r="B73" s="24" t="s">
        <v>72</v>
      </c>
      <c r="C73" s="55">
        <v>73534.78</v>
      </c>
      <c r="D73" s="55">
        <v>43534.95</v>
      </c>
      <c r="E73" s="55">
        <v>34374.01</v>
      </c>
      <c r="F73" s="56">
        <v>151443.74</v>
      </c>
    </row>
    <row r="74" spans="1:6" x14ac:dyDescent="0.25">
      <c r="A74" s="10">
        <f t="shared" si="1"/>
        <v>71</v>
      </c>
      <c r="B74" s="24" t="s">
        <v>73</v>
      </c>
      <c r="C74" s="55">
        <v>0</v>
      </c>
      <c r="D74" s="55">
        <v>0</v>
      </c>
      <c r="E74" s="55">
        <v>0</v>
      </c>
      <c r="F74" s="56">
        <v>0</v>
      </c>
    </row>
    <row r="75" spans="1:6" x14ac:dyDescent="0.25">
      <c r="A75" s="10">
        <f t="shared" si="1"/>
        <v>72</v>
      </c>
      <c r="B75" s="24" t="s">
        <v>74</v>
      </c>
      <c r="C75" s="55">
        <v>13280.11</v>
      </c>
      <c r="D75" s="55">
        <v>7862.25</v>
      </c>
      <c r="E75" s="55">
        <v>6207.82</v>
      </c>
      <c r="F75" s="56">
        <v>27350.18</v>
      </c>
    </row>
    <row r="76" spans="1:6" x14ac:dyDescent="0.25">
      <c r="A76" s="10">
        <f t="shared" si="1"/>
        <v>73</v>
      </c>
      <c r="B76" s="24" t="s">
        <v>75</v>
      </c>
      <c r="C76" s="55">
        <v>0</v>
      </c>
      <c r="D76" s="55">
        <v>0</v>
      </c>
      <c r="E76" s="55">
        <v>0</v>
      </c>
      <c r="F76" s="56">
        <v>0</v>
      </c>
    </row>
    <row r="77" spans="1:6" x14ac:dyDescent="0.25">
      <c r="A77" s="10">
        <f t="shared" si="1"/>
        <v>74</v>
      </c>
      <c r="B77" s="24" t="s">
        <v>76</v>
      </c>
      <c r="C77" s="55">
        <v>1325.78</v>
      </c>
      <c r="D77" s="55">
        <v>784.9</v>
      </c>
      <c r="E77" s="55">
        <v>619.74</v>
      </c>
      <c r="F77" s="56">
        <v>2730.42</v>
      </c>
    </row>
    <row r="78" spans="1:6" x14ac:dyDescent="0.25">
      <c r="A78" s="10">
        <f t="shared" si="1"/>
        <v>75</v>
      </c>
      <c r="B78" s="24" t="s">
        <v>77</v>
      </c>
      <c r="C78" s="55">
        <v>1613.07</v>
      </c>
      <c r="D78" s="55">
        <v>954.99</v>
      </c>
      <c r="E78" s="55">
        <v>754.03</v>
      </c>
      <c r="F78" s="56">
        <v>3322.09</v>
      </c>
    </row>
    <row r="79" spans="1:6" x14ac:dyDescent="0.25">
      <c r="A79" s="10">
        <f t="shared" si="1"/>
        <v>76</v>
      </c>
      <c r="B79" s="24" t="s">
        <v>78</v>
      </c>
      <c r="C79" s="55">
        <v>12093.15</v>
      </c>
      <c r="D79" s="55">
        <v>7159.53</v>
      </c>
      <c r="E79" s="55">
        <v>5652.97</v>
      </c>
      <c r="F79" s="56">
        <v>24905.65</v>
      </c>
    </row>
    <row r="80" spans="1:6" x14ac:dyDescent="0.25">
      <c r="A80" s="10">
        <f t="shared" si="1"/>
        <v>77</v>
      </c>
      <c r="B80" s="24" t="s">
        <v>79</v>
      </c>
      <c r="C80" s="55">
        <v>0</v>
      </c>
      <c r="D80" s="55">
        <v>0</v>
      </c>
      <c r="E80" s="55">
        <v>0</v>
      </c>
      <c r="F80" s="56">
        <v>0</v>
      </c>
    </row>
    <row r="81" spans="1:6" x14ac:dyDescent="0.25">
      <c r="A81" s="10">
        <f t="shared" si="1"/>
        <v>78</v>
      </c>
      <c r="B81" s="24" t="s">
        <v>80</v>
      </c>
      <c r="C81" s="55">
        <v>3512.6</v>
      </c>
      <c r="D81" s="55">
        <v>2079.5700000000002</v>
      </c>
      <c r="E81" s="55">
        <v>1641.97</v>
      </c>
      <c r="F81" s="56">
        <v>7234.14</v>
      </c>
    </row>
    <row r="82" spans="1:6" x14ac:dyDescent="0.25">
      <c r="A82" s="10">
        <f t="shared" si="1"/>
        <v>79</v>
      </c>
      <c r="B82" s="24" t="s">
        <v>81</v>
      </c>
      <c r="C82" s="55">
        <v>6526.56</v>
      </c>
      <c r="D82" s="55">
        <v>3863.93</v>
      </c>
      <c r="E82" s="55">
        <v>3050.86</v>
      </c>
      <c r="F82" s="56">
        <v>13441.35</v>
      </c>
    </row>
    <row r="83" spans="1:6" x14ac:dyDescent="0.25">
      <c r="A83" s="10">
        <f t="shared" si="1"/>
        <v>80</v>
      </c>
      <c r="B83" s="24" t="s">
        <v>82</v>
      </c>
      <c r="C83" s="55">
        <v>1258.1099999999999</v>
      </c>
      <c r="D83" s="55">
        <v>744.84</v>
      </c>
      <c r="E83" s="55">
        <v>588.11</v>
      </c>
      <c r="F83" s="56">
        <v>2591.06</v>
      </c>
    </row>
    <row r="84" spans="1:6" x14ac:dyDescent="0.25">
      <c r="A84" s="10">
        <f t="shared" si="1"/>
        <v>81</v>
      </c>
      <c r="B84" s="24" t="s">
        <v>83</v>
      </c>
      <c r="C84" s="55">
        <v>1873.12</v>
      </c>
      <c r="D84" s="55">
        <v>1108.95</v>
      </c>
      <c r="E84" s="55">
        <v>875.6</v>
      </c>
      <c r="F84" s="56">
        <v>3857.6699999999996</v>
      </c>
    </row>
    <row r="85" spans="1:6" x14ac:dyDescent="0.25">
      <c r="A85" s="10">
        <f t="shared" si="1"/>
        <v>82</v>
      </c>
      <c r="B85" s="24" t="s">
        <v>84</v>
      </c>
      <c r="C85" s="55">
        <v>216407.58</v>
      </c>
      <c r="D85" s="55">
        <v>128120.24</v>
      </c>
      <c r="E85" s="55">
        <v>101160.25</v>
      </c>
      <c r="F85" s="56">
        <v>445688.07</v>
      </c>
    </row>
    <row r="86" spans="1:6" x14ac:dyDescent="0.25">
      <c r="A86" s="10">
        <f t="shared" si="1"/>
        <v>83</v>
      </c>
      <c r="B86" s="24" t="s">
        <v>85</v>
      </c>
      <c r="C86" s="55">
        <v>0</v>
      </c>
      <c r="D86" s="55">
        <v>0</v>
      </c>
      <c r="E86" s="55">
        <v>0</v>
      </c>
      <c r="F86" s="56">
        <v>0</v>
      </c>
    </row>
    <row r="87" spans="1:6" x14ac:dyDescent="0.25">
      <c r="A87" s="10">
        <f t="shared" si="1"/>
        <v>84</v>
      </c>
      <c r="B87" s="24" t="s">
        <v>86</v>
      </c>
      <c r="C87" s="55">
        <v>691.5</v>
      </c>
      <c r="D87" s="55">
        <v>409.39</v>
      </c>
      <c r="E87" s="55">
        <v>323.24</v>
      </c>
      <c r="F87" s="56">
        <v>1424.1299999999999</v>
      </c>
    </row>
    <row r="88" spans="1:6" x14ac:dyDescent="0.25">
      <c r="A88" s="10">
        <f t="shared" si="1"/>
        <v>85</v>
      </c>
      <c r="B88" s="24" t="s">
        <v>87</v>
      </c>
      <c r="C88" s="55">
        <v>5865.76</v>
      </c>
      <c r="D88" s="55">
        <v>3472.72</v>
      </c>
      <c r="E88" s="55">
        <v>2741.97</v>
      </c>
      <c r="F88" s="56">
        <v>12080.449999999999</v>
      </c>
    </row>
    <row r="89" spans="1:6" x14ac:dyDescent="0.25">
      <c r="A89" s="10">
        <f t="shared" si="1"/>
        <v>86</v>
      </c>
      <c r="B89" s="24" t="s">
        <v>88</v>
      </c>
      <c r="C89" s="55">
        <v>3580.21</v>
      </c>
      <c r="D89" s="55">
        <v>2119.6</v>
      </c>
      <c r="E89" s="55">
        <v>1673.58</v>
      </c>
      <c r="F89" s="56">
        <v>7373.3899999999994</v>
      </c>
    </row>
    <row r="90" spans="1:6" x14ac:dyDescent="0.25">
      <c r="A90" s="10">
        <f t="shared" si="1"/>
        <v>87</v>
      </c>
      <c r="B90" s="24" t="s">
        <v>89</v>
      </c>
      <c r="C90" s="55">
        <v>946.77</v>
      </c>
      <c r="D90" s="55">
        <v>560.52</v>
      </c>
      <c r="E90" s="55">
        <v>442.57</v>
      </c>
      <c r="F90" s="56">
        <v>1949.86</v>
      </c>
    </row>
    <row r="91" spans="1:6" x14ac:dyDescent="0.25">
      <c r="A91" s="10">
        <f t="shared" si="1"/>
        <v>88</v>
      </c>
      <c r="B91" s="24" t="s">
        <v>90</v>
      </c>
      <c r="C91" s="55">
        <v>658.52</v>
      </c>
      <c r="D91" s="55">
        <v>389.87</v>
      </c>
      <c r="E91" s="55">
        <v>307.83</v>
      </c>
      <c r="F91" s="56">
        <v>1356.2199999999998</v>
      </c>
    </row>
    <row r="92" spans="1:6" x14ac:dyDescent="0.25">
      <c r="A92" s="10">
        <f t="shared" si="1"/>
        <v>89</v>
      </c>
      <c r="B92" s="24" t="s">
        <v>91</v>
      </c>
      <c r="C92" s="55">
        <v>2638.29</v>
      </c>
      <c r="D92" s="55">
        <v>1561.95</v>
      </c>
      <c r="E92" s="55">
        <v>1233.27</v>
      </c>
      <c r="F92" s="56">
        <v>5433.51</v>
      </c>
    </row>
    <row r="93" spans="1:6" x14ac:dyDescent="0.25">
      <c r="A93" s="10">
        <f t="shared" si="1"/>
        <v>90</v>
      </c>
      <c r="B93" s="24" t="s">
        <v>92</v>
      </c>
      <c r="C93" s="55">
        <v>0</v>
      </c>
      <c r="D93" s="55">
        <v>0</v>
      </c>
      <c r="E93" s="55">
        <v>0</v>
      </c>
      <c r="F93" s="56">
        <v>0</v>
      </c>
    </row>
    <row r="94" spans="1:6" x14ac:dyDescent="0.25">
      <c r="A94" s="10">
        <f t="shared" si="1"/>
        <v>91</v>
      </c>
      <c r="B94" s="24" t="s">
        <v>93</v>
      </c>
      <c r="C94" s="55">
        <v>948.17</v>
      </c>
      <c r="D94" s="55">
        <v>561.35</v>
      </c>
      <c r="E94" s="55">
        <v>443.22</v>
      </c>
      <c r="F94" s="56">
        <v>1952.74</v>
      </c>
    </row>
    <row r="95" spans="1:6" x14ac:dyDescent="0.25">
      <c r="A95" s="10">
        <f t="shared" si="1"/>
        <v>92</v>
      </c>
      <c r="B95" s="24" t="s">
        <v>94</v>
      </c>
      <c r="C95" s="55">
        <v>150804.12</v>
      </c>
      <c r="D95" s="55">
        <v>89280.88</v>
      </c>
      <c r="E95" s="55">
        <v>70493.75</v>
      </c>
      <c r="F95" s="56">
        <v>310578.75</v>
      </c>
    </row>
    <row r="96" spans="1:6" x14ac:dyDescent="0.25">
      <c r="A96" s="10">
        <f t="shared" si="1"/>
        <v>93</v>
      </c>
      <c r="B96" s="24" t="s">
        <v>95</v>
      </c>
      <c r="C96" s="55">
        <v>0</v>
      </c>
      <c r="D96" s="55">
        <v>0</v>
      </c>
      <c r="E96" s="55">
        <v>0</v>
      </c>
      <c r="F96" s="56">
        <v>0</v>
      </c>
    </row>
    <row r="97" spans="1:6" x14ac:dyDescent="0.25">
      <c r="A97" s="10">
        <f t="shared" si="1"/>
        <v>94</v>
      </c>
      <c r="B97" s="24" t="s">
        <v>96</v>
      </c>
      <c r="C97" s="55">
        <v>15748.64</v>
      </c>
      <c r="D97" s="55">
        <v>9323.7000000000007</v>
      </c>
      <c r="E97" s="55">
        <v>7361.74</v>
      </c>
      <c r="F97" s="56">
        <v>32434.080000000002</v>
      </c>
    </row>
    <row r="98" spans="1:6" x14ac:dyDescent="0.25">
      <c r="A98" s="10">
        <f t="shared" si="1"/>
        <v>95</v>
      </c>
      <c r="B98" s="24" t="s">
        <v>97</v>
      </c>
      <c r="C98" s="55">
        <v>5468.92</v>
      </c>
      <c r="D98" s="55">
        <v>3237.78</v>
      </c>
      <c r="E98" s="55">
        <v>2556.46</v>
      </c>
      <c r="F98" s="56">
        <v>11263.16</v>
      </c>
    </row>
    <row r="99" spans="1:6" x14ac:dyDescent="0.25">
      <c r="A99" s="10">
        <f t="shared" si="1"/>
        <v>96</v>
      </c>
      <c r="B99" s="24" t="s">
        <v>98</v>
      </c>
      <c r="C99" s="55">
        <v>1536.8</v>
      </c>
      <c r="D99" s="55">
        <v>909.84</v>
      </c>
      <c r="E99" s="55">
        <v>718.38</v>
      </c>
      <c r="F99" s="56">
        <v>3165.02</v>
      </c>
    </row>
    <row r="100" spans="1:6" x14ac:dyDescent="0.25">
      <c r="A100" s="10">
        <f t="shared" si="1"/>
        <v>97</v>
      </c>
      <c r="B100" s="24" t="s">
        <v>99</v>
      </c>
      <c r="C100" s="55">
        <v>825.86</v>
      </c>
      <c r="D100" s="55">
        <v>488.93</v>
      </c>
      <c r="E100" s="55">
        <v>386.05</v>
      </c>
      <c r="F100" s="56">
        <v>1700.84</v>
      </c>
    </row>
    <row r="101" spans="1:6" x14ac:dyDescent="0.25">
      <c r="A101" s="10">
        <f t="shared" si="1"/>
        <v>98</v>
      </c>
      <c r="B101" s="24" t="s">
        <v>100</v>
      </c>
      <c r="C101" s="55">
        <v>2546.73</v>
      </c>
      <c r="D101" s="55">
        <v>1507.75</v>
      </c>
      <c r="E101" s="55">
        <v>1190.48</v>
      </c>
      <c r="F101" s="56">
        <v>5244.96</v>
      </c>
    </row>
    <row r="102" spans="1:6" x14ac:dyDescent="0.25">
      <c r="A102" s="10">
        <f t="shared" si="1"/>
        <v>99</v>
      </c>
      <c r="B102" s="24" t="s">
        <v>101</v>
      </c>
      <c r="C102" s="55">
        <v>0</v>
      </c>
      <c r="D102" s="55">
        <v>0</v>
      </c>
      <c r="E102" s="55">
        <v>0</v>
      </c>
      <c r="F102" s="56">
        <v>0</v>
      </c>
    </row>
    <row r="103" spans="1:6" x14ac:dyDescent="0.25">
      <c r="A103" s="10">
        <f t="shared" si="1"/>
        <v>100</v>
      </c>
      <c r="B103" s="24" t="s">
        <v>102</v>
      </c>
      <c r="C103" s="55">
        <v>98435.51</v>
      </c>
      <c r="D103" s="55">
        <v>58276.99</v>
      </c>
      <c r="E103" s="55">
        <v>46013.919999999998</v>
      </c>
      <c r="F103" s="56">
        <v>202726.41999999998</v>
      </c>
    </row>
    <row r="104" spans="1:6" x14ac:dyDescent="0.25">
      <c r="A104" s="10">
        <f t="shared" si="1"/>
        <v>101</v>
      </c>
      <c r="B104" s="24" t="s">
        <v>103</v>
      </c>
      <c r="C104" s="55">
        <v>67627.460000000006</v>
      </c>
      <c r="D104" s="55">
        <v>40037.629999999997</v>
      </c>
      <c r="E104" s="55">
        <v>31612.62</v>
      </c>
      <c r="F104" s="56">
        <v>139277.71</v>
      </c>
    </row>
    <row r="105" spans="1:6" x14ac:dyDescent="0.25">
      <c r="A105" s="10">
        <f t="shared" si="1"/>
        <v>102</v>
      </c>
      <c r="B105" s="24" t="s">
        <v>104</v>
      </c>
      <c r="C105" s="55">
        <v>2036.16</v>
      </c>
      <c r="D105" s="55">
        <v>1205.47</v>
      </c>
      <c r="E105" s="55">
        <v>951.81</v>
      </c>
      <c r="F105" s="56">
        <v>4193.4400000000005</v>
      </c>
    </row>
    <row r="106" spans="1:6" x14ac:dyDescent="0.25">
      <c r="A106" s="10">
        <f t="shared" si="1"/>
        <v>103</v>
      </c>
      <c r="B106" s="24" t="s">
        <v>105</v>
      </c>
      <c r="C106" s="55">
        <v>25818.02</v>
      </c>
      <c r="D106" s="55">
        <v>15285.09</v>
      </c>
      <c r="E106" s="55">
        <v>12068.69</v>
      </c>
      <c r="F106" s="56">
        <v>53171.8</v>
      </c>
    </row>
    <row r="107" spans="1:6" x14ac:dyDescent="0.25">
      <c r="A107" s="10">
        <f t="shared" si="1"/>
        <v>104</v>
      </c>
      <c r="B107" s="24" t="s">
        <v>106</v>
      </c>
      <c r="C107" s="55">
        <v>2356.06</v>
      </c>
      <c r="D107" s="55">
        <v>1394.87</v>
      </c>
      <c r="E107" s="55">
        <v>1101.3499999999999</v>
      </c>
      <c r="F107" s="56">
        <v>4852.28</v>
      </c>
    </row>
    <row r="108" spans="1:6" x14ac:dyDescent="0.25">
      <c r="A108" s="10">
        <f t="shared" si="1"/>
        <v>105</v>
      </c>
      <c r="B108" s="24" t="s">
        <v>107</v>
      </c>
      <c r="C108" s="55">
        <v>1568.95</v>
      </c>
      <c r="D108" s="55">
        <v>928.87</v>
      </c>
      <c r="E108" s="55">
        <v>733.41</v>
      </c>
      <c r="F108" s="56">
        <v>3231.23</v>
      </c>
    </row>
    <row r="109" spans="1:6" x14ac:dyDescent="0.25">
      <c r="A109" s="10">
        <f t="shared" si="1"/>
        <v>106</v>
      </c>
      <c r="B109" s="24" t="s">
        <v>108</v>
      </c>
      <c r="C109" s="55">
        <v>2073.48</v>
      </c>
      <c r="D109" s="55">
        <v>1227.57</v>
      </c>
      <c r="E109" s="55">
        <v>969.25</v>
      </c>
      <c r="F109" s="56">
        <v>4270.3</v>
      </c>
    </row>
    <row r="110" spans="1:6" x14ac:dyDescent="0.25">
      <c r="A110" s="10">
        <f t="shared" si="1"/>
        <v>107</v>
      </c>
      <c r="B110" s="24" t="s">
        <v>109</v>
      </c>
      <c r="C110" s="55">
        <v>1477.59</v>
      </c>
      <c r="D110" s="55">
        <v>874.78</v>
      </c>
      <c r="E110" s="55">
        <v>690.7</v>
      </c>
      <c r="F110" s="56">
        <v>3043.0699999999997</v>
      </c>
    </row>
    <row r="111" spans="1:6" x14ac:dyDescent="0.25">
      <c r="A111" s="10">
        <f t="shared" si="1"/>
        <v>108</v>
      </c>
      <c r="B111" s="24" t="s">
        <v>110</v>
      </c>
      <c r="C111" s="55">
        <v>2485.02</v>
      </c>
      <c r="D111" s="55">
        <v>1471.21</v>
      </c>
      <c r="E111" s="55">
        <v>1161.6300000000001</v>
      </c>
      <c r="F111" s="56">
        <v>5117.8600000000006</v>
      </c>
    </row>
    <row r="112" spans="1:6" x14ac:dyDescent="0.25">
      <c r="A112" s="10">
        <f t="shared" si="1"/>
        <v>109</v>
      </c>
      <c r="B112" s="24" t="s">
        <v>111</v>
      </c>
      <c r="C112" s="55">
        <v>7926.99</v>
      </c>
      <c r="D112" s="55">
        <v>4693.03</v>
      </c>
      <c r="E112" s="55">
        <v>3705.49</v>
      </c>
      <c r="F112" s="56">
        <v>16325.51</v>
      </c>
    </row>
    <row r="113" spans="1:6" x14ac:dyDescent="0.25">
      <c r="A113" s="10">
        <f t="shared" si="1"/>
        <v>110</v>
      </c>
      <c r="B113" s="24" t="s">
        <v>112</v>
      </c>
      <c r="C113" s="55">
        <v>2212.6</v>
      </c>
      <c r="D113" s="55">
        <v>1309.93</v>
      </c>
      <c r="E113" s="55">
        <v>1034.28</v>
      </c>
      <c r="F113" s="56">
        <v>4556.8099999999995</v>
      </c>
    </row>
    <row r="114" spans="1:6" x14ac:dyDescent="0.25">
      <c r="A114" s="10">
        <f t="shared" si="1"/>
        <v>111</v>
      </c>
      <c r="B114" s="24" t="s">
        <v>113</v>
      </c>
      <c r="C114" s="55">
        <v>9096.65</v>
      </c>
      <c r="D114" s="55">
        <v>5385.51</v>
      </c>
      <c r="E114" s="55">
        <v>4252.25</v>
      </c>
      <c r="F114" s="56">
        <v>18734.41</v>
      </c>
    </row>
    <row r="115" spans="1:6" x14ac:dyDescent="0.25">
      <c r="A115" s="10">
        <f t="shared" si="1"/>
        <v>112</v>
      </c>
      <c r="B115" s="24" t="s">
        <v>114</v>
      </c>
      <c r="C115" s="55">
        <v>0</v>
      </c>
      <c r="D115" s="55">
        <v>0</v>
      </c>
      <c r="E115" s="55">
        <v>0</v>
      </c>
      <c r="F115" s="56">
        <v>0</v>
      </c>
    </row>
    <row r="116" spans="1:6" x14ac:dyDescent="0.25">
      <c r="A116" s="10">
        <f t="shared" si="1"/>
        <v>113</v>
      </c>
      <c r="B116" s="24" t="s">
        <v>115</v>
      </c>
      <c r="C116" s="55">
        <v>3222.49</v>
      </c>
      <c r="D116" s="55">
        <v>1907.82</v>
      </c>
      <c r="E116" s="55">
        <v>1506.36</v>
      </c>
      <c r="F116" s="56">
        <v>6636.6699999999992</v>
      </c>
    </row>
    <row r="117" spans="1:6" x14ac:dyDescent="0.25">
      <c r="A117" s="10">
        <f t="shared" si="1"/>
        <v>114</v>
      </c>
      <c r="B117" s="24" t="s">
        <v>116</v>
      </c>
      <c r="C117" s="55">
        <v>1288.3399999999999</v>
      </c>
      <c r="D117" s="55">
        <v>762.74</v>
      </c>
      <c r="E117" s="55">
        <v>602.24</v>
      </c>
      <c r="F117" s="56">
        <v>2653.3199999999997</v>
      </c>
    </row>
    <row r="118" spans="1:6" x14ac:dyDescent="0.25">
      <c r="A118" s="10">
        <f t="shared" si="1"/>
        <v>115</v>
      </c>
      <c r="B118" s="24" t="s">
        <v>117</v>
      </c>
      <c r="C118" s="55">
        <v>1713.37</v>
      </c>
      <c r="D118" s="55">
        <v>1014.37</v>
      </c>
      <c r="E118" s="55">
        <v>800.92</v>
      </c>
      <c r="F118" s="56">
        <v>3528.66</v>
      </c>
    </row>
    <row r="119" spans="1:6" x14ac:dyDescent="0.25">
      <c r="A119" s="10">
        <f t="shared" si="1"/>
        <v>116</v>
      </c>
      <c r="B119" s="24" t="s">
        <v>118</v>
      </c>
      <c r="C119" s="55">
        <v>30611.55</v>
      </c>
      <c r="D119" s="55">
        <v>18123.02</v>
      </c>
      <c r="E119" s="55">
        <v>14309.45</v>
      </c>
      <c r="F119" s="56">
        <v>63044.020000000004</v>
      </c>
    </row>
    <row r="120" spans="1:6" x14ac:dyDescent="0.25">
      <c r="A120" s="10">
        <f t="shared" si="1"/>
        <v>117</v>
      </c>
      <c r="B120" s="24" t="s">
        <v>119</v>
      </c>
      <c r="C120" s="55">
        <v>1276.76</v>
      </c>
      <c r="D120" s="55">
        <v>755.88</v>
      </c>
      <c r="E120" s="55">
        <v>596.82000000000005</v>
      </c>
      <c r="F120" s="56">
        <v>2629.46</v>
      </c>
    </row>
    <row r="121" spans="1:6" x14ac:dyDescent="0.25">
      <c r="A121" s="10">
        <f t="shared" si="1"/>
        <v>118</v>
      </c>
      <c r="B121" s="24" t="s">
        <v>120</v>
      </c>
      <c r="C121" s="55">
        <v>7246.77</v>
      </c>
      <c r="D121" s="55">
        <v>4290.32</v>
      </c>
      <c r="E121" s="55">
        <v>3387.52</v>
      </c>
      <c r="F121" s="56">
        <v>14924.61</v>
      </c>
    </row>
    <row r="122" spans="1:6" x14ac:dyDescent="0.25">
      <c r="A122" s="10">
        <f t="shared" si="1"/>
        <v>119</v>
      </c>
      <c r="B122" s="24" t="s">
        <v>121</v>
      </c>
      <c r="C122" s="55">
        <v>0</v>
      </c>
      <c r="D122" s="55">
        <v>0</v>
      </c>
      <c r="E122" s="55">
        <v>0</v>
      </c>
      <c r="F122" s="56">
        <v>0</v>
      </c>
    </row>
    <row r="123" spans="1:6" x14ac:dyDescent="0.25">
      <c r="A123" s="10">
        <f t="shared" si="1"/>
        <v>120</v>
      </c>
      <c r="B123" s="24" t="s">
        <v>122</v>
      </c>
      <c r="C123" s="55">
        <v>18256.439999999999</v>
      </c>
      <c r="D123" s="55">
        <v>10808.4</v>
      </c>
      <c r="E123" s="55">
        <v>8534.02</v>
      </c>
      <c r="F123" s="56">
        <v>37598.86</v>
      </c>
    </row>
    <row r="124" spans="1:6" x14ac:dyDescent="0.25">
      <c r="A124" s="10">
        <f t="shared" si="1"/>
        <v>121</v>
      </c>
      <c r="B124" s="24" t="s">
        <v>123</v>
      </c>
      <c r="C124" s="55">
        <v>2964.18</v>
      </c>
      <c r="D124" s="55">
        <v>1754.89</v>
      </c>
      <c r="E124" s="55">
        <v>1385.61</v>
      </c>
      <c r="F124" s="56">
        <v>6104.6799999999994</v>
      </c>
    </row>
    <row r="125" spans="1:6" x14ac:dyDescent="0.25">
      <c r="A125" s="10">
        <f t="shared" si="1"/>
        <v>122</v>
      </c>
      <c r="B125" s="24" t="s">
        <v>124</v>
      </c>
      <c r="C125" s="55">
        <v>12821.67</v>
      </c>
      <c r="D125" s="55">
        <v>7590.84</v>
      </c>
      <c r="E125" s="55">
        <v>5993.52</v>
      </c>
      <c r="F125" s="56">
        <v>26406.030000000002</v>
      </c>
    </row>
    <row r="126" spans="1:6" x14ac:dyDescent="0.25">
      <c r="A126" s="10">
        <f t="shared" si="1"/>
        <v>123</v>
      </c>
      <c r="B126" s="24" t="s">
        <v>125</v>
      </c>
      <c r="C126" s="55">
        <v>3612.16</v>
      </c>
      <c r="D126" s="55">
        <v>2138.5100000000002</v>
      </c>
      <c r="E126" s="55">
        <v>1688.51</v>
      </c>
      <c r="F126" s="56">
        <v>7439.18</v>
      </c>
    </row>
    <row r="127" spans="1:6" x14ac:dyDescent="0.25">
      <c r="A127" s="10">
        <f t="shared" si="1"/>
        <v>124</v>
      </c>
      <c r="B127" s="24" t="s">
        <v>126</v>
      </c>
      <c r="C127" s="55">
        <v>175120.41</v>
      </c>
      <c r="D127" s="55">
        <v>103676.91</v>
      </c>
      <c r="E127" s="55">
        <v>81860.47</v>
      </c>
      <c r="F127" s="56">
        <v>360657.79000000004</v>
      </c>
    </row>
    <row r="128" spans="1:6" x14ac:dyDescent="0.25">
      <c r="A128" s="10">
        <f t="shared" si="1"/>
        <v>125</v>
      </c>
      <c r="B128" s="24" t="s">
        <v>127</v>
      </c>
      <c r="C128" s="55">
        <v>7306.09</v>
      </c>
      <c r="D128" s="55">
        <v>4325.4399999999996</v>
      </c>
      <c r="E128" s="55">
        <v>3415.25</v>
      </c>
      <c r="F128" s="56">
        <v>15046.779999999999</v>
      </c>
    </row>
    <row r="129" spans="1:6" x14ac:dyDescent="0.25">
      <c r="A129" s="10">
        <f t="shared" si="1"/>
        <v>126</v>
      </c>
      <c r="B129" s="24" t="s">
        <v>128</v>
      </c>
      <c r="C129" s="55">
        <v>1966.2</v>
      </c>
      <c r="D129" s="55">
        <v>1164.05</v>
      </c>
      <c r="E129" s="55">
        <v>919.1</v>
      </c>
      <c r="F129" s="56">
        <v>4049.35</v>
      </c>
    </row>
    <row r="130" spans="1:6" x14ac:dyDescent="0.25">
      <c r="A130" s="10">
        <f t="shared" si="1"/>
        <v>127</v>
      </c>
      <c r="B130" s="24" t="s">
        <v>129</v>
      </c>
      <c r="C130" s="55">
        <v>40239.81</v>
      </c>
      <c r="D130" s="55">
        <v>23823.26</v>
      </c>
      <c r="E130" s="55">
        <v>18810.2</v>
      </c>
      <c r="F130" s="56">
        <v>82873.26999999999</v>
      </c>
    </row>
    <row r="131" spans="1:6" x14ac:dyDescent="0.25">
      <c r="A131" s="10">
        <f t="shared" si="1"/>
        <v>128</v>
      </c>
      <c r="B131" s="24" t="s">
        <v>130</v>
      </c>
      <c r="C131" s="55">
        <v>26351.200000000001</v>
      </c>
      <c r="D131" s="55">
        <v>15600.76</v>
      </c>
      <c r="E131" s="55">
        <v>12317.93</v>
      </c>
      <c r="F131" s="56">
        <v>54269.89</v>
      </c>
    </row>
    <row r="132" spans="1:6" x14ac:dyDescent="0.25">
      <c r="A132" s="10">
        <f t="shared" si="1"/>
        <v>129</v>
      </c>
      <c r="B132" s="24" t="s">
        <v>131</v>
      </c>
      <c r="C132" s="55">
        <v>9043.4</v>
      </c>
      <c r="D132" s="55">
        <v>5353.98</v>
      </c>
      <c r="E132" s="55">
        <v>4227.3599999999997</v>
      </c>
      <c r="F132" s="56">
        <v>18624.739999999998</v>
      </c>
    </row>
    <row r="133" spans="1:6" x14ac:dyDescent="0.25">
      <c r="A133" s="10">
        <f t="shared" ref="A133:A277" si="2">ROW()-3</f>
        <v>130</v>
      </c>
      <c r="B133" s="24" t="s">
        <v>132</v>
      </c>
      <c r="C133" s="55">
        <v>753.56</v>
      </c>
      <c r="D133" s="55">
        <v>446.13</v>
      </c>
      <c r="E133" s="55">
        <v>352.25</v>
      </c>
      <c r="F133" s="56">
        <v>1551.94</v>
      </c>
    </row>
    <row r="134" spans="1:6" x14ac:dyDescent="0.25">
      <c r="A134" s="10">
        <f t="shared" si="2"/>
        <v>131</v>
      </c>
      <c r="B134" s="24" t="s">
        <v>133</v>
      </c>
      <c r="C134" s="55">
        <v>46921.53</v>
      </c>
      <c r="D134" s="55">
        <v>27779.05</v>
      </c>
      <c r="E134" s="55">
        <v>21933.58</v>
      </c>
      <c r="F134" s="56">
        <v>96634.16</v>
      </c>
    </row>
    <row r="135" spans="1:6" x14ac:dyDescent="0.25">
      <c r="A135" s="10">
        <f t="shared" si="2"/>
        <v>132</v>
      </c>
      <c r="B135" s="24" t="s">
        <v>134</v>
      </c>
      <c r="C135" s="55">
        <v>14471.75</v>
      </c>
      <c r="D135" s="55">
        <v>8567.74</v>
      </c>
      <c r="E135" s="55">
        <v>6764.85</v>
      </c>
      <c r="F135" s="56">
        <v>29804.339999999997</v>
      </c>
    </row>
    <row r="136" spans="1:6" x14ac:dyDescent="0.25">
      <c r="A136" s="10">
        <f t="shared" si="2"/>
        <v>133</v>
      </c>
      <c r="B136" s="24" t="s">
        <v>135</v>
      </c>
      <c r="C136" s="55">
        <v>47507.23</v>
      </c>
      <c r="D136" s="55">
        <v>28125.81</v>
      </c>
      <c r="E136" s="55">
        <v>22207.37</v>
      </c>
      <c r="F136" s="56">
        <v>97840.41</v>
      </c>
    </row>
    <row r="137" spans="1:6" x14ac:dyDescent="0.25">
      <c r="A137" s="10">
        <f t="shared" si="2"/>
        <v>134</v>
      </c>
      <c r="B137" s="24" t="s">
        <v>136</v>
      </c>
      <c r="C137" s="55">
        <v>2276.7199999999998</v>
      </c>
      <c r="D137" s="55">
        <v>1347.89</v>
      </c>
      <c r="E137" s="55">
        <v>1064.26</v>
      </c>
      <c r="F137" s="56">
        <v>4688.87</v>
      </c>
    </row>
    <row r="138" spans="1:6" x14ac:dyDescent="0.25">
      <c r="A138" s="10">
        <f t="shared" si="2"/>
        <v>135</v>
      </c>
      <c r="B138" s="24" t="s">
        <v>137</v>
      </c>
      <c r="C138" s="55">
        <v>16574.45</v>
      </c>
      <c r="D138" s="55">
        <v>9812.61</v>
      </c>
      <c r="E138" s="55">
        <v>7747.77</v>
      </c>
      <c r="F138" s="56">
        <v>34134.83</v>
      </c>
    </row>
    <row r="139" spans="1:6" x14ac:dyDescent="0.25">
      <c r="A139" s="10">
        <f t="shared" si="2"/>
        <v>136</v>
      </c>
      <c r="B139" s="24" t="s">
        <v>138</v>
      </c>
      <c r="C139" s="55">
        <v>162788.9</v>
      </c>
      <c r="D139" s="55">
        <v>96376.26</v>
      </c>
      <c r="E139" s="55">
        <v>76096.070000000007</v>
      </c>
      <c r="F139" s="56">
        <v>335261.23</v>
      </c>
    </row>
    <row r="140" spans="1:6" x14ac:dyDescent="0.25">
      <c r="A140" s="10">
        <f t="shared" si="2"/>
        <v>137</v>
      </c>
      <c r="B140" s="24" t="s">
        <v>139</v>
      </c>
      <c r="C140" s="55">
        <v>7205.24</v>
      </c>
      <c r="D140" s="55">
        <v>4265.7299999999996</v>
      </c>
      <c r="E140" s="55">
        <v>3368.11</v>
      </c>
      <c r="F140" s="56">
        <v>14839.08</v>
      </c>
    </row>
    <row r="141" spans="1:6" x14ac:dyDescent="0.25">
      <c r="A141" s="10">
        <f t="shared" si="2"/>
        <v>138</v>
      </c>
      <c r="B141" s="24" t="s">
        <v>140</v>
      </c>
      <c r="C141" s="55">
        <v>228733.18000000002</v>
      </c>
      <c r="D141" s="55">
        <v>135417.39000000001</v>
      </c>
      <c r="E141" s="55">
        <v>106921.88</v>
      </c>
      <c r="F141" s="56">
        <v>471072.45000000007</v>
      </c>
    </row>
    <row r="142" spans="1:6" x14ac:dyDescent="0.25">
      <c r="A142" s="10">
        <f t="shared" si="2"/>
        <v>139</v>
      </c>
      <c r="B142" s="24" t="s">
        <v>141</v>
      </c>
      <c r="C142" s="55">
        <v>6228.9</v>
      </c>
      <c r="D142" s="55">
        <v>3687.71</v>
      </c>
      <c r="E142" s="55">
        <v>2911.72</v>
      </c>
      <c r="F142" s="56">
        <v>12828.33</v>
      </c>
    </row>
    <row r="143" spans="1:6" x14ac:dyDescent="0.25">
      <c r="A143" s="10">
        <f t="shared" si="2"/>
        <v>140</v>
      </c>
      <c r="B143" s="24" t="s">
        <v>142</v>
      </c>
      <c r="C143" s="55">
        <v>0</v>
      </c>
      <c r="D143" s="55">
        <v>0</v>
      </c>
      <c r="E143" s="55">
        <v>0</v>
      </c>
      <c r="F143" s="56">
        <v>0</v>
      </c>
    </row>
    <row r="144" spans="1:6" x14ac:dyDescent="0.25">
      <c r="A144" s="10">
        <f t="shared" si="2"/>
        <v>141</v>
      </c>
      <c r="B144" s="24" t="s">
        <v>143</v>
      </c>
      <c r="C144" s="55">
        <v>5974.48</v>
      </c>
      <c r="D144" s="55">
        <v>3537.08</v>
      </c>
      <c r="E144" s="55">
        <v>2792.78</v>
      </c>
      <c r="F144" s="56">
        <v>12304.34</v>
      </c>
    </row>
    <row r="145" spans="1:6" x14ac:dyDescent="0.25">
      <c r="A145" s="10">
        <f t="shared" si="2"/>
        <v>142</v>
      </c>
      <c r="B145" s="24" t="s">
        <v>144</v>
      </c>
      <c r="C145" s="55">
        <v>43540.17</v>
      </c>
      <c r="D145" s="55">
        <v>25777.18</v>
      </c>
      <c r="E145" s="55">
        <v>20352.96</v>
      </c>
      <c r="F145" s="56">
        <v>89670.31</v>
      </c>
    </row>
    <row r="146" spans="1:6" x14ac:dyDescent="0.25">
      <c r="A146" s="10">
        <f t="shared" si="2"/>
        <v>143</v>
      </c>
      <c r="B146" s="24" t="s">
        <v>145</v>
      </c>
      <c r="C146" s="55">
        <v>34647.440000000002</v>
      </c>
      <c r="D146" s="55">
        <v>20512.400000000001</v>
      </c>
      <c r="E146" s="55">
        <v>16196.03</v>
      </c>
      <c r="F146" s="56">
        <v>71355.87000000001</v>
      </c>
    </row>
    <row r="147" spans="1:6" x14ac:dyDescent="0.25">
      <c r="A147" s="10">
        <f t="shared" si="2"/>
        <v>144</v>
      </c>
      <c r="B147" s="24" t="s">
        <v>146</v>
      </c>
      <c r="C147" s="55">
        <v>10149.969999999999</v>
      </c>
      <c r="D147" s="55">
        <v>6009.11</v>
      </c>
      <c r="E147" s="55">
        <v>4744.63</v>
      </c>
      <c r="F147" s="56">
        <v>20903.71</v>
      </c>
    </row>
    <row r="148" spans="1:6" x14ac:dyDescent="0.25">
      <c r="A148" s="10">
        <f t="shared" si="2"/>
        <v>145</v>
      </c>
      <c r="B148" s="24" t="s">
        <v>147</v>
      </c>
      <c r="C148" s="55">
        <v>64624.6</v>
      </c>
      <c r="D148" s="55">
        <v>38259.839999999997</v>
      </c>
      <c r="E148" s="55">
        <v>30208.93</v>
      </c>
      <c r="F148" s="56">
        <v>133093.37</v>
      </c>
    </row>
    <row r="149" spans="1:6" x14ac:dyDescent="0.25">
      <c r="A149" s="10">
        <f t="shared" si="2"/>
        <v>146</v>
      </c>
      <c r="B149" s="24" t="s">
        <v>148</v>
      </c>
      <c r="C149" s="55">
        <v>0</v>
      </c>
      <c r="D149" s="55">
        <v>0</v>
      </c>
      <c r="E149" s="55">
        <v>0</v>
      </c>
      <c r="F149" s="56">
        <v>0</v>
      </c>
    </row>
    <row r="150" spans="1:6" x14ac:dyDescent="0.25">
      <c r="A150" s="10">
        <f t="shared" si="2"/>
        <v>147</v>
      </c>
      <c r="B150" s="24" t="s">
        <v>149</v>
      </c>
      <c r="C150" s="55">
        <v>0</v>
      </c>
      <c r="D150" s="55">
        <v>0</v>
      </c>
      <c r="E150" s="55">
        <v>0</v>
      </c>
      <c r="F150" s="56">
        <v>0</v>
      </c>
    </row>
    <row r="151" spans="1:6" x14ac:dyDescent="0.25">
      <c r="A151" s="10">
        <f t="shared" si="2"/>
        <v>148</v>
      </c>
      <c r="B151" s="24" t="s">
        <v>150</v>
      </c>
      <c r="C151" s="55">
        <v>781.09</v>
      </c>
      <c r="D151" s="55">
        <v>462.43</v>
      </c>
      <c r="E151" s="55">
        <v>365.12</v>
      </c>
      <c r="F151" s="56">
        <v>1608.6399999999999</v>
      </c>
    </row>
    <row r="152" spans="1:6" x14ac:dyDescent="0.25">
      <c r="A152" s="10">
        <f t="shared" si="2"/>
        <v>149</v>
      </c>
      <c r="B152" s="24" t="s">
        <v>151</v>
      </c>
      <c r="C152" s="55">
        <v>6953.18</v>
      </c>
      <c r="D152" s="55">
        <v>4116.5</v>
      </c>
      <c r="E152" s="55">
        <v>3250.28</v>
      </c>
      <c r="F152" s="56">
        <v>14319.960000000001</v>
      </c>
    </row>
    <row r="153" spans="1:6" x14ac:dyDescent="0.25">
      <c r="A153" s="10">
        <f t="shared" si="2"/>
        <v>150</v>
      </c>
      <c r="B153" s="24" t="s">
        <v>152</v>
      </c>
      <c r="C153" s="55">
        <v>109686.69</v>
      </c>
      <c r="D153" s="55">
        <v>64938.04</v>
      </c>
      <c r="E153" s="55">
        <v>51273.31</v>
      </c>
      <c r="F153" s="56">
        <v>225898.04</v>
      </c>
    </row>
    <row r="154" spans="1:6" x14ac:dyDescent="0.25">
      <c r="A154" s="10">
        <f t="shared" si="2"/>
        <v>151</v>
      </c>
      <c r="B154" s="24" t="s">
        <v>153</v>
      </c>
      <c r="C154" s="55">
        <v>32809.18</v>
      </c>
      <c r="D154" s="55">
        <v>19424.09</v>
      </c>
      <c r="E154" s="55">
        <v>15336.73</v>
      </c>
      <c r="F154" s="56">
        <v>67570</v>
      </c>
    </row>
    <row r="155" spans="1:6" x14ac:dyDescent="0.25">
      <c r="A155" s="10">
        <f t="shared" si="2"/>
        <v>152</v>
      </c>
      <c r="B155" s="24" t="s">
        <v>154</v>
      </c>
      <c r="C155" s="55">
        <v>5237.6000000000004</v>
      </c>
      <c r="D155" s="55">
        <v>3100.83</v>
      </c>
      <c r="E155" s="55">
        <v>2448.33</v>
      </c>
      <c r="F155" s="56">
        <v>10786.76</v>
      </c>
    </row>
    <row r="156" spans="1:6" x14ac:dyDescent="0.25">
      <c r="A156" s="10">
        <f t="shared" si="2"/>
        <v>153</v>
      </c>
      <c r="B156" s="24" t="s">
        <v>155</v>
      </c>
      <c r="C156" s="55">
        <v>0</v>
      </c>
      <c r="D156" s="55">
        <v>0</v>
      </c>
      <c r="E156" s="55">
        <v>0</v>
      </c>
      <c r="F156" s="56">
        <v>0</v>
      </c>
    </row>
    <row r="157" spans="1:6" x14ac:dyDescent="0.25">
      <c r="A157" s="10">
        <f t="shared" si="2"/>
        <v>154</v>
      </c>
      <c r="B157" s="24" t="s">
        <v>156</v>
      </c>
      <c r="C157" s="55">
        <v>3980.47</v>
      </c>
      <c r="D157" s="55">
        <v>2356.56</v>
      </c>
      <c r="E157" s="55">
        <v>1860.68</v>
      </c>
      <c r="F157" s="56">
        <v>8197.7099999999991</v>
      </c>
    </row>
    <row r="158" spans="1:6" x14ac:dyDescent="0.25">
      <c r="A158" s="10">
        <f t="shared" si="2"/>
        <v>155</v>
      </c>
      <c r="B158" s="24" t="s">
        <v>157</v>
      </c>
      <c r="C158" s="55">
        <v>633598.43000000005</v>
      </c>
      <c r="D158" s="55">
        <v>375110.63</v>
      </c>
      <c r="E158" s="55">
        <v>296177.14</v>
      </c>
      <c r="F158" s="56">
        <v>1304886.2000000002</v>
      </c>
    </row>
    <row r="159" spans="1:6" x14ac:dyDescent="0.25">
      <c r="A159" s="10">
        <f t="shared" si="2"/>
        <v>156</v>
      </c>
      <c r="B159" s="24" t="s">
        <v>158</v>
      </c>
      <c r="C159" s="55">
        <v>4734.93</v>
      </c>
      <c r="D159" s="55">
        <v>2803.23</v>
      </c>
      <c r="E159" s="55">
        <v>2213.35</v>
      </c>
      <c r="F159" s="56">
        <v>9751.51</v>
      </c>
    </row>
    <row r="160" spans="1:6" x14ac:dyDescent="0.25">
      <c r="A160" s="10">
        <f t="shared" si="2"/>
        <v>157</v>
      </c>
      <c r="B160" s="24" t="s">
        <v>159</v>
      </c>
      <c r="C160" s="55">
        <v>6315.89</v>
      </c>
      <c r="D160" s="55">
        <v>3739.21</v>
      </c>
      <c r="E160" s="55">
        <v>2952.38</v>
      </c>
      <c r="F160" s="56">
        <v>13007.48</v>
      </c>
    </row>
    <row r="161" spans="1:6" x14ac:dyDescent="0.25">
      <c r="A161" s="10">
        <f t="shared" si="2"/>
        <v>158</v>
      </c>
      <c r="B161" s="24" t="s">
        <v>160</v>
      </c>
      <c r="C161" s="55">
        <v>25600.47</v>
      </c>
      <c r="D161" s="55">
        <v>15156.3</v>
      </c>
      <c r="E161" s="55">
        <v>11967</v>
      </c>
      <c r="F161" s="56">
        <v>52723.770000000004</v>
      </c>
    </row>
    <row r="162" spans="1:6" x14ac:dyDescent="0.25">
      <c r="A162" s="10">
        <f t="shared" si="2"/>
        <v>159</v>
      </c>
      <c r="B162" s="24" t="s">
        <v>161</v>
      </c>
      <c r="C162" s="55">
        <v>0</v>
      </c>
      <c r="D162" s="55">
        <v>0</v>
      </c>
      <c r="E162" s="55">
        <v>0</v>
      </c>
      <c r="F162" s="56">
        <v>0</v>
      </c>
    </row>
    <row r="163" spans="1:6" x14ac:dyDescent="0.25">
      <c r="A163" s="10">
        <f t="shared" si="2"/>
        <v>160</v>
      </c>
      <c r="B163" s="24" t="s">
        <v>162</v>
      </c>
      <c r="C163" s="55">
        <v>1371.89</v>
      </c>
      <c r="D163" s="55">
        <v>812.2</v>
      </c>
      <c r="E163" s="55">
        <v>641.29</v>
      </c>
      <c r="F163" s="56">
        <v>2825.38</v>
      </c>
    </row>
    <row r="164" spans="1:6" x14ac:dyDescent="0.25">
      <c r="A164" s="10">
        <f t="shared" si="2"/>
        <v>161</v>
      </c>
      <c r="B164" s="24" t="s">
        <v>163</v>
      </c>
      <c r="C164" s="55">
        <v>44201.760000000002</v>
      </c>
      <c r="D164" s="55">
        <v>26168.86</v>
      </c>
      <c r="E164" s="55">
        <v>20662.22</v>
      </c>
      <c r="F164" s="56">
        <v>91032.84</v>
      </c>
    </row>
    <row r="165" spans="1:6" x14ac:dyDescent="0.25">
      <c r="A165" s="10">
        <f t="shared" si="2"/>
        <v>162</v>
      </c>
      <c r="B165" s="24" t="s">
        <v>164</v>
      </c>
      <c r="C165" s="55">
        <v>20402.71</v>
      </c>
      <c r="D165" s="55">
        <v>12079.06</v>
      </c>
      <c r="E165" s="55">
        <v>9537.2999999999993</v>
      </c>
      <c r="F165" s="56">
        <v>42019.069999999992</v>
      </c>
    </row>
    <row r="166" spans="1:6" x14ac:dyDescent="0.25">
      <c r="A166" s="10">
        <f t="shared" si="2"/>
        <v>163</v>
      </c>
      <c r="B166" s="24" t="s">
        <v>165</v>
      </c>
      <c r="C166" s="55">
        <v>14535.45</v>
      </c>
      <c r="D166" s="55">
        <v>8605.4500000000007</v>
      </c>
      <c r="E166" s="55">
        <v>6794.63</v>
      </c>
      <c r="F166" s="56">
        <v>29935.530000000002</v>
      </c>
    </row>
    <row r="167" spans="1:6" x14ac:dyDescent="0.25">
      <c r="A167" s="10">
        <f t="shared" si="2"/>
        <v>164</v>
      </c>
      <c r="B167" s="24" t="s">
        <v>166</v>
      </c>
      <c r="C167" s="55">
        <v>2274.39</v>
      </c>
      <c r="D167" s="55">
        <v>1346.51</v>
      </c>
      <c r="E167" s="55">
        <v>1063.17</v>
      </c>
      <c r="F167" s="56">
        <v>4684.07</v>
      </c>
    </row>
    <row r="168" spans="1:6" x14ac:dyDescent="0.25">
      <c r="A168" s="10">
        <f t="shared" si="2"/>
        <v>165</v>
      </c>
      <c r="B168" s="24" t="s">
        <v>167</v>
      </c>
      <c r="C168" s="55">
        <v>6915.44</v>
      </c>
      <c r="D168" s="55">
        <v>4094.16</v>
      </c>
      <c r="E168" s="55">
        <v>3232.64</v>
      </c>
      <c r="F168" s="56">
        <v>14242.239999999998</v>
      </c>
    </row>
    <row r="169" spans="1:6" x14ac:dyDescent="0.25">
      <c r="A169" s="10">
        <f t="shared" si="2"/>
        <v>166</v>
      </c>
      <c r="B169" s="24" t="s">
        <v>168</v>
      </c>
      <c r="C169" s="55">
        <v>3098.58</v>
      </c>
      <c r="D169" s="55">
        <v>1834.46</v>
      </c>
      <c r="E169" s="55">
        <v>1448.44</v>
      </c>
      <c r="F169" s="56">
        <v>6381.48</v>
      </c>
    </row>
    <row r="170" spans="1:6" x14ac:dyDescent="0.25">
      <c r="A170" s="10">
        <f t="shared" si="2"/>
        <v>167</v>
      </c>
      <c r="B170" s="24" t="s">
        <v>169</v>
      </c>
      <c r="C170" s="55">
        <v>13230.05</v>
      </c>
      <c r="D170" s="55">
        <v>7832.61</v>
      </c>
      <c r="E170" s="55">
        <v>6184.42</v>
      </c>
      <c r="F170" s="56">
        <v>27247.08</v>
      </c>
    </row>
    <row r="171" spans="1:6" x14ac:dyDescent="0.25">
      <c r="A171" s="10">
        <f t="shared" si="2"/>
        <v>168</v>
      </c>
      <c r="B171" s="24" t="s">
        <v>170</v>
      </c>
      <c r="C171" s="55">
        <v>23565.4</v>
      </c>
      <c r="D171" s="55">
        <v>13951.47</v>
      </c>
      <c r="E171" s="55">
        <v>11015.7</v>
      </c>
      <c r="F171" s="56">
        <v>48532.570000000007</v>
      </c>
    </row>
    <row r="172" spans="1:6" x14ac:dyDescent="0.25">
      <c r="A172" s="10">
        <f t="shared" si="2"/>
        <v>169</v>
      </c>
      <c r="B172" s="24" t="s">
        <v>171</v>
      </c>
      <c r="C172" s="55">
        <v>0</v>
      </c>
      <c r="D172" s="55">
        <v>0</v>
      </c>
      <c r="E172" s="55">
        <v>0</v>
      </c>
      <c r="F172" s="56">
        <v>0</v>
      </c>
    </row>
    <row r="173" spans="1:6" x14ac:dyDescent="0.25">
      <c r="A173" s="10">
        <f t="shared" si="2"/>
        <v>170</v>
      </c>
      <c r="B173" s="24" t="s">
        <v>172</v>
      </c>
      <c r="C173" s="55">
        <v>4388.68</v>
      </c>
      <c r="D173" s="55">
        <v>2598.2399999999998</v>
      </c>
      <c r="E173" s="55">
        <v>2051.5</v>
      </c>
      <c r="F173" s="56">
        <v>9038.42</v>
      </c>
    </row>
    <row r="174" spans="1:6" x14ac:dyDescent="0.25">
      <c r="A174" s="10">
        <f t="shared" si="2"/>
        <v>171</v>
      </c>
      <c r="B174" s="24" t="s">
        <v>173</v>
      </c>
      <c r="C174" s="55">
        <v>0</v>
      </c>
      <c r="D174" s="55">
        <v>0</v>
      </c>
      <c r="E174" s="55">
        <v>0</v>
      </c>
      <c r="F174" s="56">
        <v>0</v>
      </c>
    </row>
    <row r="175" spans="1:6" x14ac:dyDescent="0.25">
      <c r="A175" s="10">
        <f t="shared" si="2"/>
        <v>172</v>
      </c>
      <c r="B175" s="24" t="s">
        <v>174</v>
      </c>
      <c r="C175" s="55">
        <v>0</v>
      </c>
      <c r="D175" s="55">
        <v>0</v>
      </c>
      <c r="E175" s="55">
        <v>0</v>
      </c>
      <c r="F175" s="56">
        <v>0</v>
      </c>
    </row>
    <row r="176" spans="1:6" x14ac:dyDescent="0.25">
      <c r="A176" s="10">
        <f t="shared" si="2"/>
        <v>173</v>
      </c>
      <c r="B176" s="24" t="s">
        <v>175</v>
      </c>
      <c r="C176" s="55">
        <v>9198.84</v>
      </c>
      <c r="D176" s="55">
        <v>5446.01</v>
      </c>
      <c r="E176" s="55">
        <v>4300.0200000000004</v>
      </c>
      <c r="F176" s="56">
        <v>18944.870000000003</v>
      </c>
    </row>
    <row r="177" spans="1:6" x14ac:dyDescent="0.25">
      <c r="A177" s="10">
        <f t="shared" si="2"/>
        <v>174</v>
      </c>
      <c r="B177" s="24" t="s">
        <v>176</v>
      </c>
      <c r="C177" s="55">
        <v>125637.1</v>
      </c>
      <c r="D177" s="55">
        <v>74381.2</v>
      </c>
      <c r="E177" s="55">
        <v>58729.37</v>
      </c>
      <c r="F177" s="56">
        <v>258747.66999999998</v>
      </c>
    </row>
    <row r="178" spans="1:6" x14ac:dyDescent="0.25">
      <c r="A178" s="10">
        <f t="shared" si="2"/>
        <v>175</v>
      </c>
      <c r="B178" s="24" t="s">
        <v>177</v>
      </c>
      <c r="C178" s="55">
        <v>50958.5</v>
      </c>
      <c r="D178" s="55">
        <v>30169.07</v>
      </c>
      <c r="E178" s="55">
        <v>23820.67</v>
      </c>
      <c r="F178" s="56">
        <v>104948.24</v>
      </c>
    </row>
    <row r="179" spans="1:6" x14ac:dyDescent="0.25">
      <c r="A179" s="10">
        <f t="shared" si="2"/>
        <v>176</v>
      </c>
      <c r="B179" s="24" t="s">
        <v>178</v>
      </c>
      <c r="C179" s="55">
        <v>7220.26</v>
      </c>
      <c r="D179" s="55">
        <v>4274.62</v>
      </c>
      <c r="E179" s="55">
        <v>3375.13</v>
      </c>
      <c r="F179" s="56">
        <v>14870.010000000002</v>
      </c>
    </row>
    <row r="180" spans="1:6" x14ac:dyDescent="0.25">
      <c r="A180" s="10">
        <f t="shared" si="2"/>
        <v>177</v>
      </c>
      <c r="B180" s="24" t="s">
        <v>179</v>
      </c>
      <c r="C180" s="55">
        <v>2201.33</v>
      </c>
      <c r="D180" s="55">
        <v>1303.26</v>
      </c>
      <c r="E180" s="55">
        <v>1029.02</v>
      </c>
      <c r="F180" s="56">
        <v>4533.6100000000006</v>
      </c>
    </row>
    <row r="181" spans="1:6" x14ac:dyDescent="0.25">
      <c r="A181" s="10">
        <f t="shared" si="2"/>
        <v>178</v>
      </c>
      <c r="B181" s="24" t="s">
        <v>180</v>
      </c>
      <c r="C181" s="55">
        <v>1089.6600000000001</v>
      </c>
      <c r="D181" s="55">
        <v>645.11</v>
      </c>
      <c r="E181" s="55">
        <v>509.37</v>
      </c>
      <c r="F181" s="56">
        <v>2244.14</v>
      </c>
    </row>
    <row r="182" spans="1:6" x14ac:dyDescent="0.25">
      <c r="A182" s="10">
        <f t="shared" si="2"/>
        <v>179</v>
      </c>
      <c r="B182" s="24" t="s">
        <v>181</v>
      </c>
      <c r="C182" s="55">
        <v>1565.77</v>
      </c>
      <c r="D182" s="55">
        <v>926.98</v>
      </c>
      <c r="E182" s="55">
        <v>731.92</v>
      </c>
      <c r="F182" s="56">
        <v>3224.67</v>
      </c>
    </row>
    <row r="183" spans="1:6" x14ac:dyDescent="0.25">
      <c r="A183" s="10">
        <f t="shared" si="2"/>
        <v>180</v>
      </c>
      <c r="B183" s="24" t="s">
        <v>182</v>
      </c>
      <c r="C183" s="55">
        <v>659.93</v>
      </c>
      <c r="D183" s="55">
        <v>390.7</v>
      </c>
      <c r="E183" s="55">
        <v>308.49</v>
      </c>
      <c r="F183" s="56">
        <v>1359.12</v>
      </c>
    </row>
    <row r="184" spans="1:6" x14ac:dyDescent="0.25">
      <c r="A184" s="10">
        <f t="shared" si="2"/>
        <v>181</v>
      </c>
      <c r="B184" s="24" t="s">
        <v>183</v>
      </c>
      <c r="C184" s="55">
        <v>1579.29</v>
      </c>
      <c r="D184" s="55">
        <v>934.99</v>
      </c>
      <c r="E184" s="55">
        <v>738.24</v>
      </c>
      <c r="F184" s="56">
        <v>3252.5199999999995</v>
      </c>
    </row>
    <row r="185" spans="1:6" x14ac:dyDescent="0.25">
      <c r="A185" s="10">
        <f t="shared" si="2"/>
        <v>182</v>
      </c>
      <c r="B185" s="24" t="s">
        <v>184</v>
      </c>
      <c r="C185" s="55">
        <v>7650.69</v>
      </c>
      <c r="D185" s="55">
        <v>4529.45</v>
      </c>
      <c r="E185" s="55">
        <v>3576.33</v>
      </c>
      <c r="F185" s="56">
        <v>15756.47</v>
      </c>
    </row>
    <row r="186" spans="1:6" x14ac:dyDescent="0.25">
      <c r="A186" s="10">
        <f t="shared" si="2"/>
        <v>183</v>
      </c>
      <c r="B186" s="24" t="s">
        <v>185</v>
      </c>
      <c r="C186" s="55">
        <v>139889.26999999999</v>
      </c>
      <c r="D186" s="55">
        <v>82818.94</v>
      </c>
      <c r="E186" s="55">
        <v>65391.58</v>
      </c>
      <c r="F186" s="56">
        <v>288099.78999999998</v>
      </c>
    </row>
    <row r="187" spans="1:6" x14ac:dyDescent="0.25">
      <c r="A187" s="10">
        <f t="shared" si="2"/>
        <v>184</v>
      </c>
      <c r="B187" s="24" t="s">
        <v>186</v>
      </c>
      <c r="C187" s="55">
        <v>2190.16</v>
      </c>
      <c r="D187" s="55">
        <v>1296.6400000000001</v>
      </c>
      <c r="E187" s="55">
        <v>1023.79</v>
      </c>
      <c r="F187" s="56">
        <v>4510.59</v>
      </c>
    </row>
    <row r="188" spans="1:6" x14ac:dyDescent="0.25">
      <c r="A188" s="10">
        <f t="shared" si="2"/>
        <v>185</v>
      </c>
      <c r="B188" s="24" t="s">
        <v>187</v>
      </c>
      <c r="C188" s="55">
        <v>2102.58</v>
      </c>
      <c r="D188" s="55">
        <v>1244.8</v>
      </c>
      <c r="E188" s="55">
        <v>982.86</v>
      </c>
      <c r="F188" s="56">
        <v>4330.24</v>
      </c>
    </row>
    <row r="189" spans="1:6" x14ac:dyDescent="0.25">
      <c r="A189" s="10">
        <f t="shared" si="2"/>
        <v>186</v>
      </c>
      <c r="B189" s="24" t="s">
        <v>188</v>
      </c>
      <c r="C189" s="55">
        <v>38317.279999999999</v>
      </c>
      <c r="D189" s="55">
        <v>22685.06</v>
      </c>
      <c r="E189" s="55">
        <v>17911.509999999998</v>
      </c>
      <c r="F189" s="56">
        <v>78913.849999999991</v>
      </c>
    </row>
    <row r="190" spans="1:6" x14ac:dyDescent="0.25">
      <c r="A190" s="10">
        <f t="shared" si="2"/>
        <v>187</v>
      </c>
      <c r="B190" s="24" t="s">
        <v>189</v>
      </c>
      <c r="C190" s="55">
        <v>2552.79</v>
      </c>
      <c r="D190" s="55">
        <v>1511.33</v>
      </c>
      <c r="E190" s="55">
        <v>1193.31</v>
      </c>
      <c r="F190" s="56">
        <v>5257.43</v>
      </c>
    </row>
    <row r="191" spans="1:6" x14ac:dyDescent="0.25">
      <c r="A191" s="10">
        <f t="shared" si="2"/>
        <v>188</v>
      </c>
      <c r="B191" s="24" t="s">
        <v>190</v>
      </c>
      <c r="C191" s="55">
        <v>942.44</v>
      </c>
      <c r="D191" s="55">
        <v>557.96</v>
      </c>
      <c r="E191" s="55">
        <v>440.55</v>
      </c>
      <c r="F191" s="56">
        <v>1940.95</v>
      </c>
    </row>
    <row r="192" spans="1:6" x14ac:dyDescent="0.25">
      <c r="A192" s="10">
        <f t="shared" si="2"/>
        <v>189</v>
      </c>
      <c r="B192" s="24" t="s">
        <v>191</v>
      </c>
      <c r="C192" s="55">
        <v>6865.5</v>
      </c>
      <c r="D192" s="55">
        <v>4064.6</v>
      </c>
      <c r="E192" s="55">
        <v>3209.3</v>
      </c>
      <c r="F192" s="56">
        <v>14139.400000000001</v>
      </c>
    </row>
    <row r="193" spans="1:6" x14ac:dyDescent="0.25">
      <c r="A193" s="10">
        <f t="shared" si="2"/>
        <v>190</v>
      </c>
      <c r="B193" s="24" t="s">
        <v>192</v>
      </c>
      <c r="C193" s="55">
        <v>3071.45</v>
      </c>
      <c r="D193" s="55">
        <v>1818.4</v>
      </c>
      <c r="E193" s="55">
        <v>1435.76</v>
      </c>
      <c r="F193" s="56">
        <v>6325.6100000000006</v>
      </c>
    </row>
    <row r="194" spans="1:6" x14ac:dyDescent="0.25">
      <c r="A194" s="10">
        <f t="shared" si="2"/>
        <v>191</v>
      </c>
      <c r="B194" s="24" t="s">
        <v>193</v>
      </c>
      <c r="C194" s="55">
        <v>6414.93</v>
      </c>
      <c r="D194" s="55">
        <v>3797.85</v>
      </c>
      <c r="E194" s="55">
        <v>2998.68</v>
      </c>
      <c r="F194" s="56">
        <v>13211.460000000001</v>
      </c>
    </row>
    <row r="195" spans="1:6" x14ac:dyDescent="0.25">
      <c r="A195" s="10">
        <f t="shared" si="2"/>
        <v>192</v>
      </c>
      <c r="B195" s="24" t="s">
        <v>194</v>
      </c>
      <c r="C195" s="55">
        <v>4541.68</v>
      </c>
      <c r="D195" s="55">
        <v>2688.82</v>
      </c>
      <c r="E195" s="55">
        <v>2123.02</v>
      </c>
      <c r="F195" s="56">
        <v>9353.52</v>
      </c>
    </row>
    <row r="196" spans="1:6" x14ac:dyDescent="0.25">
      <c r="A196" s="10">
        <f t="shared" si="2"/>
        <v>193</v>
      </c>
      <c r="B196" s="24" t="s">
        <v>195</v>
      </c>
      <c r="C196" s="55">
        <v>1200.67</v>
      </c>
      <c r="D196" s="55">
        <v>710.83</v>
      </c>
      <c r="E196" s="55">
        <v>561.26</v>
      </c>
      <c r="F196" s="56">
        <v>2472.7600000000002</v>
      </c>
    </row>
    <row r="197" spans="1:6" x14ac:dyDescent="0.25">
      <c r="A197" s="10">
        <f t="shared" si="2"/>
        <v>194</v>
      </c>
      <c r="B197" s="24" t="s">
        <v>196</v>
      </c>
      <c r="C197" s="55">
        <v>430166.32</v>
      </c>
      <c r="D197" s="55">
        <v>254672.28</v>
      </c>
      <c r="E197" s="55">
        <v>201082.30000000002</v>
      </c>
      <c r="F197" s="56">
        <v>885920.9</v>
      </c>
    </row>
    <row r="198" spans="1:6" x14ac:dyDescent="0.25">
      <c r="A198" s="10">
        <f t="shared" si="2"/>
        <v>195</v>
      </c>
      <c r="B198" s="24" t="s">
        <v>197</v>
      </c>
      <c r="C198" s="55">
        <v>17853.05</v>
      </c>
      <c r="D198" s="55">
        <v>10569.58</v>
      </c>
      <c r="E198" s="55">
        <v>8345.4500000000007</v>
      </c>
      <c r="F198" s="56">
        <v>36768.080000000002</v>
      </c>
    </row>
    <row r="199" spans="1:6" x14ac:dyDescent="0.25">
      <c r="A199" s="10">
        <f t="shared" si="2"/>
        <v>196</v>
      </c>
      <c r="B199" s="24" t="s">
        <v>198</v>
      </c>
      <c r="C199" s="55">
        <v>0</v>
      </c>
      <c r="D199" s="55">
        <v>0</v>
      </c>
      <c r="E199" s="55">
        <v>0</v>
      </c>
      <c r="F199" s="56">
        <v>0</v>
      </c>
    </row>
    <row r="200" spans="1:6" x14ac:dyDescent="0.25">
      <c r="A200" s="10">
        <f t="shared" si="2"/>
        <v>197</v>
      </c>
      <c r="B200" s="24" t="s">
        <v>199</v>
      </c>
      <c r="C200" s="55">
        <v>45637.09</v>
      </c>
      <c r="D200" s="55">
        <v>27018.62</v>
      </c>
      <c r="E200" s="55">
        <v>21333.17</v>
      </c>
      <c r="F200" s="56">
        <v>93988.87999999999</v>
      </c>
    </row>
    <row r="201" spans="1:6" x14ac:dyDescent="0.25">
      <c r="A201" s="10">
        <f t="shared" si="2"/>
        <v>198</v>
      </c>
      <c r="B201" s="24" t="s">
        <v>200</v>
      </c>
      <c r="C201" s="55">
        <v>4137.0600000000004</v>
      </c>
      <c r="D201" s="55">
        <v>2449.27</v>
      </c>
      <c r="E201" s="55">
        <v>1933.88</v>
      </c>
      <c r="F201" s="56">
        <v>8520.2099999999991</v>
      </c>
    </row>
    <row r="202" spans="1:6" x14ac:dyDescent="0.25">
      <c r="A202" s="10">
        <f t="shared" si="2"/>
        <v>199</v>
      </c>
      <c r="B202" s="24" t="s">
        <v>201</v>
      </c>
      <c r="C202" s="55">
        <v>2120.86</v>
      </c>
      <c r="D202" s="55">
        <v>1255.6199999999999</v>
      </c>
      <c r="E202" s="55">
        <v>991.4</v>
      </c>
      <c r="F202" s="56">
        <v>4367.88</v>
      </c>
    </row>
    <row r="203" spans="1:6" x14ac:dyDescent="0.25">
      <c r="A203" s="10">
        <f t="shared" si="2"/>
        <v>200</v>
      </c>
      <c r="B203" s="24" t="s">
        <v>202</v>
      </c>
      <c r="C203" s="55">
        <v>15783.9</v>
      </c>
      <c r="D203" s="55">
        <v>9344.58</v>
      </c>
      <c r="E203" s="55">
        <v>7378.22</v>
      </c>
      <c r="F203" s="56">
        <v>32506.7</v>
      </c>
    </row>
    <row r="204" spans="1:6" x14ac:dyDescent="0.25">
      <c r="A204" s="10">
        <f t="shared" si="2"/>
        <v>201</v>
      </c>
      <c r="B204" s="24" t="s">
        <v>203</v>
      </c>
      <c r="C204" s="55">
        <v>4296.29</v>
      </c>
      <c r="D204" s="55">
        <v>2543.54</v>
      </c>
      <c r="E204" s="55">
        <v>2008.31</v>
      </c>
      <c r="F204" s="56">
        <v>8848.14</v>
      </c>
    </row>
    <row r="205" spans="1:6" x14ac:dyDescent="0.25">
      <c r="A205" s="10">
        <f t="shared" si="2"/>
        <v>202</v>
      </c>
      <c r="B205" s="24" t="s">
        <v>204</v>
      </c>
      <c r="C205" s="55">
        <v>0</v>
      </c>
      <c r="D205" s="55">
        <v>0</v>
      </c>
      <c r="E205" s="55">
        <v>0</v>
      </c>
      <c r="F205" s="56">
        <v>0</v>
      </c>
    </row>
    <row r="206" spans="1:6" x14ac:dyDescent="0.25">
      <c r="A206" s="10">
        <f t="shared" si="2"/>
        <v>203</v>
      </c>
      <c r="B206" s="24" t="s">
        <v>205</v>
      </c>
      <c r="C206" s="55">
        <v>23284.19</v>
      </c>
      <c r="D206" s="55">
        <v>13784.99</v>
      </c>
      <c r="E206" s="55">
        <v>10884.25</v>
      </c>
      <c r="F206" s="56">
        <v>47953.43</v>
      </c>
    </row>
    <row r="207" spans="1:6" x14ac:dyDescent="0.25">
      <c r="A207" s="10">
        <f t="shared" si="2"/>
        <v>204</v>
      </c>
      <c r="B207" s="24" t="s">
        <v>206</v>
      </c>
      <c r="C207" s="55">
        <v>64899.62</v>
      </c>
      <c r="D207" s="55">
        <v>38422.660000000003</v>
      </c>
      <c r="E207" s="55">
        <v>30337.49</v>
      </c>
      <c r="F207" s="56">
        <v>133659.76999999999</v>
      </c>
    </row>
    <row r="208" spans="1:6" x14ac:dyDescent="0.25">
      <c r="A208" s="10">
        <f t="shared" si="2"/>
        <v>205</v>
      </c>
      <c r="B208" s="24" t="s">
        <v>207</v>
      </c>
      <c r="C208" s="55">
        <v>2627.53</v>
      </c>
      <c r="D208" s="55">
        <v>1555.58</v>
      </c>
      <c r="E208" s="55">
        <v>1228.25</v>
      </c>
      <c r="F208" s="56">
        <v>5411.3600000000006</v>
      </c>
    </row>
    <row r="209" spans="1:6" x14ac:dyDescent="0.25">
      <c r="A209" s="10">
        <f t="shared" si="2"/>
        <v>206</v>
      </c>
      <c r="B209" s="24" t="s">
        <v>208</v>
      </c>
      <c r="C209" s="55">
        <v>965.65</v>
      </c>
      <c r="D209" s="55">
        <v>571.70000000000005</v>
      </c>
      <c r="E209" s="55">
        <v>451.4</v>
      </c>
      <c r="F209" s="56">
        <v>1988.75</v>
      </c>
    </row>
    <row r="210" spans="1:6" x14ac:dyDescent="0.25">
      <c r="A210" s="10">
        <f t="shared" si="2"/>
        <v>207</v>
      </c>
      <c r="B210" s="24" t="s">
        <v>209</v>
      </c>
      <c r="C210" s="55">
        <v>0</v>
      </c>
      <c r="D210" s="55">
        <v>0</v>
      </c>
      <c r="E210" s="55">
        <v>0</v>
      </c>
      <c r="F210" s="56">
        <v>0</v>
      </c>
    </row>
    <row r="211" spans="1:6" x14ac:dyDescent="0.25">
      <c r="A211" s="10">
        <f t="shared" si="2"/>
        <v>208</v>
      </c>
      <c r="B211" s="24" t="s">
        <v>210</v>
      </c>
      <c r="C211" s="55">
        <v>2086</v>
      </c>
      <c r="D211" s="55">
        <v>1234.98</v>
      </c>
      <c r="E211" s="55">
        <v>975.1</v>
      </c>
      <c r="F211" s="56">
        <v>4296.08</v>
      </c>
    </row>
    <row r="212" spans="1:6" x14ac:dyDescent="0.25">
      <c r="A212" s="10">
        <f t="shared" si="2"/>
        <v>209</v>
      </c>
      <c r="B212" s="24" t="s">
        <v>211</v>
      </c>
      <c r="C212" s="55">
        <v>644.41999999999996</v>
      </c>
      <c r="D212" s="55">
        <v>381.52</v>
      </c>
      <c r="E212" s="55">
        <v>301.24</v>
      </c>
      <c r="F212" s="56">
        <v>1327.18</v>
      </c>
    </row>
    <row r="213" spans="1:6" x14ac:dyDescent="0.25">
      <c r="A213" s="10">
        <f t="shared" si="2"/>
        <v>210</v>
      </c>
      <c r="B213" s="24" t="s">
        <v>212</v>
      </c>
      <c r="C213" s="55">
        <v>2709.17</v>
      </c>
      <c r="D213" s="55">
        <v>1603.92</v>
      </c>
      <c r="E213" s="55">
        <v>1266.4100000000001</v>
      </c>
      <c r="F213" s="56">
        <v>5579.5</v>
      </c>
    </row>
    <row r="214" spans="1:6" x14ac:dyDescent="0.25">
      <c r="A214" s="10">
        <f t="shared" si="2"/>
        <v>211</v>
      </c>
      <c r="B214" s="24" t="s">
        <v>213</v>
      </c>
      <c r="C214" s="55">
        <v>24672.87</v>
      </c>
      <c r="D214" s="55">
        <v>14607.13</v>
      </c>
      <c r="E214" s="55">
        <v>11533.39</v>
      </c>
      <c r="F214" s="56">
        <v>50813.39</v>
      </c>
    </row>
    <row r="215" spans="1:6" x14ac:dyDescent="0.25">
      <c r="A215" s="10">
        <f t="shared" si="2"/>
        <v>212</v>
      </c>
      <c r="B215" s="24" t="s">
        <v>214</v>
      </c>
      <c r="C215" s="55">
        <v>631.66999999999996</v>
      </c>
      <c r="D215" s="55">
        <v>373.97</v>
      </c>
      <c r="E215" s="55">
        <v>295.27999999999997</v>
      </c>
      <c r="F215" s="56">
        <v>1300.92</v>
      </c>
    </row>
    <row r="216" spans="1:6" x14ac:dyDescent="0.25">
      <c r="A216" s="10">
        <f t="shared" si="2"/>
        <v>213</v>
      </c>
      <c r="B216" s="24" t="s">
        <v>215</v>
      </c>
      <c r="C216" s="55">
        <v>11404.03</v>
      </c>
      <c r="D216" s="55">
        <v>6751.55</v>
      </c>
      <c r="E216" s="55">
        <v>5330.84</v>
      </c>
      <c r="F216" s="56">
        <v>23486.420000000002</v>
      </c>
    </row>
    <row r="217" spans="1:6" x14ac:dyDescent="0.25">
      <c r="A217" s="10">
        <f t="shared" si="2"/>
        <v>214</v>
      </c>
      <c r="B217" s="24" t="s">
        <v>216</v>
      </c>
      <c r="C217" s="55">
        <v>4298.3599999999997</v>
      </c>
      <c r="D217" s="55">
        <v>2544.77</v>
      </c>
      <c r="E217" s="55">
        <v>2009.28</v>
      </c>
      <c r="F217" s="56">
        <v>8852.41</v>
      </c>
    </row>
    <row r="218" spans="1:6" x14ac:dyDescent="0.25">
      <c r="A218" s="10">
        <f t="shared" si="2"/>
        <v>215</v>
      </c>
      <c r="B218" s="24" t="s">
        <v>217</v>
      </c>
      <c r="C218" s="55">
        <v>11936.84</v>
      </c>
      <c r="D218" s="55">
        <v>7066.99</v>
      </c>
      <c r="E218" s="55">
        <v>5579.9</v>
      </c>
      <c r="F218" s="56">
        <v>24583.730000000003</v>
      </c>
    </row>
    <row r="219" spans="1:6" x14ac:dyDescent="0.25">
      <c r="A219" s="10">
        <f t="shared" si="2"/>
        <v>216</v>
      </c>
      <c r="B219" s="24" t="s">
        <v>218</v>
      </c>
      <c r="C219" s="55">
        <v>9276.84</v>
      </c>
      <c r="D219" s="55">
        <v>5492.19</v>
      </c>
      <c r="E219" s="55">
        <v>4336.4799999999996</v>
      </c>
      <c r="F219" s="56">
        <v>19105.509999999998</v>
      </c>
    </row>
    <row r="220" spans="1:6" x14ac:dyDescent="0.25">
      <c r="A220" s="10">
        <f t="shared" si="2"/>
        <v>217</v>
      </c>
      <c r="B220" s="24" t="s">
        <v>219</v>
      </c>
      <c r="C220" s="55">
        <v>2112.15</v>
      </c>
      <c r="D220" s="55">
        <v>1250.46</v>
      </c>
      <c r="E220" s="55">
        <v>987.33</v>
      </c>
      <c r="F220" s="56">
        <v>4349.9400000000005</v>
      </c>
    </row>
    <row r="221" spans="1:6" x14ac:dyDescent="0.25">
      <c r="A221" s="10">
        <f t="shared" si="2"/>
        <v>218</v>
      </c>
      <c r="B221" s="24" t="s">
        <v>220</v>
      </c>
      <c r="C221" s="55">
        <v>1747.02</v>
      </c>
      <c r="D221" s="55">
        <v>1034.29</v>
      </c>
      <c r="E221" s="55">
        <v>816.65</v>
      </c>
      <c r="F221" s="56">
        <v>3597.96</v>
      </c>
    </row>
    <row r="222" spans="1:6" x14ac:dyDescent="0.25">
      <c r="A222" s="10">
        <f t="shared" si="2"/>
        <v>219</v>
      </c>
      <c r="B222" s="24" t="s">
        <v>221</v>
      </c>
      <c r="C222" s="55">
        <v>2957.84</v>
      </c>
      <c r="D222" s="55">
        <v>1751.13</v>
      </c>
      <c r="E222" s="55">
        <v>1382.65</v>
      </c>
      <c r="F222" s="56">
        <v>6091.6200000000008</v>
      </c>
    </row>
    <row r="223" spans="1:6" x14ac:dyDescent="0.25">
      <c r="A223" s="10">
        <f t="shared" si="2"/>
        <v>220</v>
      </c>
      <c r="B223" s="24" t="s">
        <v>222</v>
      </c>
      <c r="C223" s="55">
        <v>7639.23</v>
      </c>
      <c r="D223" s="55">
        <v>4522.67</v>
      </c>
      <c r="E223" s="55">
        <v>3570.98</v>
      </c>
      <c r="F223" s="56">
        <v>15732.88</v>
      </c>
    </row>
    <row r="224" spans="1:6" x14ac:dyDescent="0.25">
      <c r="A224" s="10">
        <f t="shared" si="2"/>
        <v>221</v>
      </c>
      <c r="B224" s="24" t="s">
        <v>223</v>
      </c>
      <c r="C224" s="55">
        <v>31506.23</v>
      </c>
      <c r="D224" s="55">
        <v>18652.7</v>
      </c>
      <c r="E224" s="55">
        <v>14727.66</v>
      </c>
      <c r="F224" s="56">
        <v>64886.59</v>
      </c>
    </row>
    <row r="225" spans="1:6" x14ac:dyDescent="0.25">
      <c r="A225" s="10">
        <f t="shared" si="2"/>
        <v>222</v>
      </c>
      <c r="B225" s="24" t="s">
        <v>224</v>
      </c>
      <c r="C225" s="55">
        <v>18702.259999999998</v>
      </c>
      <c r="D225" s="55">
        <v>11072.34</v>
      </c>
      <c r="E225" s="55">
        <v>8742.42</v>
      </c>
      <c r="F225" s="56">
        <v>38517.019999999997</v>
      </c>
    </row>
    <row r="226" spans="1:6" x14ac:dyDescent="0.25">
      <c r="A226" s="10">
        <f t="shared" si="2"/>
        <v>223</v>
      </c>
      <c r="B226" s="24" t="s">
        <v>225</v>
      </c>
      <c r="C226" s="55">
        <v>11361.3</v>
      </c>
      <c r="D226" s="55">
        <v>6726.26</v>
      </c>
      <c r="E226" s="55">
        <v>5310.87</v>
      </c>
      <c r="F226" s="56">
        <v>23398.429999999997</v>
      </c>
    </row>
    <row r="227" spans="1:6" x14ac:dyDescent="0.25">
      <c r="A227" s="10">
        <f t="shared" si="2"/>
        <v>224</v>
      </c>
      <c r="B227" s="24" t="s">
        <v>226</v>
      </c>
      <c r="C227" s="55">
        <v>3028.63</v>
      </c>
      <c r="D227" s="55">
        <v>1793.05</v>
      </c>
      <c r="E227" s="55">
        <v>1415.74</v>
      </c>
      <c r="F227" s="56">
        <v>6237.42</v>
      </c>
    </row>
    <row r="228" spans="1:6" x14ac:dyDescent="0.25">
      <c r="A228" s="10">
        <f t="shared" si="2"/>
        <v>225</v>
      </c>
      <c r="B228" s="24" t="s">
        <v>227</v>
      </c>
      <c r="C228" s="55">
        <v>18852.099999999999</v>
      </c>
      <c r="D228" s="55">
        <v>11161.05</v>
      </c>
      <c r="E228" s="55">
        <v>8812.4599999999991</v>
      </c>
      <c r="F228" s="56">
        <v>38825.61</v>
      </c>
    </row>
    <row r="229" spans="1:6" x14ac:dyDescent="0.25">
      <c r="A229" s="10">
        <f t="shared" si="2"/>
        <v>226</v>
      </c>
      <c r="B229" s="24" t="s">
        <v>228</v>
      </c>
      <c r="C229" s="55">
        <v>132216.68</v>
      </c>
      <c r="D229" s="55">
        <v>78276.52</v>
      </c>
      <c r="E229" s="55">
        <v>61805.01</v>
      </c>
      <c r="F229" s="56">
        <v>272298.21000000002</v>
      </c>
    </row>
    <row r="230" spans="1:6" x14ac:dyDescent="0.25">
      <c r="A230" s="10">
        <f t="shared" si="2"/>
        <v>227</v>
      </c>
      <c r="B230" s="24" t="s">
        <v>229</v>
      </c>
      <c r="C230" s="55">
        <v>28450.32</v>
      </c>
      <c r="D230" s="55">
        <v>16843.5</v>
      </c>
      <c r="E230" s="55">
        <v>13299.17</v>
      </c>
      <c r="F230" s="56">
        <v>58592.99</v>
      </c>
    </row>
    <row r="231" spans="1:6" x14ac:dyDescent="0.25">
      <c r="A231" s="10">
        <f t="shared" si="2"/>
        <v>228</v>
      </c>
      <c r="B231" s="24" t="s">
        <v>230</v>
      </c>
      <c r="C231" s="55">
        <v>8077.25</v>
      </c>
      <c r="D231" s="55">
        <v>4781.99</v>
      </c>
      <c r="E231" s="55">
        <v>3775.73</v>
      </c>
      <c r="F231" s="56">
        <v>16634.97</v>
      </c>
    </row>
    <row r="232" spans="1:6" x14ac:dyDescent="0.25">
      <c r="A232" s="10">
        <f t="shared" si="2"/>
        <v>229</v>
      </c>
      <c r="B232" s="24" t="s">
        <v>231</v>
      </c>
      <c r="C232" s="55">
        <v>3455.43</v>
      </c>
      <c r="D232" s="55">
        <v>2045.72</v>
      </c>
      <c r="E232" s="55">
        <v>1615.25</v>
      </c>
      <c r="F232" s="56">
        <v>7116.4</v>
      </c>
    </row>
    <row r="233" spans="1:6" x14ac:dyDescent="0.25">
      <c r="A233" s="10">
        <f t="shared" si="2"/>
        <v>230</v>
      </c>
      <c r="B233" s="24" t="s">
        <v>232</v>
      </c>
      <c r="C233" s="55">
        <v>0</v>
      </c>
      <c r="D233" s="55">
        <v>0</v>
      </c>
      <c r="E233" s="55">
        <v>0</v>
      </c>
      <c r="F233" s="56">
        <v>0</v>
      </c>
    </row>
    <row r="234" spans="1:6" x14ac:dyDescent="0.25">
      <c r="A234" s="10">
        <f t="shared" si="2"/>
        <v>231</v>
      </c>
      <c r="B234" s="24" t="s">
        <v>233</v>
      </c>
      <c r="C234" s="55">
        <v>22168.43</v>
      </c>
      <c r="D234" s="55">
        <v>13124.42</v>
      </c>
      <c r="E234" s="55">
        <v>10362.69</v>
      </c>
      <c r="F234" s="56">
        <v>45655.54</v>
      </c>
    </row>
    <row r="235" spans="1:6" x14ac:dyDescent="0.25">
      <c r="A235" s="10">
        <f t="shared" si="2"/>
        <v>232</v>
      </c>
      <c r="B235" s="24" t="s">
        <v>234</v>
      </c>
      <c r="C235" s="55">
        <v>59514.33</v>
      </c>
      <c r="D235" s="55">
        <v>35234.39</v>
      </c>
      <c r="E235" s="55">
        <v>27820.12</v>
      </c>
      <c r="F235" s="56">
        <v>122568.84</v>
      </c>
    </row>
    <row r="236" spans="1:6" x14ac:dyDescent="0.25">
      <c r="A236" s="10">
        <f t="shared" si="2"/>
        <v>233</v>
      </c>
      <c r="B236" s="24" t="s">
        <v>235</v>
      </c>
      <c r="C236" s="55">
        <v>1133.29</v>
      </c>
      <c r="D236" s="55">
        <v>670.94</v>
      </c>
      <c r="E236" s="55">
        <v>529.76</v>
      </c>
      <c r="F236" s="56">
        <v>2333.9899999999998</v>
      </c>
    </row>
    <row r="237" spans="1:6" x14ac:dyDescent="0.25">
      <c r="A237" s="10">
        <f t="shared" si="2"/>
        <v>234</v>
      </c>
      <c r="B237" s="24" t="s">
        <v>236</v>
      </c>
      <c r="C237" s="55">
        <v>17217.3</v>
      </c>
      <c r="D237" s="55">
        <v>10193.200000000001</v>
      </c>
      <c r="E237" s="55">
        <v>8048.27</v>
      </c>
      <c r="F237" s="56">
        <v>35458.770000000004</v>
      </c>
    </row>
    <row r="238" spans="1:6" x14ac:dyDescent="0.25">
      <c r="A238" s="10">
        <f t="shared" si="2"/>
        <v>235</v>
      </c>
      <c r="B238" s="24" t="s">
        <v>237</v>
      </c>
      <c r="C238" s="55">
        <v>0</v>
      </c>
      <c r="D238" s="55">
        <v>0</v>
      </c>
      <c r="E238" s="55">
        <v>0</v>
      </c>
      <c r="F238" s="56">
        <v>0</v>
      </c>
    </row>
    <row r="239" spans="1:6" x14ac:dyDescent="0.25">
      <c r="A239" s="10">
        <f t="shared" si="2"/>
        <v>236</v>
      </c>
      <c r="B239" s="24" t="s">
        <v>238</v>
      </c>
      <c r="C239" s="55">
        <v>3888.06</v>
      </c>
      <c r="D239" s="55">
        <v>2301.86</v>
      </c>
      <c r="E239" s="55">
        <v>1817.48</v>
      </c>
      <c r="F239" s="56">
        <v>8007.4</v>
      </c>
    </row>
    <row r="240" spans="1:6" x14ac:dyDescent="0.25">
      <c r="A240" s="10">
        <f t="shared" si="2"/>
        <v>237</v>
      </c>
      <c r="B240" s="24" t="s">
        <v>239</v>
      </c>
      <c r="C240" s="55">
        <v>0</v>
      </c>
      <c r="D240" s="55">
        <v>0</v>
      </c>
      <c r="E240" s="55">
        <v>0</v>
      </c>
      <c r="F240" s="56">
        <v>0</v>
      </c>
    </row>
    <row r="241" spans="1:6" x14ac:dyDescent="0.25">
      <c r="A241" s="10">
        <f t="shared" si="2"/>
        <v>238</v>
      </c>
      <c r="B241" s="24" t="s">
        <v>240</v>
      </c>
      <c r="C241" s="55">
        <v>0</v>
      </c>
      <c r="D241" s="55">
        <v>0</v>
      </c>
      <c r="E241" s="55">
        <v>0</v>
      </c>
      <c r="F241" s="56">
        <v>0</v>
      </c>
    </row>
    <row r="242" spans="1:6" x14ac:dyDescent="0.25">
      <c r="A242" s="10">
        <f t="shared" si="2"/>
        <v>239</v>
      </c>
      <c r="B242" s="24" t="s">
        <v>241</v>
      </c>
      <c r="C242" s="55">
        <v>163727.82</v>
      </c>
      <c r="D242" s="55">
        <v>96932.13</v>
      </c>
      <c r="E242" s="55">
        <v>76534.97</v>
      </c>
      <c r="F242" s="56">
        <v>337194.92000000004</v>
      </c>
    </row>
    <row r="243" spans="1:6" x14ac:dyDescent="0.25">
      <c r="A243" s="10">
        <f t="shared" si="2"/>
        <v>240</v>
      </c>
      <c r="B243" s="24" t="s">
        <v>242</v>
      </c>
      <c r="C243" s="55">
        <v>18668.2</v>
      </c>
      <c r="D243" s="55">
        <v>11052.18</v>
      </c>
      <c r="E243" s="55">
        <v>8726.5</v>
      </c>
      <c r="F243" s="56">
        <v>38446.880000000005</v>
      </c>
    </row>
    <row r="244" spans="1:6" x14ac:dyDescent="0.25">
      <c r="A244" s="10">
        <f t="shared" si="2"/>
        <v>241</v>
      </c>
      <c r="B244" s="24" t="s">
        <v>243</v>
      </c>
      <c r="C244" s="55">
        <v>14875.61</v>
      </c>
      <c r="D244" s="55">
        <v>8806.84</v>
      </c>
      <c r="E244" s="55">
        <v>6953.64</v>
      </c>
      <c r="F244" s="56">
        <v>30636.09</v>
      </c>
    </row>
    <row r="245" spans="1:6" x14ac:dyDescent="0.25">
      <c r="A245" s="10">
        <f t="shared" si="2"/>
        <v>242</v>
      </c>
      <c r="B245" s="24" t="s">
        <v>244</v>
      </c>
      <c r="C245" s="55">
        <v>77168</v>
      </c>
      <c r="D245" s="55">
        <v>45685.93</v>
      </c>
      <c r="E245" s="55">
        <v>36072.370000000003</v>
      </c>
      <c r="F245" s="56">
        <v>158926.29999999999</v>
      </c>
    </row>
    <row r="246" spans="1:6" x14ac:dyDescent="0.25">
      <c r="A246" s="10">
        <f t="shared" si="2"/>
        <v>243</v>
      </c>
      <c r="B246" s="24" t="s">
        <v>245</v>
      </c>
      <c r="C246" s="55">
        <v>2622.84</v>
      </c>
      <c r="D246" s="55">
        <v>1552.8</v>
      </c>
      <c r="E246" s="55">
        <v>1226.05</v>
      </c>
      <c r="F246" s="56">
        <v>5401.6900000000005</v>
      </c>
    </row>
    <row r="247" spans="1:6" x14ac:dyDescent="0.25">
      <c r="A247" s="10">
        <f t="shared" si="2"/>
        <v>244</v>
      </c>
      <c r="B247" s="24" t="s">
        <v>246</v>
      </c>
      <c r="C247" s="55">
        <v>644.29999999999995</v>
      </c>
      <c r="D247" s="55">
        <v>381.45</v>
      </c>
      <c r="E247" s="55">
        <v>301.18</v>
      </c>
      <c r="F247" s="56">
        <v>1326.93</v>
      </c>
    </row>
    <row r="248" spans="1:6" x14ac:dyDescent="0.25">
      <c r="A248" s="10">
        <f t="shared" si="2"/>
        <v>245</v>
      </c>
      <c r="B248" s="24" t="s">
        <v>247</v>
      </c>
      <c r="C248" s="55">
        <v>0</v>
      </c>
      <c r="D248" s="55">
        <v>0</v>
      </c>
      <c r="E248" s="55">
        <v>0</v>
      </c>
      <c r="F248" s="56">
        <v>0</v>
      </c>
    </row>
    <row r="249" spans="1:6" x14ac:dyDescent="0.25">
      <c r="A249" s="10">
        <f t="shared" si="2"/>
        <v>246</v>
      </c>
      <c r="B249" s="24" t="s">
        <v>248</v>
      </c>
      <c r="C249" s="55">
        <v>16476.03</v>
      </c>
      <c r="D249" s="55">
        <v>9754.34</v>
      </c>
      <c r="E249" s="55">
        <v>7701.76</v>
      </c>
      <c r="F249" s="56">
        <v>33932.129999999997</v>
      </c>
    </row>
    <row r="250" spans="1:6" x14ac:dyDescent="0.25">
      <c r="A250" s="10">
        <f t="shared" si="2"/>
        <v>247</v>
      </c>
      <c r="B250" s="24" t="s">
        <v>249</v>
      </c>
      <c r="C250" s="55">
        <v>0</v>
      </c>
      <c r="D250" s="55">
        <v>0</v>
      </c>
      <c r="E250" s="55">
        <v>0</v>
      </c>
      <c r="F250" s="56">
        <v>0</v>
      </c>
    </row>
    <row r="251" spans="1:6" x14ac:dyDescent="0.25">
      <c r="A251" s="10">
        <f t="shared" si="2"/>
        <v>248</v>
      </c>
      <c r="B251" s="24" t="s">
        <v>250</v>
      </c>
      <c r="C251" s="55">
        <v>0</v>
      </c>
      <c r="D251" s="55">
        <v>0</v>
      </c>
      <c r="E251" s="55">
        <v>0</v>
      </c>
      <c r="F251" s="56">
        <v>0</v>
      </c>
    </row>
    <row r="252" spans="1:6" x14ac:dyDescent="0.25">
      <c r="A252" s="10">
        <f t="shared" si="2"/>
        <v>249</v>
      </c>
      <c r="B252" s="24" t="s">
        <v>251</v>
      </c>
      <c r="C252" s="55">
        <v>5088.2700000000004</v>
      </c>
      <c r="D252" s="55">
        <v>3012.42</v>
      </c>
      <c r="E252" s="55">
        <v>2378.5300000000002</v>
      </c>
      <c r="F252" s="56">
        <v>10479.220000000001</v>
      </c>
    </row>
    <row r="253" spans="1:6" x14ac:dyDescent="0.25">
      <c r="A253" s="10">
        <f t="shared" si="2"/>
        <v>250</v>
      </c>
      <c r="B253" s="24" t="s">
        <v>252</v>
      </c>
      <c r="C253" s="55">
        <v>2108.73</v>
      </c>
      <c r="D253" s="55">
        <v>1248.44</v>
      </c>
      <c r="E253" s="55">
        <v>985.73</v>
      </c>
      <c r="F253" s="56">
        <v>4342.8999999999996</v>
      </c>
    </row>
    <row r="254" spans="1:6" x14ac:dyDescent="0.25">
      <c r="A254" s="10">
        <f t="shared" si="2"/>
        <v>251</v>
      </c>
      <c r="B254" s="24" t="s">
        <v>253</v>
      </c>
      <c r="C254" s="55">
        <v>10329.08</v>
      </c>
      <c r="D254" s="55">
        <v>6115.15</v>
      </c>
      <c r="E254" s="55">
        <v>4828.3599999999997</v>
      </c>
      <c r="F254" s="56">
        <v>21272.59</v>
      </c>
    </row>
    <row r="255" spans="1:6" x14ac:dyDescent="0.25">
      <c r="A255" s="10">
        <f t="shared" si="2"/>
        <v>252</v>
      </c>
      <c r="B255" s="24" t="s">
        <v>254</v>
      </c>
      <c r="C255" s="55">
        <v>36356.65</v>
      </c>
      <c r="D255" s="55">
        <v>21524.31</v>
      </c>
      <c r="E255" s="55">
        <v>16995.009999999998</v>
      </c>
      <c r="F255" s="56">
        <v>74875.97</v>
      </c>
    </row>
    <row r="256" spans="1:6" x14ac:dyDescent="0.25">
      <c r="A256" s="10">
        <f t="shared" si="2"/>
        <v>253</v>
      </c>
      <c r="B256" s="24" t="s">
        <v>255</v>
      </c>
      <c r="C256" s="55">
        <v>0</v>
      </c>
      <c r="D256" s="55">
        <v>0</v>
      </c>
      <c r="E256" s="55">
        <v>0</v>
      </c>
      <c r="F256" s="56">
        <v>0</v>
      </c>
    </row>
    <row r="257" spans="1:6" x14ac:dyDescent="0.25">
      <c r="A257" s="10">
        <f t="shared" si="2"/>
        <v>254</v>
      </c>
      <c r="B257" s="24" t="s">
        <v>256</v>
      </c>
      <c r="C257" s="55">
        <v>0</v>
      </c>
      <c r="D257" s="55">
        <v>0</v>
      </c>
      <c r="E257" s="55">
        <v>0</v>
      </c>
      <c r="F257" s="56">
        <v>0</v>
      </c>
    </row>
    <row r="258" spans="1:6" x14ac:dyDescent="0.25">
      <c r="A258" s="10">
        <f t="shared" si="2"/>
        <v>255</v>
      </c>
      <c r="B258" s="24" t="s">
        <v>257</v>
      </c>
      <c r="C258" s="55">
        <v>5634.22</v>
      </c>
      <c r="D258" s="55">
        <v>3335.64</v>
      </c>
      <c r="E258" s="55">
        <v>2633.73</v>
      </c>
      <c r="F258" s="56">
        <v>11603.59</v>
      </c>
    </row>
    <row r="259" spans="1:6" x14ac:dyDescent="0.25">
      <c r="A259" s="10">
        <f t="shared" si="2"/>
        <v>256</v>
      </c>
      <c r="B259" s="24" t="s">
        <v>258</v>
      </c>
      <c r="C259" s="55">
        <v>33387.129999999997</v>
      </c>
      <c r="D259" s="55">
        <v>19766.25</v>
      </c>
      <c r="E259" s="55">
        <v>15606.89</v>
      </c>
      <c r="F259" s="56">
        <v>68760.26999999999</v>
      </c>
    </row>
    <row r="260" spans="1:6" x14ac:dyDescent="0.25">
      <c r="A260" s="10">
        <f t="shared" si="2"/>
        <v>257</v>
      </c>
      <c r="B260" s="24" t="s">
        <v>259</v>
      </c>
      <c r="C260" s="55">
        <v>2525.86</v>
      </c>
      <c r="D260" s="55">
        <v>1495.39</v>
      </c>
      <c r="E260" s="55">
        <v>1180.72</v>
      </c>
      <c r="F260" s="56">
        <v>5201.97</v>
      </c>
    </row>
    <row r="261" spans="1:6" x14ac:dyDescent="0.25">
      <c r="A261" s="10">
        <f t="shared" si="2"/>
        <v>258</v>
      </c>
      <c r="B261" s="24" t="s">
        <v>260</v>
      </c>
      <c r="C261" s="55">
        <v>96339.55</v>
      </c>
      <c r="D261" s="55">
        <v>57036.11</v>
      </c>
      <c r="E261" s="55">
        <v>45034.16</v>
      </c>
      <c r="F261" s="56">
        <v>198409.82</v>
      </c>
    </row>
    <row r="262" spans="1:6" x14ac:dyDescent="0.25">
      <c r="A262" s="10">
        <f t="shared" si="2"/>
        <v>259</v>
      </c>
      <c r="B262" s="24" t="s">
        <v>261</v>
      </c>
      <c r="C262" s="55">
        <v>3539.83</v>
      </c>
      <c r="D262" s="55">
        <v>2095.69</v>
      </c>
      <c r="E262" s="55">
        <v>1654.7</v>
      </c>
      <c r="F262" s="56">
        <v>7290.22</v>
      </c>
    </row>
    <row r="263" spans="1:6" x14ac:dyDescent="0.25">
      <c r="A263" s="10">
        <f t="shared" si="2"/>
        <v>260</v>
      </c>
      <c r="B263" s="24" t="s">
        <v>262</v>
      </c>
      <c r="C263" s="55">
        <v>194927.79</v>
      </c>
      <c r="D263" s="55">
        <v>115403.51</v>
      </c>
      <c r="E263" s="55">
        <v>91119.47</v>
      </c>
      <c r="F263" s="56">
        <v>401450.77</v>
      </c>
    </row>
    <row r="264" spans="1:6" x14ac:dyDescent="0.25">
      <c r="A264" s="10">
        <f t="shared" si="2"/>
        <v>261</v>
      </c>
      <c r="B264" s="24" t="s">
        <v>263</v>
      </c>
      <c r="C264" s="55">
        <v>9567.6</v>
      </c>
      <c r="D264" s="55">
        <v>5664.33</v>
      </c>
      <c r="E264" s="55">
        <v>4472.3999999999996</v>
      </c>
      <c r="F264" s="56">
        <v>19704.330000000002</v>
      </c>
    </row>
    <row r="265" spans="1:6" x14ac:dyDescent="0.25">
      <c r="A265" s="10">
        <f t="shared" si="2"/>
        <v>262</v>
      </c>
      <c r="B265" s="24" t="s">
        <v>264</v>
      </c>
      <c r="C265" s="55">
        <v>6873.32</v>
      </c>
      <c r="D265" s="55">
        <v>4069.23</v>
      </c>
      <c r="E265" s="55">
        <v>3212.95</v>
      </c>
      <c r="F265" s="56">
        <v>14155.5</v>
      </c>
    </row>
    <row r="266" spans="1:6" x14ac:dyDescent="0.25">
      <c r="A266" s="10">
        <f t="shared" si="2"/>
        <v>263</v>
      </c>
      <c r="B266" s="24" t="s">
        <v>265</v>
      </c>
      <c r="C266" s="55">
        <v>835565.88</v>
      </c>
      <c r="D266" s="55">
        <v>494681.84</v>
      </c>
      <c r="E266" s="55">
        <v>390587.32</v>
      </c>
      <c r="F266" s="56">
        <v>1720835.04</v>
      </c>
    </row>
    <row r="267" spans="1:6" x14ac:dyDescent="0.25">
      <c r="A267" s="10">
        <f t="shared" si="2"/>
        <v>264</v>
      </c>
      <c r="B267" s="24" t="s">
        <v>266</v>
      </c>
      <c r="C267" s="55">
        <v>11477.8</v>
      </c>
      <c r="D267" s="55">
        <v>6795.22</v>
      </c>
      <c r="E267" s="55">
        <v>5365.32</v>
      </c>
      <c r="F267" s="56">
        <v>23638.34</v>
      </c>
    </row>
    <row r="268" spans="1:6" x14ac:dyDescent="0.25">
      <c r="A268" s="10">
        <f t="shared" si="2"/>
        <v>265</v>
      </c>
      <c r="B268" s="24" t="s">
        <v>267</v>
      </c>
      <c r="C268" s="55">
        <v>26755.07</v>
      </c>
      <c r="D268" s="55">
        <v>15839.86</v>
      </c>
      <c r="E268" s="55">
        <v>12506.72</v>
      </c>
      <c r="F268" s="56">
        <v>55101.65</v>
      </c>
    </row>
    <row r="269" spans="1:6" x14ac:dyDescent="0.25">
      <c r="A269" s="10">
        <f t="shared" si="2"/>
        <v>266</v>
      </c>
      <c r="B269" s="24" t="s">
        <v>268</v>
      </c>
      <c r="C269" s="55">
        <v>24501.25</v>
      </c>
      <c r="D269" s="55">
        <v>14505.52</v>
      </c>
      <c r="E269" s="55">
        <v>11453.17</v>
      </c>
      <c r="F269" s="56">
        <v>50459.94</v>
      </c>
    </row>
    <row r="270" spans="1:6" x14ac:dyDescent="0.25">
      <c r="A270" s="10">
        <f t="shared" si="2"/>
        <v>267</v>
      </c>
      <c r="B270" s="24" t="s">
        <v>269</v>
      </c>
      <c r="C270" s="55">
        <v>2562.08</v>
      </c>
      <c r="D270" s="55">
        <v>1516.83</v>
      </c>
      <c r="E270" s="55">
        <v>1197.6500000000001</v>
      </c>
      <c r="F270" s="56">
        <v>5276.5599999999995</v>
      </c>
    </row>
    <row r="271" spans="1:6" x14ac:dyDescent="0.25">
      <c r="A271" s="10">
        <f t="shared" si="2"/>
        <v>268</v>
      </c>
      <c r="B271" s="24" t="s">
        <v>270</v>
      </c>
      <c r="C271" s="55">
        <v>1616.72</v>
      </c>
      <c r="D271" s="55">
        <v>957.15</v>
      </c>
      <c r="E271" s="55">
        <v>755.74</v>
      </c>
      <c r="F271" s="56">
        <v>3329.6099999999997</v>
      </c>
    </row>
    <row r="272" spans="1:6" x14ac:dyDescent="0.25">
      <c r="A272" s="10">
        <f t="shared" si="2"/>
        <v>269</v>
      </c>
      <c r="B272" s="24" t="s">
        <v>271</v>
      </c>
      <c r="C272" s="55">
        <v>2502.96</v>
      </c>
      <c r="D272" s="55">
        <v>1481.83</v>
      </c>
      <c r="E272" s="55">
        <v>1170.02</v>
      </c>
      <c r="F272" s="56">
        <v>5154.8099999999995</v>
      </c>
    </row>
    <row r="273" spans="1:6" x14ac:dyDescent="0.25">
      <c r="A273" s="10">
        <f t="shared" si="2"/>
        <v>270</v>
      </c>
      <c r="B273" s="24" t="s">
        <v>272</v>
      </c>
      <c r="C273" s="55">
        <v>4274.71</v>
      </c>
      <c r="D273" s="55">
        <v>2530.7600000000002</v>
      </c>
      <c r="E273" s="55">
        <v>1998.22</v>
      </c>
      <c r="F273" s="56">
        <v>8803.69</v>
      </c>
    </row>
    <row r="274" spans="1:6" x14ac:dyDescent="0.25">
      <c r="A274" s="10">
        <f t="shared" si="2"/>
        <v>271</v>
      </c>
      <c r="B274" s="24" t="s">
        <v>273</v>
      </c>
      <c r="C274" s="55">
        <v>11179.25</v>
      </c>
      <c r="D274" s="55">
        <v>6618.48</v>
      </c>
      <c r="E274" s="55">
        <v>5225.7700000000004</v>
      </c>
      <c r="F274" s="56">
        <v>23023.5</v>
      </c>
    </row>
    <row r="275" spans="1:6" x14ac:dyDescent="0.25">
      <c r="A275" s="10">
        <f t="shared" si="2"/>
        <v>272</v>
      </c>
      <c r="B275" s="24" t="s">
        <v>274</v>
      </c>
      <c r="C275" s="55">
        <v>2533.0100000000002</v>
      </c>
      <c r="D275" s="55">
        <v>1499.62</v>
      </c>
      <c r="E275" s="55">
        <v>1184.06</v>
      </c>
      <c r="F275" s="56">
        <v>5216.6900000000005</v>
      </c>
    </row>
    <row r="276" spans="1:6" x14ac:dyDescent="0.25">
      <c r="A276" s="10">
        <f t="shared" si="2"/>
        <v>273</v>
      </c>
      <c r="B276" s="24" t="s">
        <v>275</v>
      </c>
      <c r="C276" s="55">
        <v>3932.59</v>
      </c>
      <c r="D276" s="55">
        <v>2328.2199999999998</v>
      </c>
      <c r="E276" s="55">
        <v>1838.3</v>
      </c>
      <c r="F276" s="56">
        <v>8099.11</v>
      </c>
    </row>
    <row r="277" spans="1:6" x14ac:dyDescent="0.25">
      <c r="A277" s="10">
        <f t="shared" si="2"/>
        <v>274</v>
      </c>
      <c r="B277" s="24" t="s">
        <v>276</v>
      </c>
      <c r="C277" s="55">
        <v>0</v>
      </c>
      <c r="D277" s="55">
        <v>0</v>
      </c>
      <c r="E277" s="55">
        <v>0</v>
      </c>
      <c r="F277" s="56">
        <v>0</v>
      </c>
    </row>
    <row r="278" spans="1:6" x14ac:dyDescent="0.25">
      <c r="A278" s="7">
        <f>ROW()-3</f>
        <v>275</v>
      </c>
      <c r="B278" s="39" t="s">
        <v>277</v>
      </c>
      <c r="C278" s="56">
        <v>18357934.829999991</v>
      </c>
      <c r="D278" s="56">
        <v>10589502.939999999</v>
      </c>
      <c r="E278" s="56">
        <v>9636267.9600000046</v>
      </c>
      <c r="F278" s="56">
        <v>38583705.730000049</v>
      </c>
    </row>
  </sheetData>
  <mergeCells count="1">
    <mergeCell ref="A2:F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8F464-DBDF-4F98-B4FE-AE1D69B586BB}">
  <sheetPr>
    <pageSetUpPr fitToPage="1"/>
  </sheetPr>
  <dimension ref="A1:Q316"/>
  <sheetViews>
    <sheetView zoomScaleNormal="100" zoomScaleSheetLayoutView="80" workbookViewId="0">
      <pane ySplit="2" topLeftCell="A3" activePane="bottomLeft" state="frozen"/>
      <selection activeCell="A3" sqref="A3:G3"/>
      <selection pane="bottomLeft" activeCell="Q18" sqref="Q18"/>
    </sheetView>
  </sheetViews>
  <sheetFormatPr defaultColWidth="9" defaultRowHeight="15.75" x14ac:dyDescent="0.25"/>
  <cols>
    <col min="1" max="1" width="4.875" style="1" bestFit="1" customWidth="1"/>
    <col min="2" max="2" width="69.5" style="1" customWidth="1"/>
    <col min="3" max="9" width="16.625" style="1" customWidth="1"/>
    <col min="10" max="10" width="16.5" style="1" bestFit="1" customWidth="1"/>
    <col min="11" max="11" width="16.25" style="1" bestFit="1" customWidth="1"/>
    <col min="12" max="12" width="16.875" style="1" bestFit="1" customWidth="1"/>
    <col min="13" max="16" width="1.875" style="1" customWidth="1"/>
    <col min="17" max="17" width="10.75" style="1" customWidth="1"/>
    <col min="18" max="16384" width="9" style="1"/>
  </cols>
  <sheetData>
    <row r="1" spans="1:17" ht="61.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Q1" s="4" t="s">
        <v>2</v>
      </c>
    </row>
    <row r="2" spans="1:17" ht="36.75" customHeight="1" x14ac:dyDescent="0.25">
      <c r="A2" s="60" t="s">
        <v>433</v>
      </c>
      <c r="B2" s="60"/>
      <c r="C2" s="60"/>
      <c r="D2" s="60"/>
      <c r="E2" s="60"/>
      <c r="F2" s="60"/>
      <c r="G2" s="60"/>
    </row>
    <row r="3" spans="1:17" ht="15.75" customHeight="1" x14ac:dyDescent="0.25">
      <c r="A3" s="61" t="s">
        <v>429</v>
      </c>
      <c r="B3" s="61"/>
      <c r="C3" s="61"/>
      <c r="D3" s="61"/>
      <c r="E3" s="61"/>
      <c r="F3" s="61"/>
      <c r="G3" s="61"/>
    </row>
    <row r="4" spans="1:17" ht="31.5" x14ac:dyDescent="0.25">
      <c r="A4" s="6"/>
      <c r="B4" s="5"/>
      <c r="C4" s="5" t="s">
        <v>430</v>
      </c>
      <c r="D4" s="5" t="s">
        <v>278</v>
      </c>
      <c r="E4" s="5" t="s">
        <v>279</v>
      </c>
      <c r="F4" s="5" t="s">
        <v>280</v>
      </c>
      <c r="G4" s="5" t="s">
        <v>281</v>
      </c>
    </row>
    <row r="5" spans="1:17" ht="16.5" customHeight="1" x14ac:dyDescent="0.25">
      <c r="A5" s="7" t="s">
        <v>282</v>
      </c>
      <c r="B5" s="9" t="s">
        <v>283</v>
      </c>
      <c r="C5" s="8">
        <v>18357934.833380405</v>
      </c>
      <c r="D5" s="67"/>
      <c r="E5" s="67"/>
      <c r="F5" s="67"/>
      <c r="G5" s="67"/>
    </row>
    <row r="6" spans="1:17" x14ac:dyDescent="0.25">
      <c r="A6" s="10">
        <v>1</v>
      </c>
      <c r="B6" s="12" t="s">
        <v>284</v>
      </c>
      <c r="C6" s="11">
        <v>6099366.0893620132</v>
      </c>
      <c r="D6" s="67"/>
      <c r="E6" s="67"/>
      <c r="F6" s="67"/>
      <c r="G6" s="67"/>
    </row>
    <row r="7" spans="1:17" x14ac:dyDescent="0.25">
      <c r="A7" s="10">
        <v>2</v>
      </c>
      <c r="B7" s="12" t="s">
        <v>285</v>
      </c>
      <c r="C7" s="11">
        <v>12258568.744018391</v>
      </c>
      <c r="D7" s="67"/>
      <c r="E7" s="67"/>
      <c r="F7" s="67"/>
      <c r="G7" s="67"/>
    </row>
    <row r="8" spans="1:17" ht="34.5" customHeight="1" x14ac:dyDescent="0.25">
      <c r="A8" s="10">
        <v>3</v>
      </c>
      <c r="B8" s="13" t="s">
        <v>286</v>
      </c>
      <c r="C8" s="11">
        <v>0</v>
      </c>
      <c r="D8" s="67"/>
      <c r="E8" s="67"/>
      <c r="F8" s="67"/>
      <c r="G8" s="67"/>
    </row>
    <row r="9" spans="1:17" ht="36" customHeight="1" x14ac:dyDescent="0.25">
      <c r="A9" s="10">
        <v>4</v>
      </c>
      <c r="B9" s="13" t="s">
        <v>287</v>
      </c>
      <c r="C9" s="11">
        <v>0</v>
      </c>
      <c r="D9" s="67"/>
      <c r="E9" s="67"/>
      <c r="F9" s="67"/>
      <c r="G9" s="67"/>
    </row>
    <row r="10" spans="1:17" ht="36" customHeight="1" x14ac:dyDescent="0.25">
      <c r="A10" s="10">
        <v>5</v>
      </c>
      <c r="B10" s="13" t="s">
        <v>288</v>
      </c>
      <c r="C10" s="11">
        <v>0</v>
      </c>
      <c r="D10" s="67"/>
      <c r="E10" s="67"/>
      <c r="F10" s="67"/>
      <c r="G10" s="67"/>
    </row>
    <row r="11" spans="1:17" x14ac:dyDescent="0.25">
      <c r="A11" s="10">
        <v>6</v>
      </c>
      <c r="B11" s="12" t="s">
        <v>289</v>
      </c>
      <c r="C11" s="11">
        <v>0</v>
      </c>
      <c r="D11" s="67"/>
      <c r="E11" s="67"/>
      <c r="F11" s="67"/>
      <c r="G11" s="67"/>
    </row>
    <row r="12" spans="1:17" ht="15.75" customHeight="1" x14ac:dyDescent="0.25">
      <c r="A12" s="7" t="s">
        <v>290</v>
      </c>
      <c r="B12" s="14" t="s">
        <v>291</v>
      </c>
      <c r="C12" s="68" t="s">
        <v>292</v>
      </c>
      <c r="D12" s="68"/>
      <c r="E12" s="68"/>
      <c r="F12" s="68"/>
      <c r="G12" s="68"/>
    </row>
    <row r="13" spans="1:17" ht="15.75" customHeight="1" x14ac:dyDescent="0.25">
      <c r="A13" s="10">
        <v>1</v>
      </c>
      <c r="B13" s="15" t="s">
        <v>293</v>
      </c>
      <c r="C13" s="11">
        <v>9178967.4600000028</v>
      </c>
      <c r="D13" s="17"/>
      <c r="E13" s="17"/>
      <c r="F13" s="17"/>
      <c r="G13" s="17"/>
      <c r="H13" s="57"/>
    </row>
    <row r="14" spans="1:17" ht="15.75" customHeight="1" x14ac:dyDescent="0.25">
      <c r="A14" s="10" t="s">
        <v>294</v>
      </c>
      <c r="B14" s="15" t="s">
        <v>295</v>
      </c>
      <c r="C14" s="11">
        <v>-27536.9</v>
      </c>
      <c r="D14" s="17"/>
      <c r="E14" s="17"/>
      <c r="F14" s="17"/>
      <c r="G14" s="18">
        <v>27536.9</v>
      </c>
      <c r="H14" s="57"/>
      <c r="J14" s="19"/>
      <c r="K14" s="19"/>
      <c r="L14" s="19"/>
    </row>
    <row r="15" spans="1:17" ht="15.75" customHeight="1" x14ac:dyDescent="0.25">
      <c r="A15" s="10" t="s">
        <v>296</v>
      </c>
      <c r="B15" s="15" t="s">
        <v>297</v>
      </c>
      <c r="C15" s="11">
        <v>-1368580.09</v>
      </c>
      <c r="D15" s="17"/>
      <c r="E15" s="17"/>
      <c r="F15" s="17"/>
      <c r="G15" s="18">
        <v>1368580.09</v>
      </c>
      <c r="H15" s="57"/>
      <c r="J15" s="19"/>
      <c r="K15" s="19"/>
      <c r="L15" s="19"/>
      <c r="M15" s="16"/>
      <c r="N15" s="16"/>
      <c r="O15" s="16"/>
      <c r="P15" s="16"/>
    </row>
    <row r="16" spans="1:17" ht="15.75" customHeight="1" x14ac:dyDescent="0.25">
      <c r="A16" s="10" t="s">
        <v>298</v>
      </c>
      <c r="B16" s="15" t="s">
        <v>299</v>
      </c>
      <c r="C16" s="11">
        <v>-458948.38</v>
      </c>
      <c r="D16" s="17"/>
      <c r="E16" s="17"/>
      <c r="F16" s="18">
        <v>413987.49</v>
      </c>
      <c r="G16" s="18">
        <v>44960.89</v>
      </c>
      <c r="H16" s="57"/>
      <c r="J16" s="19"/>
      <c r="K16" s="19"/>
      <c r="L16" s="19"/>
    </row>
    <row r="17" spans="1:17" ht="15.75" customHeight="1" x14ac:dyDescent="0.25">
      <c r="A17" s="10" t="s">
        <v>300</v>
      </c>
      <c r="B17" s="15" t="s">
        <v>301</v>
      </c>
      <c r="C17" s="11">
        <v>7323902.0900000026</v>
      </c>
      <c r="D17" s="20">
        <v>-11732.789999999999</v>
      </c>
      <c r="E17" s="17"/>
      <c r="F17" s="18">
        <v>7312169.3000000026</v>
      </c>
      <c r="G17" s="17"/>
      <c r="H17" s="57"/>
      <c r="J17" s="19"/>
      <c r="K17" s="19"/>
      <c r="L17" s="19"/>
    </row>
    <row r="18" spans="1:17" ht="15.75" customHeight="1" x14ac:dyDescent="0.25">
      <c r="A18" s="10">
        <v>2</v>
      </c>
      <c r="B18" s="15" t="s">
        <v>302</v>
      </c>
      <c r="C18" s="11">
        <v>9178967.3700000085</v>
      </c>
      <c r="D18" s="20">
        <v>11732.789999999999</v>
      </c>
      <c r="E18" s="18">
        <v>9190700.1600000076</v>
      </c>
      <c r="F18" s="17"/>
      <c r="G18" s="17"/>
      <c r="H18" s="57"/>
      <c r="J18" s="19"/>
      <c r="K18" s="19"/>
      <c r="L18" s="19"/>
      <c r="Q18" s="21">
        <v>14224</v>
      </c>
    </row>
    <row r="19" spans="1:17" x14ac:dyDescent="0.25">
      <c r="A19" s="69" t="s">
        <v>303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1"/>
    </row>
    <row r="20" spans="1:17" ht="31.5" x14ac:dyDescent="0.25">
      <c r="A20" s="6"/>
      <c r="B20" s="23" t="s">
        <v>304</v>
      </c>
      <c r="C20" s="5" t="s">
        <v>305</v>
      </c>
      <c r="D20" s="5" t="s">
        <v>306</v>
      </c>
      <c r="E20" s="5" t="s">
        <v>307</v>
      </c>
      <c r="F20" s="5" t="s">
        <v>278</v>
      </c>
      <c r="G20" s="5" t="s">
        <v>308</v>
      </c>
      <c r="H20" s="5" t="s">
        <v>430</v>
      </c>
      <c r="I20" s="5" t="s">
        <v>309</v>
      </c>
      <c r="J20" s="5" t="s">
        <v>310</v>
      </c>
      <c r="K20" s="5" t="s">
        <v>311</v>
      </c>
      <c r="L20" s="5" t="s">
        <v>312</v>
      </c>
    </row>
    <row r="21" spans="1:17" x14ac:dyDescent="0.25">
      <c r="A21" s="62" t="s">
        <v>313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3"/>
    </row>
    <row r="22" spans="1:17" x14ac:dyDescent="0.25">
      <c r="A22" s="10">
        <v>1</v>
      </c>
      <c r="B22" s="24" t="s">
        <v>7</v>
      </c>
      <c r="C22" s="49">
        <v>3.3962666000000001E-4</v>
      </c>
      <c r="D22" s="11" t="s">
        <v>314</v>
      </c>
      <c r="E22" s="11">
        <v>2487.39</v>
      </c>
      <c r="F22" s="11">
        <v>0</v>
      </c>
      <c r="G22" s="11">
        <v>0</v>
      </c>
      <c r="H22" s="8">
        <v>2487.39</v>
      </c>
      <c r="I22" s="11" t="s">
        <v>314</v>
      </c>
      <c r="J22" s="25" t="s">
        <v>315</v>
      </c>
      <c r="K22" s="25" t="s">
        <v>315</v>
      </c>
      <c r="L22" s="11" t="s">
        <v>315</v>
      </c>
      <c r="Q22" s="21">
        <v>5821</v>
      </c>
    </row>
    <row r="23" spans="1:17" x14ac:dyDescent="0.25">
      <c r="A23" s="10">
        <v>2</v>
      </c>
      <c r="B23" s="24" t="s">
        <v>8</v>
      </c>
      <c r="C23" s="49">
        <v>9.3463012000000005E-4</v>
      </c>
      <c r="D23" s="11" t="s">
        <v>314</v>
      </c>
      <c r="E23" s="11">
        <v>6845.14</v>
      </c>
      <c r="F23" s="11">
        <v>0</v>
      </c>
      <c r="G23" s="11">
        <v>0</v>
      </c>
      <c r="H23" s="8">
        <v>6845.14</v>
      </c>
      <c r="I23" s="11" t="s">
        <v>316</v>
      </c>
      <c r="J23" s="25" t="s">
        <v>317</v>
      </c>
      <c r="K23" s="25" t="s">
        <v>318</v>
      </c>
      <c r="L23" s="11" t="s">
        <v>319</v>
      </c>
      <c r="Q23" s="21">
        <v>5710</v>
      </c>
    </row>
    <row r="24" spans="1:17" x14ac:dyDescent="0.25">
      <c r="A24" s="10">
        <v>3</v>
      </c>
      <c r="B24" s="24" t="s">
        <v>9</v>
      </c>
      <c r="C24" s="49">
        <v>8.7952616099999995E-4</v>
      </c>
      <c r="D24" s="11" t="s">
        <v>314</v>
      </c>
      <c r="E24" s="11">
        <v>6441.56</v>
      </c>
      <c r="F24" s="11">
        <v>0</v>
      </c>
      <c r="G24" s="11">
        <v>0</v>
      </c>
      <c r="H24" s="8">
        <v>6441.56</v>
      </c>
      <c r="I24" s="11" t="s">
        <v>316</v>
      </c>
      <c r="J24" s="25" t="s">
        <v>317</v>
      </c>
      <c r="K24" s="25" t="s">
        <v>320</v>
      </c>
      <c r="L24" s="11" t="s">
        <v>319</v>
      </c>
      <c r="Q24" s="21">
        <v>5708</v>
      </c>
    </row>
    <row r="25" spans="1:17" x14ac:dyDescent="0.25">
      <c r="A25" s="10">
        <v>4</v>
      </c>
      <c r="B25" s="24" t="s">
        <v>10</v>
      </c>
      <c r="C25" s="49">
        <v>4.616561194E-3</v>
      </c>
      <c r="D25" s="11" t="s">
        <v>314</v>
      </c>
      <c r="E25" s="11">
        <v>33811.24</v>
      </c>
      <c r="F25" s="11">
        <v>0</v>
      </c>
      <c r="G25" s="11">
        <v>0</v>
      </c>
      <c r="H25" s="8">
        <v>33811.24</v>
      </c>
      <c r="I25" s="11" t="s">
        <v>314</v>
      </c>
      <c r="J25" s="25" t="s">
        <v>315</v>
      </c>
      <c r="K25" s="25" t="s">
        <v>315</v>
      </c>
      <c r="L25" s="11" t="s">
        <v>315</v>
      </c>
      <c r="Q25" s="21">
        <v>5712</v>
      </c>
    </row>
    <row r="26" spans="1:17" x14ac:dyDescent="0.25">
      <c r="A26" s="10">
        <v>5</v>
      </c>
      <c r="B26" s="24" t="s">
        <v>11</v>
      </c>
      <c r="C26" s="49">
        <v>6.4220260899999998E-4</v>
      </c>
      <c r="D26" s="11" t="s">
        <v>314</v>
      </c>
      <c r="E26" s="11">
        <v>4703.43</v>
      </c>
      <c r="F26" s="11">
        <v>0</v>
      </c>
      <c r="G26" s="11">
        <v>0</v>
      </c>
      <c r="H26" s="8">
        <v>4703.43</v>
      </c>
      <c r="I26" s="11" t="s">
        <v>314</v>
      </c>
      <c r="J26" s="25" t="s">
        <v>315</v>
      </c>
      <c r="K26" s="25" t="s">
        <v>315</v>
      </c>
      <c r="L26" s="11" t="s">
        <v>315</v>
      </c>
      <c r="Q26" s="21">
        <v>5955</v>
      </c>
    </row>
    <row r="27" spans="1:17" x14ac:dyDescent="0.25">
      <c r="A27" s="10">
        <v>6</v>
      </c>
      <c r="B27" s="24" t="s">
        <v>12</v>
      </c>
      <c r="C27" s="49">
        <v>3.552568075E-3</v>
      </c>
      <c r="D27" s="11" t="s">
        <v>314</v>
      </c>
      <c r="E27" s="11">
        <v>26018.66</v>
      </c>
      <c r="F27" s="11">
        <v>0</v>
      </c>
      <c r="G27" s="11">
        <v>0</v>
      </c>
      <c r="H27" s="8">
        <v>26018.66</v>
      </c>
      <c r="I27" s="11" t="s">
        <v>316</v>
      </c>
      <c r="J27" s="25" t="s">
        <v>317</v>
      </c>
      <c r="K27" s="25" t="s">
        <v>321</v>
      </c>
      <c r="L27" s="11" t="s">
        <v>319</v>
      </c>
      <c r="M27" s="26"/>
      <c r="N27" s="26"/>
      <c r="O27" s="26"/>
      <c r="P27" s="26"/>
      <c r="Q27" s="21">
        <v>5716</v>
      </c>
    </row>
    <row r="28" spans="1:17" x14ac:dyDescent="0.25">
      <c r="A28" s="10">
        <v>7</v>
      </c>
      <c r="B28" s="24" t="s">
        <v>13</v>
      </c>
      <c r="C28" s="49">
        <v>1.5193823E-5</v>
      </c>
      <c r="D28" s="11" t="s">
        <v>316</v>
      </c>
      <c r="E28" s="11">
        <v>111.28</v>
      </c>
      <c r="F28" s="11">
        <v>-111.28</v>
      </c>
      <c r="G28" s="11">
        <v>0</v>
      </c>
      <c r="H28" s="8">
        <v>0</v>
      </c>
      <c r="I28" s="11" t="s">
        <v>314</v>
      </c>
      <c r="J28" s="25" t="s">
        <v>315</v>
      </c>
      <c r="K28" s="25" t="s">
        <v>315</v>
      </c>
      <c r="L28" s="11" t="s">
        <v>315</v>
      </c>
      <c r="M28" s="26"/>
      <c r="N28" s="26"/>
      <c r="O28" s="26"/>
      <c r="P28" s="26"/>
      <c r="Q28" s="21">
        <v>5805</v>
      </c>
    </row>
    <row r="29" spans="1:17" x14ac:dyDescent="0.25">
      <c r="A29" s="10">
        <v>8</v>
      </c>
      <c r="B29" s="24" t="s">
        <v>14</v>
      </c>
      <c r="C29" s="49">
        <v>2.7679777929999999E-3</v>
      </c>
      <c r="D29" s="11" t="s">
        <v>314</v>
      </c>
      <c r="E29" s="11">
        <v>20272.400000000001</v>
      </c>
      <c r="F29" s="11">
        <v>0</v>
      </c>
      <c r="G29" s="11">
        <v>0</v>
      </c>
      <c r="H29" s="8">
        <v>20272.400000000001</v>
      </c>
      <c r="I29" s="11" t="s">
        <v>314</v>
      </c>
      <c r="J29" s="25" t="s">
        <v>315</v>
      </c>
      <c r="K29" s="25" t="s">
        <v>315</v>
      </c>
      <c r="L29" s="11" t="s">
        <v>315</v>
      </c>
      <c r="M29" s="26"/>
      <c r="N29" s="26"/>
      <c r="O29" s="26"/>
      <c r="P29" s="26"/>
      <c r="Q29" s="21">
        <v>5947</v>
      </c>
    </row>
    <row r="30" spans="1:17" x14ac:dyDescent="0.25">
      <c r="A30" s="10">
        <v>9</v>
      </c>
      <c r="B30" s="24" t="s">
        <v>15</v>
      </c>
      <c r="C30" s="49">
        <v>2.6667265459999999E-3</v>
      </c>
      <c r="D30" s="11" t="s">
        <v>314</v>
      </c>
      <c r="E30" s="11">
        <v>19530.84</v>
      </c>
      <c r="F30" s="11">
        <v>0</v>
      </c>
      <c r="G30" s="11">
        <v>0</v>
      </c>
      <c r="H30" s="8">
        <v>19530.84</v>
      </c>
      <c r="I30" s="11" t="s">
        <v>316</v>
      </c>
      <c r="J30" s="25" t="s">
        <v>317</v>
      </c>
      <c r="K30" s="25" t="s">
        <v>322</v>
      </c>
      <c r="L30" s="11" t="s">
        <v>319</v>
      </c>
      <c r="M30" s="26"/>
      <c r="N30" s="26"/>
      <c r="O30" s="26"/>
      <c r="P30" s="26"/>
      <c r="Q30" s="21">
        <v>5713</v>
      </c>
    </row>
    <row r="31" spans="1:17" x14ac:dyDescent="0.25">
      <c r="A31" s="10">
        <v>10</v>
      </c>
      <c r="B31" s="24" t="s">
        <v>16</v>
      </c>
      <c r="C31" s="49">
        <v>1.805504891E-3</v>
      </c>
      <c r="D31" s="11" t="s">
        <v>314</v>
      </c>
      <c r="E31" s="11">
        <v>13223.34</v>
      </c>
      <c r="F31" s="11">
        <v>0</v>
      </c>
      <c r="G31" s="11">
        <v>0</v>
      </c>
      <c r="H31" s="8">
        <v>13223.34</v>
      </c>
      <c r="I31" s="11" t="s">
        <v>316</v>
      </c>
      <c r="J31" s="25" t="s">
        <v>317</v>
      </c>
      <c r="K31" s="25" t="s">
        <v>323</v>
      </c>
      <c r="L31" s="11" t="s">
        <v>319</v>
      </c>
      <c r="M31" s="26"/>
      <c r="N31" s="26"/>
      <c r="O31" s="26"/>
      <c r="P31" s="26"/>
      <c r="Q31" s="21">
        <v>5714</v>
      </c>
    </row>
    <row r="32" spans="1:17" x14ac:dyDescent="0.25">
      <c r="A32" s="10">
        <v>11</v>
      </c>
      <c r="B32" s="24" t="s">
        <v>17</v>
      </c>
      <c r="C32" s="49">
        <v>7.0325055600000005E-4</v>
      </c>
      <c r="D32" s="11" t="s">
        <v>314</v>
      </c>
      <c r="E32" s="11">
        <v>5150.54</v>
      </c>
      <c r="F32" s="11">
        <v>0</v>
      </c>
      <c r="G32" s="11">
        <v>0</v>
      </c>
      <c r="H32" s="8">
        <v>5150.54</v>
      </c>
      <c r="I32" s="11" t="s">
        <v>314</v>
      </c>
      <c r="J32" s="25" t="s">
        <v>315</v>
      </c>
      <c r="K32" s="25" t="s">
        <v>315</v>
      </c>
      <c r="L32" s="11" t="s">
        <v>315</v>
      </c>
      <c r="M32" s="26"/>
      <c r="N32" s="26"/>
      <c r="O32" s="26"/>
      <c r="P32" s="26"/>
      <c r="Q32" s="21">
        <v>5890</v>
      </c>
    </row>
    <row r="33" spans="1:17" x14ac:dyDescent="0.25">
      <c r="A33" s="10">
        <v>12</v>
      </c>
      <c r="B33" s="24" t="s">
        <v>18</v>
      </c>
      <c r="C33" s="49">
        <v>6.5282391999999995E-5</v>
      </c>
      <c r="D33" s="11" t="s">
        <v>316</v>
      </c>
      <c r="E33" s="11">
        <v>478.12</v>
      </c>
      <c r="F33" s="11">
        <v>-478.12</v>
      </c>
      <c r="G33" s="11">
        <v>0</v>
      </c>
      <c r="H33" s="8">
        <v>0</v>
      </c>
      <c r="I33" s="11" t="s">
        <v>314</v>
      </c>
      <c r="J33" s="25" t="s">
        <v>315</v>
      </c>
      <c r="K33" s="25" t="s">
        <v>315</v>
      </c>
      <c r="L33" s="11" t="s">
        <v>315</v>
      </c>
      <c r="M33" s="26"/>
      <c r="N33" s="26"/>
      <c r="O33" s="26"/>
      <c r="P33" s="26"/>
      <c r="Q33" s="21">
        <v>5717</v>
      </c>
    </row>
    <row r="34" spans="1:17" x14ac:dyDescent="0.25">
      <c r="A34" s="10">
        <v>13</v>
      </c>
      <c r="B34" s="24" t="s">
        <v>19</v>
      </c>
      <c r="C34" s="49">
        <v>8.3004606500000004E-4</v>
      </c>
      <c r="D34" s="11" t="s">
        <v>314</v>
      </c>
      <c r="E34" s="11">
        <v>6079.18</v>
      </c>
      <c r="F34" s="11">
        <v>0</v>
      </c>
      <c r="G34" s="11">
        <v>0</v>
      </c>
      <c r="H34" s="8">
        <v>6079.18</v>
      </c>
      <c r="I34" s="11" t="s">
        <v>316</v>
      </c>
      <c r="J34" s="25" t="s">
        <v>317</v>
      </c>
      <c r="K34" s="25" t="s">
        <v>324</v>
      </c>
      <c r="L34" s="11" t="s">
        <v>319</v>
      </c>
      <c r="M34" s="26"/>
      <c r="N34" s="26"/>
      <c r="O34" s="26"/>
      <c r="P34" s="26"/>
      <c r="Q34" s="21">
        <v>5719</v>
      </c>
    </row>
    <row r="35" spans="1:17" x14ac:dyDescent="0.25">
      <c r="A35" s="10">
        <v>14</v>
      </c>
      <c r="B35" s="24" t="s">
        <v>20</v>
      </c>
      <c r="C35" s="49">
        <v>2.5871914759999998E-3</v>
      </c>
      <c r="D35" s="11" t="s">
        <v>314</v>
      </c>
      <c r="E35" s="11">
        <v>18948.34</v>
      </c>
      <c r="F35" s="11">
        <v>0</v>
      </c>
      <c r="G35" s="11">
        <v>0</v>
      </c>
      <c r="H35" s="8">
        <v>18948.34</v>
      </c>
      <c r="I35" s="11" t="s">
        <v>314</v>
      </c>
      <c r="J35" s="25" t="s">
        <v>315</v>
      </c>
      <c r="K35" s="25" t="s">
        <v>315</v>
      </c>
      <c r="L35" s="11" t="s">
        <v>315</v>
      </c>
      <c r="M35" s="26"/>
      <c r="N35" s="26"/>
      <c r="O35" s="26"/>
      <c r="P35" s="26"/>
      <c r="Q35" s="21">
        <v>5715</v>
      </c>
    </row>
    <row r="36" spans="1:17" x14ac:dyDescent="0.25">
      <c r="A36" s="10">
        <v>15</v>
      </c>
      <c r="B36" s="24" t="s">
        <v>21</v>
      </c>
      <c r="C36" s="49">
        <v>3.21460332E-4</v>
      </c>
      <c r="D36" s="11" t="s">
        <v>314</v>
      </c>
      <c r="E36" s="11">
        <v>2354.34</v>
      </c>
      <c r="F36" s="11">
        <v>0</v>
      </c>
      <c r="G36" s="11">
        <v>0</v>
      </c>
      <c r="H36" s="8">
        <v>2354.34</v>
      </c>
      <c r="I36" s="11" t="s">
        <v>314</v>
      </c>
      <c r="J36" s="25" t="s">
        <v>315</v>
      </c>
      <c r="K36" s="25" t="s">
        <v>315</v>
      </c>
      <c r="L36" s="11" t="s">
        <v>315</v>
      </c>
      <c r="M36" s="26"/>
      <c r="N36" s="26"/>
      <c r="O36" s="26"/>
      <c r="P36" s="26"/>
      <c r="Q36" s="21">
        <v>5741</v>
      </c>
    </row>
    <row r="37" spans="1:17" x14ac:dyDescent="0.25">
      <c r="A37" s="10">
        <v>16</v>
      </c>
      <c r="B37" s="24" t="s">
        <v>22</v>
      </c>
      <c r="C37" s="49">
        <v>2.0458170569999999E-3</v>
      </c>
      <c r="D37" s="11" t="s">
        <v>314</v>
      </c>
      <c r="E37" s="11">
        <v>14983.36</v>
      </c>
      <c r="F37" s="11">
        <v>0</v>
      </c>
      <c r="G37" s="11">
        <v>0</v>
      </c>
      <c r="H37" s="8">
        <v>14983.36</v>
      </c>
      <c r="I37" s="11" t="s">
        <v>314</v>
      </c>
      <c r="J37" s="25" t="s">
        <v>315</v>
      </c>
      <c r="K37" s="25" t="s">
        <v>315</v>
      </c>
      <c r="L37" s="11" t="s">
        <v>315</v>
      </c>
      <c r="M37" s="26"/>
      <c r="N37" s="26"/>
      <c r="O37" s="26"/>
      <c r="P37" s="26"/>
      <c r="Q37" s="21">
        <v>5734</v>
      </c>
    </row>
    <row r="38" spans="1:17" x14ac:dyDescent="0.25">
      <c r="A38" s="10">
        <v>17</v>
      </c>
      <c r="B38" s="24" t="s">
        <v>23</v>
      </c>
      <c r="C38" s="49">
        <v>6.8586365399999998E-4</v>
      </c>
      <c r="D38" s="11" t="s">
        <v>314</v>
      </c>
      <c r="E38" s="11">
        <v>5023.2</v>
      </c>
      <c r="F38" s="11">
        <v>0</v>
      </c>
      <c r="G38" s="11">
        <v>0</v>
      </c>
      <c r="H38" s="8">
        <v>5023.2</v>
      </c>
      <c r="I38" s="11" t="s">
        <v>314</v>
      </c>
      <c r="J38" s="25" t="s">
        <v>315</v>
      </c>
      <c r="K38" s="25" t="s">
        <v>315</v>
      </c>
      <c r="L38" s="11" t="s">
        <v>315</v>
      </c>
      <c r="M38" s="26"/>
      <c r="N38" s="26"/>
      <c r="O38" s="26"/>
      <c r="P38" s="26"/>
      <c r="Q38" s="21">
        <v>5723</v>
      </c>
    </row>
    <row r="39" spans="1:17" x14ac:dyDescent="0.25">
      <c r="A39" s="10">
        <v>18</v>
      </c>
      <c r="B39" s="24" t="s">
        <v>24</v>
      </c>
      <c r="C39" s="49">
        <v>1.2330105690999999E-2</v>
      </c>
      <c r="D39" s="11" t="s">
        <v>314</v>
      </c>
      <c r="E39" s="11">
        <v>90304.49</v>
      </c>
      <c r="F39" s="11">
        <v>0</v>
      </c>
      <c r="G39" s="11">
        <v>0</v>
      </c>
      <c r="H39" s="8">
        <v>90304.49</v>
      </c>
      <c r="I39" s="11" t="s">
        <v>314</v>
      </c>
      <c r="J39" s="25" t="s">
        <v>315</v>
      </c>
      <c r="K39" s="25" t="s">
        <v>315</v>
      </c>
      <c r="L39" s="11" t="s">
        <v>315</v>
      </c>
      <c r="M39" s="26"/>
      <c r="N39" s="26"/>
      <c r="O39" s="26"/>
      <c r="P39" s="26"/>
      <c r="Q39" s="21">
        <v>5718</v>
      </c>
    </row>
    <row r="40" spans="1:17" x14ac:dyDescent="0.25">
      <c r="A40" s="10">
        <v>19</v>
      </c>
      <c r="B40" s="24" t="s">
        <v>25</v>
      </c>
      <c r="C40" s="49">
        <v>2.4654244200000001E-4</v>
      </c>
      <c r="D40" s="11" t="s">
        <v>314</v>
      </c>
      <c r="E40" s="11">
        <v>1805.65</v>
      </c>
      <c r="F40" s="11">
        <v>0</v>
      </c>
      <c r="G40" s="11">
        <v>0</v>
      </c>
      <c r="H40" s="8">
        <v>1805.65</v>
      </c>
      <c r="I40" s="11" t="s">
        <v>314</v>
      </c>
      <c r="J40" s="25" t="s">
        <v>315</v>
      </c>
      <c r="K40" s="25" t="s">
        <v>315</v>
      </c>
      <c r="L40" s="11" t="s">
        <v>315</v>
      </c>
      <c r="M40" s="26"/>
      <c r="N40" s="26"/>
      <c r="O40" s="26"/>
      <c r="P40" s="26"/>
      <c r="Q40" s="21">
        <v>5860</v>
      </c>
    </row>
    <row r="41" spans="1:17" x14ac:dyDescent="0.25">
      <c r="A41" s="10">
        <v>20</v>
      </c>
      <c r="B41" s="24" t="s">
        <v>26</v>
      </c>
      <c r="C41" s="49">
        <v>5.4211718499999997E-4</v>
      </c>
      <c r="D41" s="11" t="s">
        <v>314</v>
      </c>
      <c r="E41" s="11">
        <v>3970.41</v>
      </c>
      <c r="F41" s="11">
        <v>0</v>
      </c>
      <c r="G41" s="11">
        <v>0</v>
      </c>
      <c r="H41" s="8">
        <v>3970.41</v>
      </c>
      <c r="I41" s="11" t="s">
        <v>314</v>
      </c>
      <c r="J41" s="25" t="s">
        <v>315</v>
      </c>
      <c r="K41" s="25" t="s">
        <v>315</v>
      </c>
      <c r="L41" s="11" t="s">
        <v>315</v>
      </c>
      <c r="M41" s="26"/>
      <c r="N41" s="26"/>
      <c r="O41" s="26"/>
      <c r="P41" s="26"/>
      <c r="Q41" s="21">
        <v>5731</v>
      </c>
    </row>
    <row r="42" spans="1:17" x14ac:dyDescent="0.25">
      <c r="A42" s="10">
        <v>21</v>
      </c>
      <c r="B42" s="24" t="s">
        <v>27</v>
      </c>
      <c r="C42" s="49">
        <v>1.559709002E-3</v>
      </c>
      <c r="D42" s="11" t="s">
        <v>314</v>
      </c>
      <c r="E42" s="11">
        <v>11423.16</v>
      </c>
      <c r="F42" s="11">
        <v>0</v>
      </c>
      <c r="G42" s="11">
        <v>0</v>
      </c>
      <c r="H42" s="8">
        <v>11423.16</v>
      </c>
      <c r="I42" s="11" t="s">
        <v>316</v>
      </c>
      <c r="J42" s="25" t="s">
        <v>317</v>
      </c>
      <c r="K42" s="25" t="s">
        <v>325</v>
      </c>
      <c r="L42" s="11" t="s">
        <v>319</v>
      </c>
      <c r="M42" s="26"/>
      <c r="N42" s="26"/>
      <c r="O42" s="26"/>
      <c r="P42" s="26"/>
      <c r="Q42" s="21">
        <v>5721</v>
      </c>
    </row>
    <row r="43" spans="1:17" x14ac:dyDescent="0.25">
      <c r="A43" s="10">
        <v>22</v>
      </c>
      <c r="B43" s="24" t="s">
        <v>28</v>
      </c>
      <c r="C43" s="49">
        <v>2.14483383E-4</v>
      </c>
      <c r="D43" s="11" t="s">
        <v>314</v>
      </c>
      <c r="E43" s="11">
        <v>1570.86</v>
      </c>
      <c r="F43" s="11">
        <v>0</v>
      </c>
      <c r="G43" s="11">
        <v>0</v>
      </c>
      <c r="H43" s="8">
        <v>1570.86</v>
      </c>
      <c r="I43" s="11" t="s">
        <v>314</v>
      </c>
      <c r="J43" s="25" t="s">
        <v>315</v>
      </c>
      <c r="K43" s="25" t="s">
        <v>315</v>
      </c>
      <c r="L43" s="11" t="s">
        <v>315</v>
      </c>
      <c r="M43" s="26"/>
      <c r="N43" s="26"/>
      <c r="O43" s="26"/>
      <c r="P43" s="26"/>
      <c r="Q43" s="21">
        <v>5874</v>
      </c>
    </row>
    <row r="44" spans="1:17" x14ac:dyDescent="0.25">
      <c r="A44" s="10">
        <v>23</v>
      </c>
      <c r="B44" s="24" t="s">
        <v>29</v>
      </c>
      <c r="C44" s="49">
        <v>1.4353012865999999E-2</v>
      </c>
      <c r="D44" s="11" t="s">
        <v>314</v>
      </c>
      <c r="E44" s="11">
        <v>105120.06</v>
      </c>
      <c r="F44" s="11">
        <v>0</v>
      </c>
      <c r="G44" s="11">
        <v>0</v>
      </c>
      <c r="H44" s="8">
        <v>105120.06</v>
      </c>
      <c r="I44" s="11" t="s">
        <v>316</v>
      </c>
      <c r="J44" s="25" t="s">
        <v>317</v>
      </c>
      <c r="K44" s="25" t="s">
        <v>326</v>
      </c>
      <c r="L44" s="11" t="s">
        <v>319</v>
      </c>
      <c r="M44" s="26"/>
      <c r="N44" s="26"/>
      <c r="O44" s="26"/>
      <c r="P44" s="26"/>
      <c r="Q44" s="21">
        <v>5722</v>
      </c>
    </row>
    <row r="45" spans="1:17" x14ac:dyDescent="0.25">
      <c r="A45" s="10">
        <v>24</v>
      </c>
      <c r="B45" s="24" t="s">
        <v>30</v>
      </c>
      <c r="C45" s="49">
        <v>2.7489343200000002E-4</v>
      </c>
      <c r="D45" s="11" t="s">
        <v>314</v>
      </c>
      <c r="E45" s="11">
        <v>2013.29</v>
      </c>
      <c r="F45" s="11">
        <v>0</v>
      </c>
      <c r="G45" s="11">
        <v>0</v>
      </c>
      <c r="H45" s="8">
        <v>2013.29</v>
      </c>
      <c r="I45" s="11" t="s">
        <v>314</v>
      </c>
      <c r="J45" s="25" t="s">
        <v>315</v>
      </c>
      <c r="K45" s="25" t="s">
        <v>315</v>
      </c>
      <c r="L45" s="11" t="s">
        <v>315</v>
      </c>
      <c r="M45" s="26"/>
      <c r="N45" s="26"/>
      <c r="O45" s="26"/>
      <c r="P45" s="26"/>
      <c r="Q45" s="21">
        <v>5889</v>
      </c>
    </row>
    <row r="46" spans="1:17" x14ac:dyDescent="0.25">
      <c r="A46" s="10">
        <v>25</v>
      </c>
      <c r="B46" s="24" t="s">
        <v>31</v>
      </c>
      <c r="C46" s="49">
        <v>1.4644445100000001E-4</v>
      </c>
      <c r="D46" s="11" t="s">
        <v>314</v>
      </c>
      <c r="E46" s="11">
        <v>1072.54</v>
      </c>
      <c r="F46" s="11">
        <v>0</v>
      </c>
      <c r="G46" s="11">
        <v>0</v>
      </c>
      <c r="H46" s="8">
        <v>1072.54</v>
      </c>
      <c r="I46" s="11" t="s">
        <v>314</v>
      </c>
      <c r="J46" s="25" t="s">
        <v>315</v>
      </c>
      <c r="K46" s="25" t="s">
        <v>315</v>
      </c>
      <c r="L46" s="11" t="s">
        <v>315</v>
      </c>
      <c r="M46" s="26"/>
      <c r="N46" s="26"/>
      <c r="O46" s="26"/>
      <c r="P46" s="26"/>
      <c r="Q46" s="21">
        <v>5857</v>
      </c>
    </row>
    <row r="47" spans="1:17" x14ac:dyDescent="0.25">
      <c r="A47" s="10">
        <v>26</v>
      </c>
      <c r="B47" s="24" t="s">
        <v>32</v>
      </c>
      <c r="C47" s="49">
        <v>6.1607165100000005E-4</v>
      </c>
      <c r="D47" s="11" t="s">
        <v>314</v>
      </c>
      <c r="E47" s="11">
        <v>4512.05</v>
      </c>
      <c r="F47" s="11">
        <v>0</v>
      </c>
      <c r="G47" s="11">
        <v>0</v>
      </c>
      <c r="H47" s="8">
        <v>4512.05</v>
      </c>
      <c r="I47" s="11" t="s">
        <v>314</v>
      </c>
      <c r="J47" s="25" t="s">
        <v>315</v>
      </c>
      <c r="K47" s="25" t="s">
        <v>315</v>
      </c>
      <c r="L47" s="11" t="s">
        <v>315</v>
      </c>
      <c r="M47" s="26"/>
      <c r="N47" s="26"/>
      <c r="O47" s="26"/>
      <c r="P47" s="26"/>
      <c r="Q47" s="21">
        <v>5879</v>
      </c>
    </row>
    <row r="48" spans="1:17" x14ac:dyDescent="0.25">
      <c r="A48" s="10">
        <v>27</v>
      </c>
      <c r="B48" s="24" t="s">
        <v>33</v>
      </c>
      <c r="C48" s="49">
        <v>0</v>
      </c>
      <c r="D48" s="11" t="s">
        <v>316</v>
      </c>
      <c r="E48" s="11">
        <v>0</v>
      </c>
      <c r="F48" s="11">
        <v>0</v>
      </c>
      <c r="G48" s="11">
        <v>0</v>
      </c>
      <c r="H48" s="8">
        <v>0</v>
      </c>
      <c r="I48" s="11" t="s">
        <v>314</v>
      </c>
      <c r="J48" s="25" t="s">
        <v>315</v>
      </c>
      <c r="K48" s="25" t="s">
        <v>315</v>
      </c>
      <c r="L48" s="11" t="s">
        <v>315</v>
      </c>
      <c r="M48" s="26"/>
      <c r="N48" s="26"/>
      <c r="O48" s="26"/>
      <c r="P48" s="26"/>
      <c r="Q48" s="21">
        <v>13854</v>
      </c>
    </row>
    <row r="49" spans="1:17" x14ac:dyDescent="0.25">
      <c r="A49" s="10">
        <v>28</v>
      </c>
      <c r="B49" s="24" t="s">
        <v>34</v>
      </c>
      <c r="C49" s="49">
        <v>1.4314410399999999E-3</v>
      </c>
      <c r="D49" s="11" t="s">
        <v>314</v>
      </c>
      <c r="E49" s="11">
        <v>10483.73</v>
      </c>
      <c r="F49" s="11">
        <v>0</v>
      </c>
      <c r="G49" s="11">
        <v>0</v>
      </c>
      <c r="H49" s="8">
        <v>10483.73</v>
      </c>
      <c r="I49" s="11" t="s">
        <v>314</v>
      </c>
      <c r="J49" s="25" t="s">
        <v>315</v>
      </c>
      <c r="K49" s="25" t="s">
        <v>315</v>
      </c>
      <c r="L49" s="11" t="s">
        <v>315</v>
      </c>
      <c r="M49" s="26"/>
      <c r="N49" s="26"/>
      <c r="O49" s="26"/>
      <c r="P49" s="26"/>
      <c r="Q49" s="21">
        <v>5895</v>
      </c>
    </row>
    <row r="50" spans="1:17" x14ac:dyDescent="0.25">
      <c r="A50" s="10">
        <v>29</v>
      </c>
      <c r="B50" s="24" t="s">
        <v>35</v>
      </c>
      <c r="C50" s="49">
        <v>3.8230209659999999E-3</v>
      </c>
      <c r="D50" s="11" t="s">
        <v>314</v>
      </c>
      <c r="E50" s="11">
        <v>27999.43</v>
      </c>
      <c r="F50" s="11">
        <v>0</v>
      </c>
      <c r="G50" s="11">
        <v>0</v>
      </c>
      <c r="H50" s="8">
        <v>27999.43</v>
      </c>
      <c r="I50" s="11" t="s">
        <v>316</v>
      </c>
      <c r="J50" s="25" t="s">
        <v>317</v>
      </c>
      <c r="K50" s="25" t="s">
        <v>327</v>
      </c>
      <c r="L50" s="11" t="s">
        <v>319</v>
      </c>
      <c r="M50" s="26"/>
      <c r="N50" s="26"/>
      <c r="O50" s="26"/>
      <c r="P50" s="26"/>
      <c r="Q50" s="21">
        <v>5730</v>
      </c>
    </row>
    <row r="51" spans="1:17" x14ac:dyDescent="0.25">
      <c r="A51" s="10">
        <v>30</v>
      </c>
      <c r="B51" s="24" t="s">
        <v>36</v>
      </c>
      <c r="C51" s="49">
        <v>1.7834819900000001E-4</v>
      </c>
      <c r="D51" s="11" t="s">
        <v>314</v>
      </c>
      <c r="E51" s="11">
        <v>1306.2</v>
      </c>
      <c r="F51" s="11">
        <v>0</v>
      </c>
      <c r="G51" s="11">
        <v>0</v>
      </c>
      <c r="H51" s="8">
        <v>1306.2</v>
      </c>
      <c r="I51" s="11" t="s">
        <v>314</v>
      </c>
      <c r="J51" s="25" t="s">
        <v>315</v>
      </c>
      <c r="K51" s="25" t="s">
        <v>315</v>
      </c>
      <c r="L51" s="11" t="s">
        <v>315</v>
      </c>
      <c r="M51" s="26"/>
      <c r="N51" s="26"/>
      <c r="O51" s="26"/>
      <c r="P51" s="26"/>
      <c r="Q51" s="21">
        <v>5896</v>
      </c>
    </row>
    <row r="52" spans="1:17" x14ac:dyDescent="0.25">
      <c r="A52" s="10">
        <v>31</v>
      </c>
      <c r="B52" s="24" t="s">
        <v>37</v>
      </c>
      <c r="C52" s="49">
        <v>6.0493410000000003E-6</v>
      </c>
      <c r="D52" s="11" t="s">
        <v>316</v>
      </c>
      <c r="E52" s="11">
        <v>44.3</v>
      </c>
      <c r="F52" s="11">
        <v>-44.3</v>
      </c>
      <c r="G52" s="11">
        <v>0</v>
      </c>
      <c r="H52" s="8">
        <v>0</v>
      </c>
      <c r="I52" s="11" t="s">
        <v>314</v>
      </c>
      <c r="J52" s="25" t="s">
        <v>315</v>
      </c>
      <c r="K52" s="25" t="s">
        <v>315</v>
      </c>
      <c r="L52" s="11" t="s">
        <v>315</v>
      </c>
      <c r="M52" s="26"/>
      <c r="N52" s="26"/>
      <c r="O52" s="26"/>
      <c r="P52" s="26"/>
      <c r="Q52" s="21">
        <v>5822</v>
      </c>
    </row>
    <row r="53" spans="1:17" x14ac:dyDescent="0.25">
      <c r="A53" s="10">
        <v>32</v>
      </c>
      <c r="B53" s="24" t="s">
        <v>38</v>
      </c>
      <c r="C53" s="49">
        <v>6.1860133600000005E-4</v>
      </c>
      <c r="D53" s="11" t="s">
        <v>314</v>
      </c>
      <c r="E53" s="11">
        <v>4530.58</v>
      </c>
      <c r="F53" s="11">
        <v>0</v>
      </c>
      <c r="G53" s="11">
        <v>0</v>
      </c>
      <c r="H53" s="8">
        <v>4530.58</v>
      </c>
      <c r="I53" s="11" t="s">
        <v>314</v>
      </c>
      <c r="J53" s="25" t="s">
        <v>315</v>
      </c>
      <c r="K53" s="25" t="s">
        <v>315</v>
      </c>
      <c r="L53" s="11" t="s">
        <v>315</v>
      </c>
      <c r="M53" s="26"/>
      <c r="N53" s="26"/>
      <c r="O53" s="26"/>
      <c r="P53" s="26"/>
      <c r="Q53" s="21">
        <v>5974</v>
      </c>
    </row>
    <row r="54" spans="1:17" x14ac:dyDescent="0.25">
      <c r="A54" s="10">
        <v>33</v>
      </c>
      <c r="B54" s="24" t="s">
        <v>39</v>
      </c>
      <c r="C54" s="49">
        <v>1.98287415E-4</v>
      </c>
      <c r="D54" s="11" t="s">
        <v>314</v>
      </c>
      <c r="E54" s="11">
        <v>1452.24</v>
      </c>
      <c r="F54" s="11">
        <v>0</v>
      </c>
      <c r="G54" s="11">
        <v>0</v>
      </c>
      <c r="H54" s="8">
        <v>1452.24</v>
      </c>
      <c r="I54" s="11" t="s">
        <v>314</v>
      </c>
      <c r="J54" s="25" t="s">
        <v>315</v>
      </c>
      <c r="K54" s="25" t="s">
        <v>315</v>
      </c>
      <c r="L54" s="11" t="s">
        <v>315</v>
      </c>
      <c r="M54" s="26"/>
      <c r="N54" s="26"/>
      <c r="O54" s="26"/>
      <c r="P54" s="26"/>
      <c r="Q54" s="21">
        <v>5755</v>
      </c>
    </row>
    <row r="55" spans="1:17" x14ac:dyDescent="0.25">
      <c r="A55" s="10">
        <v>34</v>
      </c>
      <c r="B55" s="24" t="s">
        <v>40</v>
      </c>
      <c r="C55" s="49">
        <v>5.9285718400000004E-4</v>
      </c>
      <c r="D55" s="11" t="s">
        <v>314</v>
      </c>
      <c r="E55" s="11">
        <v>4342.03</v>
      </c>
      <c r="F55" s="11">
        <v>0</v>
      </c>
      <c r="G55" s="11">
        <v>0</v>
      </c>
      <c r="H55" s="8">
        <v>4342.03</v>
      </c>
      <c r="I55" s="11" t="s">
        <v>314</v>
      </c>
      <c r="J55" s="25" t="s">
        <v>315</v>
      </c>
      <c r="K55" s="25" t="s">
        <v>315</v>
      </c>
      <c r="L55" s="11" t="s">
        <v>315</v>
      </c>
      <c r="M55" s="26"/>
      <c r="N55" s="26"/>
      <c r="O55" s="26"/>
      <c r="P55" s="26"/>
      <c r="Q55" s="21">
        <v>5987</v>
      </c>
    </row>
    <row r="56" spans="1:17" x14ac:dyDescent="0.25">
      <c r="A56" s="10">
        <v>35</v>
      </c>
      <c r="B56" s="24" t="s">
        <v>41</v>
      </c>
      <c r="C56" s="49">
        <v>2.7577830000000001E-5</v>
      </c>
      <c r="D56" s="11" t="s">
        <v>316</v>
      </c>
      <c r="E56" s="11">
        <v>201.98</v>
      </c>
      <c r="F56" s="11">
        <v>-201.98</v>
      </c>
      <c r="G56" s="11">
        <v>0</v>
      </c>
      <c r="H56" s="8">
        <v>0</v>
      </c>
      <c r="I56" s="11" t="s">
        <v>314</v>
      </c>
      <c r="J56" s="25" t="s">
        <v>315</v>
      </c>
      <c r="K56" s="25" t="s">
        <v>315</v>
      </c>
      <c r="L56" s="11" t="s">
        <v>315</v>
      </c>
      <c r="M56" s="26"/>
      <c r="N56" s="26"/>
      <c r="O56" s="26"/>
      <c r="P56" s="26"/>
      <c r="Q56" s="21">
        <v>5806</v>
      </c>
    </row>
    <row r="57" spans="1:17" x14ac:dyDescent="0.25">
      <c r="A57" s="10">
        <v>36</v>
      </c>
      <c r="B57" s="24" t="s">
        <v>42</v>
      </c>
      <c r="C57" s="49">
        <v>1.8505476605000001E-2</v>
      </c>
      <c r="D57" s="11" t="s">
        <v>314</v>
      </c>
      <c r="E57" s="11">
        <v>135532.29999999999</v>
      </c>
      <c r="F57" s="11">
        <v>0</v>
      </c>
      <c r="G57" s="11">
        <v>0</v>
      </c>
      <c r="H57" s="8">
        <v>135532.29999999999</v>
      </c>
      <c r="I57" s="11" t="s">
        <v>316</v>
      </c>
      <c r="J57" s="25" t="s">
        <v>317</v>
      </c>
      <c r="K57" s="25" t="s">
        <v>328</v>
      </c>
      <c r="L57" s="11" t="s">
        <v>319</v>
      </c>
      <c r="M57" s="26"/>
      <c r="N57" s="26"/>
      <c r="O57" s="26"/>
      <c r="P57" s="26"/>
      <c r="Q57" s="21">
        <v>5729</v>
      </c>
    </row>
    <row r="58" spans="1:17" x14ac:dyDescent="0.25">
      <c r="A58" s="10">
        <v>37</v>
      </c>
      <c r="B58" s="24" t="s">
        <v>43</v>
      </c>
      <c r="C58" s="49">
        <v>3.3093394999999997E-5</v>
      </c>
      <c r="D58" s="11" t="s">
        <v>316</v>
      </c>
      <c r="E58" s="11">
        <v>242.37</v>
      </c>
      <c r="F58" s="11">
        <v>-242.37</v>
      </c>
      <c r="G58" s="11">
        <v>0</v>
      </c>
      <c r="H58" s="8">
        <v>0</v>
      </c>
      <c r="I58" s="11" t="s">
        <v>314</v>
      </c>
      <c r="J58" s="25" t="s">
        <v>315</v>
      </c>
      <c r="K58" s="25" t="s">
        <v>315</v>
      </c>
      <c r="L58" s="11" t="s">
        <v>315</v>
      </c>
      <c r="M58" s="26"/>
      <c r="N58" s="26"/>
      <c r="O58" s="26"/>
      <c r="P58" s="26"/>
      <c r="Q58" s="21">
        <v>5812</v>
      </c>
    </row>
    <row r="59" spans="1:17" x14ac:dyDescent="0.25">
      <c r="A59" s="10">
        <v>38</v>
      </c>
      <c r="B59" s="24" t="s">
        <v>44</v>
      </c>
      <c r="C59" s="49">
        <v>2.6353816719999999E-3</v>
      </c>
      <c r="D59" s="11" t="s">
        <v>314</v>
      </c>
      <c r="E59" s="11">
        <v>19301.28</v>
      </c>
      <c r="F59" s="11">
        <v>0</v>
      </c>
      <c r="G59" s="11">
        <v>0</v>
      </c>
      <c r="H59" s="8">
        <v>19301.28</v>
      </c>
      <c r="I59" s="11" t="s">
        <v>316</v>
      </c>
      <c r="J59" s="25" t="s">
        <v>317</v>
      </c>
      <c r="K59" s="25" t="s">
        <v>329</v>
      </c>
      <c r="L59" s="11" t="s">
        <v>319</v>
      </c>
      <c r="M59" s="26"/>
      <c r="N59" s="26"/>
      <c r="O59" s="26"/>
      <c r="P59" s="26"/>
      <c r="Q59" s="21">
        <v>5977</v>
      </c>
    </row>
    <row r="60" spans="1:17" x14ac:dyDescent="0.25">
      <c r="A60" s="10">
        <v>39</v>
      </c>
      <c r="B60" s="24" t="s">
        <v>45</v>
      </c>
      <c r="C60" s="49">
        <v>1.2118635E-4</v>
      </c>
      <c r="D60" s="11" t="s">
        <v>314</v>
      </c>
      <c r="E60" s="11">
        <v>887.56</v>
      </c>
      <c r="F60" s="11">
        <v>0</v>
      </c>
      <c r="G60" s="11">
        <v>0</v>
      </c>
      <c r="H60" s="8">
        <v>887.56</v>
      </c>
      <c r="I60" s="11" t="s">
        <v>314</v>
      </c>
      <c r="J60" s="25" t="s">
        <v>315</v>
      </c>
      <c r="K60" s="25" t="s">
        <v>315</v>
      </c>
      <c r="L60" s="11" t="s">
        <v>315</v>
      </c>
      <c r="M60" s="26"/>
      <c r="N60" s="26"/>
      <c r="O60" s="26"/>
      <c r="P60" s="26"/>
      <c r="Q60" s="21">
        <v>5809</v>
      </c>
    </row>
    <row r="61" spans="1:17" x14ac:dyDescent="0.25">
      <c r="A61" s="10">
        <v>40</v>
      </c>
      <c r="B61" s="24" t="s">
        <v>46</v>
      </c>
      <c r="C61" s="49">
        <v>4.1274553919999997E-3</v>
      </c>
      <c r="D61" s="11" t="s">
        <v>314</v>
      </c>
      <c r="E61" s="11">
        <v>30229.08</v>
      </c>
      <c r="F61" s="11">
        <v>0</v>
      </c>
      <c r="G61" s="11">
        <v>0</v>
      </c>
      <c r="H61" s="8">
        <v>30229.08</v>
      </c>
      <c r="I61" s="11" t="s">
        <v>316</v>
      </c>
      <c r="J61" s="25" t="s">
        <v>317</v>
      </c>
      <c r="K61" s="25" t="s">
        <v>330</v>
      </c>
      <c r="L61" s="11" t="s">
        <v>319</v>
      </c>
      <c r="M61" s="26"/>
      <c r="N61" s="26"/>
      <c r="O61" s="26"/>
      <c r="P61" s="26"/>
      <c r="Q61" s="21">
        <v>5733</v>
      </c>
    </row>
    <row r="62" spans="1:17" x14ac:dyDescent="0.25">
      <c r="A62" s="10">
        <v>41</v>
      </c>
      <c r="B62" s="24" t="s">
        <v>47</v>
      </c>
      <c r="C62" s="49">
        <v>2.1428580409999999E-3</v>
      </c>
      <c r="D62" s="11" t="s">
        <v>314</v>
      </c>
      <c r="E62" s="11">
        <v>15694.08</v>
      </c>
      <c r="F62" s="11">
        <v>0</v>
      </c>
      <c r="G62" s="11">
        <v>0</v>
      </c>
      <c r="H62" s="8">
        <v>15694.08</v>
      </c>
      <c r="I62" s="11" t="s">
        <v>316</v>
      </c>
      <c r="J62" s="25" t="s">
        <v>317</v>
      </c>
      <c r="K62" s="25" t="s">
        <v>331</v>
      </c>
      <c r="L62" s="11" t="s">
        <v>319</v>
      </c>
      <c r="M62" s="26"/>
      <c r="N62" s="26"/>
      <c r="O62" s="26"/>
      <c r="P62" s="26"/>
      <c r="Q62" s="21">
        <v>5736</v>
      </c>
    </row>
    <row r="63" spans="1:17" x14ac:dyDescent="0.25">
      <c r="A63" s="10">
        <v>42</v>
      </c>
      <c r="B63" s="24" t="s">
        <v>48</v>
      </c>
      <c r="C63" s="49">
        <v>3.167238809E-3</v>
      </c>
      <c r="D63" s="11" t="s">
        <v>314</v>
      </c>
      <c r="E63" s="11">
        <v>23196.55</v>
      </c>
      <c r="F63" s="11">
        <v>0</v>
      </c>
      <c r="G63" s="11">
        <v>0</v>
      </c>
      <c r="H63" s="8">
        <v>23196.55</v>
      </c>
      <c r="I63" s="11" t="s">
        <v>314</v>
      </c>
      <c r="J63" s="25" t="s">
        <v>315</v>
      </c>
      <c r="K63" s="25" t="s">
        <v>315</v>
      </c>
      <c r="L63" s="11" t="s">
        <v>315</v>
      </c>
      <c r="M63" s="26"/>
      <c r="N63" s="26"/>
      <c r="O63" s="26"/>
      <c r="P63" s="26"/>
      <c r="Q63" s="21">
        <v>5738</v>
      </c>
    </row>
    <row r="64" spans="1:17" x14ac:dyDescent="0.25">
      <c r="A64" s="10">
        <v>43</v>
      </c>
      <c r="B64" s="24" t="s">
        <v>49</v>
      </c>
      <c r="C64" s="49">
        <v>1.262511644E-3</v>
      </c>
      <c r="D64" s="11" t="s">
        <v>314</v>
      </c>
      <c r="E64" s="11">
        <v>9246.51</v>
      </c>
      <c r="F64" s="11">
        <v>0</v>
      </c>
      <c r="G64" s="11">
        <v>0</v>
      </c>
      <c r="H64" s="8">
        <v>9246.51</v>
      </c>
      <c r="I64" s="11" t="s">
        <v>314</v>
      </c>
      <c r="J64" s="25" t="s">
        <v>315</v>
      </c>
      <c r="K64" s="25" t="s">
        <v>315</v>
      </c>
      <c r="L64" s="11" t="s">
        <v>315</v>
      </c>
      <c r="M64" s="26"/>
      <c r="N64" s="26"/>
      <c r="O64" s="26"/>
      <c r="P64" s="26"/>
      <c r="Q64" s="21">
        <v>5843</v>
      </c>
    </row>
    <row r="65" spans="1:17" x14ac:dyDescent="0.25">
      <c r="A65" s="10">
        <v>44</v>
      </c>
      <c r="B65" s="24" t="s">
        <v>50</v>
      </c>
      <c r="C65" s="49">
        <v>2.680205692E-3</v>
      </c>
      <c r="D65" s="11" t="s">
        <v>314</v>
      </c>
      <c r="E65" s="11">
        <v>19629.560000000001</v>
      </c>
      <c r="F65" s="11">
        <v>0</v>
      </c>
      <c r="G65" s="11">
        <v>0</v>
      </c>
      <c r="H65" s="8">
        <v>19629.560000000001</v>
      </c>
      <c r="I65" s="11" t="s">
        <v>316</v>
      </c>
      <c r="J65" s="25" t="s">
        <v>317</v>
      </c>
      <c r="K65" s="25" t="s">
        <v>332</v>
      </c>
      <c r="L65" s="11" t="s">
        <v>319</v>
      </c>
      <c r="M65" s="26"/>
      <c r="N65" s="26"/>
      <c r="O65" s="26"/>
      <c r="P65" s="26"/>
      <c r="Q65" s="21">
        <v>5740</v>
      </c>
    </row>
    <row r="66" spans="1:17" x14ac:dyDescent="0.25">
      <c r="A66" s="10">
        <v>45</v>
      </c>
      <c r="B66" s="24" t="s">
        <v>51</v>
      </c>
      <c r="C66" s="49">
        <v>2.799817433E-3</v>
      </c>
      <c r="D66" s="11" t="s">
        <v>314</v>
      </c>
      <c r="E66" s="11">
        <v>20505.59</v>
      </c>
      <c r="F66" s="11">
        <v>0</v>
      </c>
      <c r="G66" s="11">
        <v>0</v>
      </c>
      <c r="H66" s="8">
        <v>20505.59</v>
      </c>
      <c r="I66" s="11" t="s">
        <v>314</v>
      </c>
      <c r="J66" s="25" t="s">
        <v>315</v>
      </c>
      <c r="K66" s="25" t="s">
        <v>315</v>
      </c>
      <c r="L66" s="11" t="s">
        <v>315</v>
      </c>
      <c r="M66" s="26"/>
      <c r="N66" s="26"/>
      <c r="O66" s="26"/>
      <c r="P66" s="26"/>
      <c r="Q66" s="21">
        <v>5739</v>
      </c>
    </row>
    <row r="67" spans="1:17" x14ac:dyDescent="0.25">
      <c r="A67" s="10">
        <v>46</v>
      </c>
      <c r="B67" s="24" t="s">
        <v>52</v>
      </c>
      <c r="C67" s="49">
        <v>1.3949733200000001E-4</v>
      </c>
      <c r="D67" s="11" t="s">
        <v>314</v>
      </c>
      <c r="E67" s="11">
        <v>1021.66</v>
      </c>
      <c r="F67" s="11">
        <v>0</v>
      </c>
      <c r="G67" s="11">
        <v>0</v>
      </c>
      <c r="H67" s="8">
        <v>1021.66</v>
      </c>
      <c r="I67" s="11" t="s">
        <v>314</v>
      </c>
      <c r="J67" s="25" t="s">
        <v>315</v>
      </c>
      <c r="K67" s="25" t="s">
        <v>315</v>
      </c>
      <c r="L67" s="11" t="s">
        <v>315</v>
      </c>
      <c r="M67" s="26"/>
      <c r="N67" s="26"/>
      <c r="O67" s="26"/>
      <c r="P67" s="26"/>
      <c r="Q67" s="21">
        <v>5875</v>
      </c>
    </row>
    <row r="68" spans="1:17" x14ac:dyDescent="0.25">
      <c r="A68" s="10">
        <v>47</v>
      </c>
      <c r="B68" s="24" t="s">
        <v>53</v>
      </c>
      <c r="C68" s="49">
        <v>6.5243179430000001E-3</v>
      </c>
      <c r="D68" s="11" t="s">
        <v>314</v>
      </c>
      <c r="E68" s="11">
        <v>47783.47</v>
      </c>
      <c r="F68" s="11">
        <v>0</v>
      </c>
      <c r="G68" s="11">
        <v>0</v>
      </c>
      <c r="H68" s="8">
        <v>47783.47</v>
      </c>
      <c r="I68" s="11" t="s">
        <v>316</v>
      </c>
      <c r="J68" s="25" t="s">
        <v>317</v>
      </c>
      <c r="K68" s="25" t="s">
        <v>333</v>
      </c>
      <c r="L68" s="11" t="s">
        <v>319</v>
      </c>
      <c r="M68" s="26"/>
      <c r="N68" s="26"/>
      <c r="O68" s="26"/>
      <c r="P68" s="26"/>
      <c r="Q68" s="21">
        <v>5844</v>
      </c>
    </row>
    <row r="69" spans="1:17" x14ac:dyDescent="0.25">
      <c r="A69" s="10">
        <v>48</v>
      </c>
      <c r="B69" s="24" t="s">
        <v>54</v>
      </c>
      <c r="C69" s="49">
        <v>5.4026690119999997E-3</v>
      </c>
      <c r="D69" s="11" t="s">
        <v>314</v>
      </c>
      <c r="E69" s="11">
        <v>39568.620000000003</v>
      </c>
      <c r="F69" s="11">
        <v>0</v>
      </c>
      <c r="G69" s="11">
        <v>0</v>
      </c>
      <c r="H69" s="8">
        <v>39568.620000000003</v>
      </c>
      <c r="I69" s="11" t="s">
        <v>316</v>
      </c>
      <c r="J69" s="25" t="s">
        <v>317</v>
      </c>
      <c r="K69" s="25" t="s">
        <v>334</v>
      </c>
      <c r="L69" s="11" t="s">
        <v>319</v>
      </c>
      <c r="M69" s="26"/>
      <c r="N69" s="26"/>
      <c r="O69" s="26"/>
      <c r="P69" s="26"/>
      <c r="Q69" s="21">
        <v>5737</v>
      </c>
    </row>
    <row r="70" spans="1:17" x14ac:dyDescent="0.25">
      <c r="A70" s="10">
        <v>49</v>
      </c>
      <c r="B70" s="24" t="s">
        <v>55</v>
      </c>
      <c r="C70" s="49">
        <v>7.7283576999999997E-5</v>
      </c>
      <c r="D70" s="11" t="s">
        <v>316</v>
      </c>
      <c r="E70" s="11">
        <v>566.02</v>
      </c>
      <c r="F70" s="11">
        <v>-566.02</v>
      </c>
      <c r="G70" s="11">
        <v>0</v>
      </c>
      <c r="H70" s="8">
        <v>0</v>
      </c>
      <c r="I70" s="11" t="s">
        <v>314</v>
      </c>
      <c r="J70" s="25" t="s">
        <v>315</v>
      </c>
      <c r="K70" s="25" t="s">
        <v>315</v>
      </c>
      <c r="L70" s="11" t="s">
        <v>315</v>
      </c>
      <c r="M70" s="26"/>
      <c r="N70" s="26"/>
      <c r="O70" s="26"/>
      <c r="P70" s="26"/>
      <c r="Q70" s="21">
        <v>5727</v>
      </c>
    </row>
    <row r="71" spans="1:17" x14ac:dyDescent="0.25">
      <c r="A71" s="10">
        <v>50</v>
      </c>
      <c r="B71" s="24" t="s">
        <v>56</v>
      </c>
      <c r="C71" s="49">
        <v>8.4518667999999993E-5</v>
      </c>
      <c r="D71" s="11" t="s">
        <v>314</v>
      </c>
      <c r="E71" s="11">
        <v>619.01</v>
      </c>
      <c r="F71" s="11">
        <v>0</v>
      </c>
      <c r="G71" s="11">
        <v>0</v>
      </c>
      <c r="H71" s="8">
        <v>619.01</v>
      </c>
      <c r="I71" s="11" t="s">
        <v>314</v>
      </c>
      <c r="J71" s="25" t="s">
        <v>315</v>
      </c>
      <c r="K71" s="25" t="s">
        <v>315</v>
      </c>
      <c r="L71" s="11" t="s">
        <v>315</v>
      </c>
      <c r="M71" s="26"/>
      <c r="N71" s="26"/>
      <c r="O71" s="26"/>
      <c r="P71" s="26"/>
      <c r="Q71" s="21">
        <v>5795</v>
      </c>
    </row>
    <row r="72" spans="1:17" x14ac:dyDescent="0.25">
      <c r="A72" s="10">
        <v>51</v>
      </c>
      <c r="B72" s="24" t="s">
        <v>57</v>
      </c>
      <c r="C72" s="49">
        <v>9.5907660000000001E-6</v>
      </c>
      <c r="D72" s="11" t="s">
        <v>316</v>
      </c>
      <c r="E72" s="11">
        <v>70.239999999999995</v>
      </c>
      <c r="F72" s="11">
        <v>-70.239999999999995</v>
      </c>
      <c r="G72" s="11">
        <v>0</v>
      </c>
      <c r="H72" s="8">
        <v>0</v>
      </c>
      <c r="I72" s="11" t="s">
        <v>314</v>
      </c>
      <c r="J72" s="25" t="s">
        <v>315</v>
      </c>
      <c r="K72" s="25" t="s">
        <v>315</v>
      </c>
      <c r="L72" s="11" t="s">
        <v>315</v>
      </c>
      <c r="M72" s="26"/>
      <c r="N72" s="26"/>
      <c r="O72" s="26"/>
      <c r="P72" s="26"/>
      <c r="Q72" s="21">
        <v>5798</v>
      </c>
    </row>
    <row r="73" spans="1:17" x14ac:dyDescent="0.25">
      <c r="A73" s="10">
        <v>52</v>
      </c>
      <c r="B73" s="24" t="s">
        <v>58</v>
      </c>
      <c r="C73" s="49">
        <v>2.8862532509999999E-3</v>
      </c>
      <c r="D73" s="11" t="s">
        <v>314</v>
      </c>
      <c r="E73" s="11">
        <v>21138.639999999999</v>
      </c>
      <c r="F73" s="11">
        <v>0</v>
      </c>
      <c r="G73" s="11">
        <v>0</v>
      </c>
      <c r="H73" s="8">
        <v>21138.639999999999</v>
      </c>
      <c r="I73" s="11" t="s">
        <v>316</v>
      </c>
      <c r="J73" s="25" t="s">
        <v>317</v>
      </c>
      <c r="K73" s="25" t="s">
        <v>335</v>
      </c>
      <c r="L73" s="11" t="s">
        <v>319</v>
      </c>
      <c r="M73" s="26"/>
      <c r="N73" s="26"/>
      <c r="O73" s="26"/>
      <c r="P73" s="26"/>
      <c r="Q73" s="21">
        <v>5748</v>
      </c>
    </row>
    <row r="74" spans="1:17" x14ac:dyDescent="0.25">
      <c r="A74" s="10">
        <v>53</v>
      </c>
      <c r="B74" s="24" t="s">
        <v>59</v>
      </c>
      <c r="C74" s="49">
        <v>8.8446355000000004E-5</v>
      </c>
      <c r="D74" s="11" t="s">
        <v>314</v>
      </c>
      <c r="E74" s="11">
        <v>647.77</v>
      </c>
      <c r="F74" s="11">
        <v>0</v>
      </c>
      <c r="G74" s="11">
        <v>0</v>
      </c>
      <c r="H74" s="8">
        <v>647.77</v>
      </c>
      <c r="I74" s="11" t="s">
        <v>314</v>
      </c>
      <c r="J74" s="25" t="s">
        <v>315</v>
      </c>
      <c r="K74" s="25" t="s">
        <v>315</v>
      </c>
      <c r="L74" s="11" t="s">
        <v>315</v>
      </c>
      <c r="M74" s="26"/>
      <c r="N74" s="26"/>
      <c r="O74" s="26"/>
      <c r="P74" s="26"/>
      <c r="Q74" s="21">
        <v>5759</v>
      </c>
    </row>
    <row r="75" spans="1:17" x14ac:dyDescent="0.25">
      <c r="A75" s="10">
        <v>54</v>
      </c>
      <c r="B75" s="24" t="s">
        <v>60</v>
      </c>
      <c r="C75" s="49">
        <v>2.9965833190000002E-3</v>
      </c>
      <c r="D75" s="11" t="s">
        <v>314</v>
      </c>
      <c r="E75" s="11">
        <v>21946.68</v>
      </c>
      <c r="F75" s="11">
        <v>0</v>
      </c>
      <c r="G75" s="11">
        <v>0</v>
      </c>
      <c r="H75" s="8">
        <v>21946.68</v>
      </c>
      <c r="I75" s="11" t="s">
        <v>314</v>
      </c>
      <c r="J75" s="25" t="s">
        <v>315</v>
      </c>
      <c r="K75" s="25" t="s">
        <v>315</v>
      </c>
      <c r="L75" s="11" t="s">
        <v>315</v>
      </c>
      <c r="M75" s="26"/>
      <c r="N75" s="26"/>
      <c r="O75" s="26"/>
      <c r="P75" s="26"/>
      <c r="Q75" s="21">
        <v>5954</v>
      </c>
    </row>
    <row r="76" spans="1:17" x14ac:dyDescent="0.25">
      <c r="A76" s="10">
        <v>55</v>
      </c>
      <c r="B76" s="24" t="s">
        <v>61</v>
      </c>
      <c r="C76" s="49">
        <v>1.0536201750000001E-3</v>
      </c>
      <c r="D76" s="11" t="s">
        <v>314</v>
      </c>
      <c r="E76" s="11">
        <v>7716.61</v>
      </c>
      <c r="F76" s="11">
        <v>0</v>
      </c>
      <c r="G76" s="11">
        <v>0</v>
      </c>
      <c r="H76" s="8">
        <v>7716.61</v>
      </c>
      <c r="I76" s="11" t="s">
        <v>314</v>
      </c>
      <c r="J76" s="25" t="s">
        <v>315</v>
      </c>
      <c r="K76" s="25" t="s">
        <v>315</v>
      </c>
      <c r="L76" s="11" t="s">
        <v>315</v>
      </c>
      <c r="M76" s="26"/>
      <c r="N76" s="26"/>
      <c r="O76" s="26"/>
      <c r="P76" s="26"/>
      <c r="Q76" s="21">
        <v>5972</v>
      </c>
    </row>
    <row r="77" spans="1:17" x14ac:dyDescent="0.25">
      <c r="A77" s="10">
        <v>56</v>
      </c>
      <c r="B77" s="24" t="s">
        <v>62</v>
      </c>
      <c r="C77" s="49">
        <v>1.9675310499999999E-4</v>
      </c>
      <c r="D77" s="11" t="s">
        <v>314</v>
      </c>
      <c r="E77" s="11">
        <v>1441</v>
      </c>
      <c r="F77" s="11">
        <v>0</v>
      </c>
      <c r="G77" s="11">
        <v>0</v>
      </c>
      <c r="H77" s="8">
        <v>1441</v>
      </c>
      <c r="I77" s="11" t="s">
        <v>314</v>
      </c>
      <c r="J77" s="25" t="s">
        <v>315</v>
      </c>
      <c r="K77" s="25" t="s">
        <v>315</v>
      </c>
      <c r="L77" s="11" t="s">
        <v>315</v>
      </c>
      <c r="M77" s="26"/>
      <c r="N77" s="26"/>
      <c r="O77" s="26"/>
      <c r="P77" s="26"/>
      <c r="Q77" s="21">
        <v>5777</v>
      </c>
    </row>
    <row r="78" spans="1:17" x14ac:dyDescent="0.25">
      <c r="A78" s="10">
        <v>57</v>
      </c>
      <c r="B78" s="24" t="s">
        <v>63</v>
      </c>
      <c r="C78" s="49">
        <v>4.0553892199999999E-4</v>
      </c>
      <c r="D78" s="11" t="s">
        <v>314</v>
      </c>
      <c r="E78" s="11">
        <v>2970.13</v>
      </c>
      <c r="F78" s="11">
        <v>0</v>
      </c>
      <c r="G78" s="11">
        <v>0</v>
      </c>
      <c r="H78" s="8">
        <v>2970.13</v>
      </c>
      <c r="I78" s="11" t="s">
        <v>314</v>
      </c>
      <c r="J78" s="25" t="s">
        <v>315</v>
      </c>
      <c r="K78" s="25" t="s">
        <v>315</v>
      </c>
      <c r="L78" s="11" t="s">
        <v>315</v>
      </c>
      <c r="M78" s="26"/>
      <c r="N78" s="26"/>
      <c r="O78" s="26"/>
      <c r="P78" s="26"/>
      <c r="Q78" s="21">
        <v>5746</v>
      </c>
    </row>
    <row r="79" spans="1:17" x14ac:dyDescent="0.25">
      <c r="A79" s="10">
        <v>58</v>
      </c>
      <c r="B79" s="24" t="s">
        <v>64</v>
      </c>
      <c r="C79" s="49">
        <v>2.6044851579999999E-3</v>
      </c>
      <c r="D79" s="11" t="s">
        <v>314</v>
      </c>
      <c r="E79" s="11">
        <v>19074.990000000002</v>
      </c>
      <c r="F79" s="11">
        <v>0</v>
      </c>
      <c r="G79" s="11">
        <v>0</v>
      </c>
      <c r="H79" s="8">
        <v>19074.990000000002</v>
      </c>
      <c r="I79" s="11" t="s">
        <v>316</v>
      </c>
      <c r="J79" s="25" t="s">
        <v>317</v>
      </c>
      <c r="K79" s="25" t="s">
        <v>336</v>
      </c>
      <c r="L79" s="11" t="s">
        <v>319</v>
      </c>
      <c r="M79" s="26"/>
      <c r="N79" s="26"/>
      <c r="O79" s="26"/>
      <c r="P79" s="26"/>
      <c r="Q79" s="21">
        <v>5744</v>
      </c>
    </row>
    <row r="80" spans="1:17" x14ac:dyDescent="0.25">
      <c r="A80" s="10">
        <v>59</v>
      </c>
      <c r="B80" s="24" t="s">
        <v>65</v>
      </c>
      <c r="C80" s="49">
        <v>7.1316532281999995E-2</v>
      </c>
      <c r="D80" s="11" t="s">
        <v>314</v>
      </c>
      <c r="E80" s="11">
        <v>522315.3</v>
      </c>
      <c r="F80" s="11">
        <v>0</v>
      </c>
      <c r="G80" s="11">
        <v>0</v>
      </c>
      <c r="H80" s="8">
        <v>522315.3</v>
      </c>
      <c r="I80" s="11" t="s">
        <v>316</v>
      </c>
      <c r="J80" s="25" t="s">
        <v>317</v>
      </c>
      <c r="K80" s="25" t="s">
        <v>337</v>
      </c>
      <c r="L80" s="11" t="s">
        <v>319</v>
      </c>
      <c r="M80" s="26"/>
      <c r="N80" s="26"/>
      <c r="O80" s="26"/>
      <c r="P80" s="26"/>
      <c r="Q80" s="21">
        <v>5957</v>
      </c>
    </row>
    <row r="81" spans="1:17" x14ac:dyDescent="0.25">
      <c r="A81" s="10">
        <v>60</v>
      </c>
      <c r="B81" s="24" t="s">
        <v>66</v>
      </c>
      <c r="C81" s="49">
        <v>3.6770177799999999E-4</v>
      </c>
      <c r="D81" s="11" t="s">
        <v>314</v>
      </c>
      <c r="E81" s="11">
        <v>2693.01</v>
      </c>
      <c r="F81" s="11">
        <v>0</v>
      </c>
      <c r="G81" s="11">
        <v>0</v>
      </c>
      <c r="H81" s="8">
        <v>2693.01</v>
      </c>
      <c r="I81" s="11" t="s">
        <v>314</v>
      </c>
      <c r="J81" s="25" t="s">
        <v>315</v>
      </c>
      <c r="K81" s="25" t="s">
        <v>315</v>
      </c>
      <c r="L81" s="11" t="s">
        <v>315</v>
      </c>
      <c r="M81" s="26"/>
      <c r="N81" s="26"/>
      <c r="O81" s="26"/>
      <c r="P81" s="26"/>
      <c r="Q81" s="21">
        <v>5745</v>
      </c>
    </row>
    <row r="82" spans="1:17" x14ac:dyDescent="0.25">
      <c r="A82" s="10">
        <v>61</v>
      </c>
      <c r="B82" s="24" t="s">
        <v>67</v>
      </c>
      <c r="C82" s="49">
        <v>2.7729291700000001E-3</v>
      </c>
      <c r="D82" s="11" t="s">
        <v>314</v>
      </c>
      <c r="E82" s="11">
        <v>20308.66</v>
      </c>
      <c r="F82" s="11">
        <v>0</v>
      </c>
      <c r="G82" s="11">
        <v>0</v>
      </c>
      <c r="H82" s="8">
        <v>20308.66</v>
      </c>
      <c r="I82" s="11" t="s">
        <v>316</v>
      </c>
      <c r="J82" s="25" t="s">
        <v>317</v>
      </c>
      <c r="K82" s="25" t="s">
        <v>338</v>
      </c>
      <c r="L82" s="11" t="s">
        <v>319</v>
      </c>
      <c r="M82" s="26"/>
      <c r="N82" s="26"/>
      <c r="O82" s="26"/>
      <c r="P82" s="26"/>
      <c r="Q82" s="21">
        <v>5750</v>
      </c>
    </row>
    <row r="83" spans="1:17" x14ac:dyDescent="0.25">
      <c r="A83" s="10">
        <v>62</v>
      </c>
      <c r="B83" s="24" t="s">
        <v>68</v>
      </c>
      <c r="C83" s="49">
        <v>1.4646767E-5</v>
      </c>
      <c r="D83" s="11" t="s">
        <v>316</v>
      </c>
      <c r="E83" s="11">
        <v>107.27</v>
      </c>
      <c r="F83" s="11">
        <v>-107.27</v>
      </c>
      <c r="G83" s="11">
        <v>0</v>
      </c>
      <c r="H83" s="8">
        <v>0</v>
      </c>
      <c r="I83" s="11" t="s">
        <v>314</v>
      </c>
      <c r="J83" s="25" t="s">
        <v>315</v>
      </c>
      <c r="K83" s="25" t="s">
        <v>315</v>
      </c>
      <c r="L83" s="11" t="s">
        <v>315</v>
      </c>
      <c r="M83" s="26"/>
      <c r="N83" s="26"/>
      <c r="O83" s="26"/>
      <c r="P83" s="26"/>
      <c r="Q83" s="21">
        <v>5768</v>
      </c>
    </row>
    <row r="84" spans="1:17" x14ac:dyDescent="0.25">
      <c r="A84" s="10">
        <v>63</v>
      </c>
      <c r="B84" s="24" t="s">
        <v>69</v>
      </c>
      <c r="C84" s="49">
        <v>2.0735405899999999E-4</v>
      </c>
      <c r="D84" s="11" t="s">
        <v>314</v>
      </c>
      <c r="E84" s="11">
        <v>1518.64</v>
      </c>
      <c r="F84" s="11">
        <v>0</v>
      </c>
      <c r="G84" s="11">
        <v>0</v>
      </c>
      <c r="H84" s="8">
        <v>1518.64</v>
      </c>
      <c r="I84" s="11" t="s">
        <v>314</v>
      </c>
      <c r="J84" s="25" t="s">
        <v>315</v>
      </c>
      <c r="K84" s="25" t="s">
        <v>315</v>
      </c>
      <c r="L84" s="11" t="s">
        <v>315</v>
      </c>
      <c r="M84" s="26"/>
      <c r="N84" s="26"/>
      <c r="O84" s="26"/>
      <c r="P84" s="26"/>
      <c r="Q84" s="21">
        <v>5801</v>
      </c>
    </row>
    <row r="85" spans="1:17" x14ac:dyDescent="0.25">
      <c r="A85" s="10">
        <v>64</v>
      </c>
      <c r="B85" s="24" t="s">
        <v>70</v>
      </c>
      <c r="C85" s="49">
        <v>1.928773141E-3</v>
      </c>
      <c r="D85" s="11" t="s">
        <v>314</v>
      </c>
      <c r="E85" s="11">
        <v>14126.15</v>
      </c>
      <c r="F85" s="11">
        <v>0</v>
      </c>
      <c r="G85" s="11">
        <v>0</v>
      </c>
      <c r="H85" s="8">
        <v>14126.15</v>
      </c>
      <c r="I85" s="11" t="s">
        <v>316</v>
      </c>
      <c r="J85" s="25" t="s">
        <v>317</v>
      </c>
      <c r="K85" s="25" t="s">
        <v>339</v>
      </c>
      <c r="L85" s="11" t="s">
        <v>319</v>
      </c>
      <c r="M85" s="26"/>
      <c r="N85" s="26"/>
      <c r="O85" s="26"/>
      <c r="P85" s="26"/>
      <c r="Q85" s="21">
        <v>5742</v>
      </c>
    </row>
    <row r="86" spans="1:17" x14ac:dyDescent="0.25">
      <c r="A86" s="10">
        <v>65</v>
      </c>
      <c r="B86" s="24" t="s">
        <v>71</v>
      </c>
      <c r="C86" s="49">
        <v>1.67724982E-3</v>
      </c>
      <c r="D86" s="11" t="s">
        <v>314</v>
      </c>
      <c r="E86" s="11">
        <v>12284.01</v>
      </c>
      <c r="F86" s="11">
        <v>0</v>
      </c>
      <c r="G86" s="11">
        <v>0</v>
      </c>
      <c r="H86" s="8">
        <v>12284.01</v>
      </c>
      <c r="I86" s="11" t="s">
        <v>314</v>
      </c>
      <c r="J86" s="25" t="s">
        <v>315</v>
      </c>
      <c r="K86" s="25" t="s">
        <v>315</v>
      </c>
      <c r="L86" s="11" t="s">
        <v>315</v>
      </c>
      <c r="M86" s="26"/>
      <c r="N86" s="26"/>
      <c r="O86" s="26"/>
      <c r="P86" s="26"/>
      <c r="Q86" s="21">
        <v>5831</v>
      </c>
    </row>
    <row r="87" spans="1:17" x14ac:dyDescent="0.25">
      <c r="A87" s="10">
        <v>66</v>
      </c>
      <c r="B87" s="24" t="s">
        <v>72</v>
      </c>
      <c r="C87" s="49">
        <v>1.0040382408999999E-2</v>
      </c>
      <c r="D87" s="11" t="s">
        <v>314</v>
      </c>
      <c r="E87" s="11">
        <v>73534.78</v>
      </c>
      <c r="F87" s="11">
        <v>0</v>
      </c>
      <c r="G87" s="11">
        <v>0</v>
      </c>
      <c r="H87" s="8">
        <v>73534.78</v>
      </c>
      <c r="I87" s="11" t="s">
        <v>316</v>
      </c>
      <c r="J87" s="25" t="s">
        <v>317</v>
      </c>
      <c r="K87" s="25" t="s">
        <v>340</v>
      </c>
      <c r="L87" s="11" t="s">
        <v>319</v>
      </c>
      <c r="M87" s="26"/>
      <c r="N87" s="26"/>
      <c r="O87" s="26"/>
      <c r="P87" s="26"/>
      <c r="Q87" s="21">
        <v>5752</v>
      </c>
    </row>
    <row r="88" spans="1:17" x14ac:dyDescent="0.25">
      <c r="A88" s="10">
        <v>67</v>
      </c>
      <c r="B88" s="24" t="s">
        <v>73</v>
      </c>
      <c r="C88" s="49">
        <v>5.9203305000000003E-5</v>
      </c>
      <c r="D88" s="11" t="s">
        <v>316</v>
      </c>
      <c r="E88" s="11">
        <v>433.6</v>
      </c>
      <c r="F88" s="11">
        <v>-433.6</v>
      </c>
      <c r="G88" s="11">
        <v>0</v>
      </c>
      <c r="H88" s="8">
        <v>0</v>
      </c>
      <c r="I88" s="11" t="s">
        <v>314</v>
      </c>
      <c r="J88" s="25" t="s">
        <v>315</v>
      </c>
      <c r="K88" s="25" t="s">
        <v>315</v>
      </c>
      <c r="L88" s="11" t="s">
        <v>315</v>
      </c>
      <c r="M88" s="26"/>
      <c r="N88" s="26"/>
      <c r="O88" s="26"/>
      <c r="P88" s="26"/>
      <c r="Q88" s="21">
        <v>5870</v>
      </c>
    </row>
    <row r="89" spans="1:17" x14ac:dyDescent="0.25">
      <c r="A89" s="10">
        <v>68</v>
      </c>
      <c r="B89" s="24" t="s">
        <v>74</v>
      </c>
      <c r="C89" s="49">
        <v>1.8132565779999999E-3</v>
      </c>
      <c r="D89" s="11" t="s">
        <v>314</v>
      </c>
      <c r="E89" s="11">
        <v>13280.11</v>
      </c>
      <c r="F89" s="11">
        <v>0</v>
      </c>
      <c r="G89" s="11">
        <v>0</v>
      </c>
      <c r="H89" s="8">
        <v>13280.11</v>
      </c>
      <c r="I89" s="11" t="s">
        <v>314</v>
      </c>
      <c r="J89" s="25" t="s">
        <v>315</v>
      </c>
      <c r="K89" s="25" t="s">
        <v>315</v>
      </c>
      <c r="L89" s="11" t="s">
        <v>315</v>
      </c>
      <c r="M89" s="26"/>
      <c r="N89" s="26"/>
      <c r="O89" s="26"/>
      <c r="P89" s="26"/>
      <c r="Q89" s="21">
        <v>5747</v>
      </c>
    </row>
    <row r="90" spans="1:17" x14ac:dyDescent="0.25">
      <c r="A90" s="10">
        <v>69</v>
      </c>
      <c r="B90" s="24" t="s">
        <v>75</v>
      </c>
      <c r="C90" s="49">
        <v>8.1390405999999996E-5</v>
      </c>
      <c r="D90" s="11" t="s">
        <v>316</v>
      </c>
      <c r="E90" s="11">
        <v>596.1</v>
      </c>
      <c r="F90" s="11">
        <v>-596.1</v>
      </c>
      <c r="G90" s="11">
        <v>0</v>
      </c>
      <c r="H90" s="8">
        <v>0</v>
      </c>
      <c r="I90" s="11" t="s">
        <v>314</v>
      </c>
      <c r="J90" s="25" t="s">
        <v>315</v>
      </c>
      <c r="K90" s="25" t="s">
        <v>315</v>
      </c>
      <c r="L90" s="11" t="s">
        <v>315</v>
      </c>
      <c r="M90" s="26"/>
      <c r="N90" s="26"/>
      <c r="O90" s="26"/>
      <c r="P90" s="26"/>
      <c r="Q90" s="21">
        <v>5732</v>
      </c>
    </row>
    <row r="91" spans="1:17" x14ac:dyDescent="0.25">
      <c r="A91" s="10">
        <v>70</v>
      </c>
      <c r="B91" s="24" t="s">
        <v>76</v>
      </c>
      <c r="C91" s="49">
        <v>1.81020848E-4</v>
      </c>
      <c r="D91" s="11" t="s">
        <v>314</v>
      </c>
      <c r="E91" s="11">
        <v>1325.78</v>
      </c>
      <c r="F91" s="11">
        <v>0</v>
      </c>
      <c r="G91" s="11">
        <v>0</v>
      </c>
      <c r="H91" s="8">
        <v>1325.78</v>
      </c>
      <c r="I91" s="11" t="s">
        <v>316</v>
      </c>
      <c r="J91" s="25" t="s">
        <v>317</v>
      </c>
      <c r="K91" s="25" t="s">
        <v>341</v>
      </c>
      <c r="L91" s="11" t="s">
        <v>319</v>
      </c>
      <c r="M91" s="26"/>
      <c r="N91" s="26"/>
      <c r="O91" s="26"/>
      <c r="P91" s="26"/>
      <c r="Q91" s="21">
        <v>5743</v>
      </c>
    </row>
    <row r="92" spans="1:17" x14ac:dyDescent="0.25">
      <c r="A92" s="10">
        <v>71</v>
      </c>
      <c r="B92" s="24" t="s">
        <v>77</v>
      </c>
      <c r="C92" s="49">
        <v>2.2024727799999999E-4</v>
      </c>
      <c r="D92" s="11" t="s">
        <v>314</v>
      </c>
      <c r="E92" s="11">
        <v>1613.07</v>
      </c>
      <c r="F92" s="11">
        <v>0</v>
      </c>
      <c r="G92" s="11">
        <v>0</v>
      </c>
      <c r="H92" s="8">
        <v>1613.07</v>
      </c>
      <c r="I92" s="11" t="s">
        <v>314</v>
      </c>
      <c r="J92" s="25" t="s">
        <v>315</v>
      </c>
      <c r="K92" s="25" t="s">
        <v>315</v>
      </c>
      <c r="L92" s="11" t="s">
        <v>315</v>
      </c>
      <c r="M92" s="26"/>
      <c r="N92" s="26"/>
      <c r="O92" s="26"/>
      <c r="P92" s="26"/>
      <c r="Q92" s="21">
        <v>5877</v>
      </c>
    </row>
    <row r="93" spans="1:17" x14ac:dyDescent="0.25">
      <c r="A93" s="10">
        <v>72</v>
      </c>
      <c r="B93" s="24" t="s">
        <v>78</v>
      </c>
      <c r="C93" s="49">
        <v>1.65118952E-3</v>
      </c>
      <c r="D93" s="11" t="s">
        <v>314</v>
      </c>
      <c r="E93" s="11">
        <v>12093.15</v>
      </c>
      <c r="F93" s="11">
        <v>0</v>
      </c>
      <c r="G93" s="11">
        <v>0</v>
      </c>
      <c r="H93" s="8">
        <v>12093.15</v>
      </c>
      <c r="I93" s="11" t="s">
        <v>314</v>
      </c>
      <c r="J93" s="25" t="s">
        <v>315</v>
      </c>
      <c r="K93" s="25" t="s">
        <v>315</v>
      </c>
      <c r="L93" s="11" t="s">
        <v>315</v>
      </c>
      <c r="M93" s="26"/>
      <c r="N93" s="26"/>
      <c r="O93" s="26"/>
      <c r="P93" s="26"/>
      <c r="Q93" s="21">
        <v>5897</v>
      </c>
    </row>
    <row r="94" spans="1:17" x14ac:dyDescent="0.25">
      <c r="A94" s="10">
        <v>73</v>
      </c>
      <c r="B94" s="24" t="s">
        <v>79</v>
      </c>
      <c r="C94" s="49">
        <v>1.8526954000000002E-5</v>
      </c>
      <c r="D94" s="11" t="s">
        <v>316</v>
      </c>
      <c r="E94" s="11">
        <v>135.69</v>
      </c>
      <c r="F94" s="11">
        <v>-135.69</v>
      </c>
      <c r="G94" s="11">
        <v>0</v>
      </c>
      <c r="H94" s="8">
        <v>0</v>
      </c>
      <c r="I94" s="11" t="s">
        <v>314</v>
      </c>
      <c r="J94" s="25" t="s">
        <v>315</v>
      </c>
      <c r="K94" s="25" t="s">
        <v>315</v>
      </c>
      <c r="L94" s="11" t="s">
        <v>315</v>
      </c>
      <c r="M94" s="26"/>
      <c r="N94" s="26"/>
      <c r="O94" s="26"/>
      <c r="P94" s="26"/>
      <c r="Q94" s="21">
        <v>5760</v>
      </c>
    </row>
    <row r="95" spans="1:17" x14ac:dyDescent="0.25">
      <c r="A95" s="10">
        <v>74</v>
      </c>
      <c r="B95" s="24" t="s">
        <v>80</v>
      </c>
      <c r="C95" s="49">
        <v>4.7960718900000001E-4</v>
      </c>
      <c r="D95" s="11" t="s">
        <v>314</v>
      </c>
      <c r="E95" s="11">
        <v>3512.6</v>
      </c>
      <c r="F95" s="11">
        <v>0</v>
      </c>
      <c r="G95" s="11">
        <v>0</v>
      </c>
      <c r="H95" s="8">
        <v>3512.6</v>
      </c>
      <c r="I95" s="11" t="s">
        <v>314</v>
      </c>
      <c r="J95" s="25" t="s">
        <v>315</v>
      </c>
      <c r="K95" s="25" t="s">
        <v>315</v>
      </c>
      <c r="L95" s="11" t="s">
        <v>315</v>
      </c>
      <c r="M95" s="26"/>
      <c r="N95" s="26"/>
      <c r="O95" s="26"/>
      <c r="P95" s="26"/>
      <c r="Q95" s="21">
        <v>5766</v>
      </c>
    </row>
    <row r="96" spans="1:17" x14ac:dyDescent="0.25">
      <c r="A96" s="10">
        <v>75</v>
      </c>
      <c r="B96" s="24" t="s">
        <v>81</v>
      </c>
      <c r="C96" s="49">
        <v>8.9113134899999999E-4</v>
      </c>
      <c r="D96" s="11" t="s">
        <v>314</v>
      </c>
      <c r="E96" s="11">
        <v>6526.56</v>
      </c>
      <c r="F96" s="11">
        <v>0</v>
      </c>
      <c r="G96" s="11">
        <v>0</v>
      </c>
      <c r="H96" s="8">
        <v>6526.56</v>
      </c>
      <c r="I96" s="11" t="s">
        <v>314</v>
      </c>
      <c r="J96" s="25" t="s">
        <v>315</v>
      </c>
      <c r="K96" s="25" t="s">
        <v>315</v>
      </c>
      <c r="L96" s="11" t="s">
        <v>315</v>
      </c>
      <c r="M96" s="26"/>
      <c r="N96" s="26"/>
      <c r="O96" s="26"/>
      <c r="P96" s="26"/>
      <c r="Q96" s="21">
        <v>5880</v>
      </c>
    </row>
    <row r="97" spans="1:17" x14ac:dyDescent="0.25">
      <c r="A97" s="10">
        <v>76</v>
      </c>
      <c r="B97" s="24" t="s">
        <v>82</v>
      </c>
      <c r="C97" s="49">
        <v>1.7178196700000001E-4</v>
      </c>
      <c r="D97" s="11" t="s">
        <v>314</v>
      </c>
      <c r="E97" s="11">
        <v>1258.1099999999999</v>
      </c>
      <c r="F97" s="11">
        <v>0</v>
      </c>
      <c r="G97" s="11">
        <v>0</v>
      </c>
      <c r="H97" s="8">
        <v>1258.1099999999999</v>
      </c>
      <c r="I97" s="11" t="s">
        <v>314</v>
      </c>
      <c r="J97" s="25" t="s">
        <v>315</v>
      </c>
      <c r="K97" s="25" t="s">
        <v>315</v>
      </c>
      <c r="L97" s="11" t="s">
        <v>315</v>
      </c>
      <c r="M97" s="26"/>
      <c r="N97" s="26"/>
      <c r="O97" s="26"/>
      <c r="P97" s="26"/>
      <c r="Q97" s="21">
        <v>5866</v>
      </c>
    </row>
    <row r="98" spans="1:17" x14ac:dyDescent="0.25">
      <c r="A98" s="10">
        <v>77</v>
      </c>
      <c r="B98" s="24" t="s">
        <v>83</v>
      </c>
      <c r="C98" s="49">
        <v>2.5575490299999999E-4</v>
      </c>
      <c r="D98" s="11" t="s">
        <v>314</v>
      </c>
      <c r="E98" s="11">
        <v>1873.12</v>
      </c>
      <c r="F98" s="11">
        <v>0</v>
      </c>
      <c r="G98" s="11">
        <v>0</v>
      </c>
      <c r="H98" s="8">
        <v>1873.12</v>
      </c>
      <c r="I98" s="11" t="s">
        <v>314</v>
      </c>
      <c r="J98" s="25" t="s">
        <v>315</v>
      </c>
      <c r="K98" s="25" t="s">
        <v>315</v>
      </c>
      <c r="L98" s="11" t="s">
        <v>315</v>
      </c>
      <c r="M98" s="26"/>
      <c r="N98" s="26"/>
      <c r="O98" s="26"/>
      <c r="P98" s="26"/>
      <c r="Q98" s="21">
        <v>5761</v>
      </c>
    </row>
    <row r="99" spans="1:17" x14ac:dyDescent="0.25">
      <c r="A99" s="10">
        <v>78</v>
      </c>
      <c r="B99" s="24" t="s">
        <v>84</v>
      </c>
      <c r="C99" s="49">
        <v>2.9548125615E-2</v>
      </c>
      <c r="D99" s="11" t="s">
        <v>314</v>
      </c>
      <c r="E99" s="11">
        <v>216407.58</v>
      </c>
      <c r="F99" s="11">
        <v>0</v>
      </c>
      <c r="G99" s="11">
        <v>0</v>
      </c>
      <c r="H99" s="8">
        <v>216407.58</v>
      </c>
      <c r="I99" s="11" t="s">
        <v>314</v>
      </c>
      <c r="J99" s="25" t="s">
        <v>315</v>
      </c>
      <c r="K99" s="25" t="s">
        <v>315</v>
      </c>
      <c r="L99" s="11" t="s">
        <v>315</v>
      </c>
      <c r="M99" s="26"/>
      <c r="N99" s="26"/>
      <c r="O99" s="26"/>
      <c r="P99" s="26"/>
      <c r="Q99" s="21">
        <v>5754</v>
      </c>
    </row>
    <row r="100" spans="1:17" x14ac:dyDescent="0.25">
      <c r="A100" s="10">
        <v>79</v>
      </c>
      <c r="B100" s="24" t="s">
        <v>85</v>
      </c>
      <c r="C100" s="49">
        <v>3.7431146999999997E-5</v>
      </c>
      <c r="D100" s="11" t="s">
        <v>316</v>
      </c>
      <c r="E100" s="11">
        <v>274.14</v>
      </c>
      <c r="F100" s="11">
        <v>-274.14</v>
      </c>
      <c r="G100" s="11">
        <v>0</v>
      </c>
      <c r="H100" s="8">
        <v>0</v>
      </c>
      <c r="I100" s="11" t="s">
        <v>314</v>
      </c>
      <c r="J100" s="25" t="s">
        <v>315</v>
      </c>
      <c r="K100" s="25" t="s">
        <v>315</v>
      </c>
      <c r="L100" s="11" t="s">
        <v>315</v>
      </c>
      <c r="M100" s="26"/>
      <c r="N100" s="26"/>
      <c r="O100" s="26"/>
      <c r="P100" s="26"/>
      <c r="Q100" s="21">
        <v>5757</v>
      </c>
    </row>
    <row r="101" spans="1:17" x14ac:dyDescent="0.25">
      <c r="A101" s="10">
        <v>80</v>
      </c>
      <c r="B101" s="24" t="s">
        <v>86</v>
      </c>
      <c r="C101" s="49">
        <v>9.4416380999999994E-5</v>
      </c>
      <c r="D101" s="11" t="s">
        <v>314</v>
      </c>
      <c r="E101" s="11">
        <v>691.5</v>
      </c>
      <c r="F101" s="11">
        <v>0</v>
      </c>
      <c r="G101" s="11">
        <v>0</v>
      </c>
      <c r="H101" s="8">
        <v>691.5</v>
      </c>
      <c r="I101" s="11" t="s">
        <v>314</v>
      </c>
      <c r="J101" s="25" t="s">
        <v>315</v>
      </c>
      <c r="K101" s="25" t="s">
        <v>315</v>
      </c>
      <c r="L101" s="11" t="s">
        <v>315</v>
      </c>
      <c r="M101" s="26"/>
      <c r="N101" s="26"/>
      <c r="O101" s="26"/>
      <c r="P101" s="26"/>
      <c r="Q101" s="21">
        <v>5942</v>
      </c>
    </row>
    <row r="102" spans="1:17" x14ac:dyDescent="0.25">
      <c r="A102" s="10">
        <v>81</v>
      </c>
      <c r="B102" s="24" t="s">
        <v>87</v>
      </c>
      <c r="C102" s="49">
        <v>8.00906838E-4</v>
      </c>
      <c r="D102" s="11" t="s">
        <v>314</v>
      </c>
      <c r="E102" s="11">
        <v>5865.76</v>
      </c>
      <c r="F102" s="11">
        <v>0</v>
      </c>
      <c r="G102" s="11">
        <v>0</v>
      </c>
      <c r="H102" s="8">
        <v>5865.76</v>
      </c>
      <c r="I102" s="11" t="s">
        <v>314</v>
      </c>
      <c r="J102" s="25" t="s">
        <v>315</v>
      </c>
      <c r="K102" s="25" t="s">
        <v>315</v>
      </c>
      <c r="L102" s="11" t="s">
        <v>315</v>
      </c>
      <c r="M102" s="26"/>
      <c r="N102" s="26"/>
      <c r="O102" s="26"/>
      <c r="P102" s="26"/>
      <c r="Q102" s="21">
        <v>5835</v>
      </c>
    </row>
    <row r="103" spans="1:17" x14ac:dyDescent="0.25">
      <c r="A103" s="10">
        <v>82</v>
      </c>
      <c r="B103" s="24" t="s">
        <v>88</v>
      </c>
      <c r="C103" s="49">
        <v>4.8883853400000005E-4</v>
      </c>
      <c r="D103" s="11" t="s">
        <v>314</v>
      </c>
      <c r="E103" s="11">
        <v>3580.21</v>
      </c>
      <c r="F103" s="11">
        <v>0</v>
      </c>
      <c r="G103" s="11">
        <v>0</v>
      </c>
      <c r="H103" s="8">
        <v>3580.21</v>
      </c>
      <c r="I103" s="11" t="s">
        <v>314</v>
      </c>
      <c r="J103" s="25" t="s">
        <v>315</v>
      </c>
      <c r="K103" s="25" t="s">
        <v>315</v>
      </c>
      <c r="L103" s="11" t="s">
        <v>315</v>
      </c>
      <c r="M103" s="26"/>
      <c r="N103" s="26"/>
      <c r="O103" s="26"/>
      <c r="P103" s="26"/>
      <c r="Q103" s="21">
        <v>5862</v>
      </c>
    </row>
    <row r="104" spans="1:17" x14ac:dyDescent="0.25">
      <c r="A104" s="10">
        <v>83</v>
      </c>
      <c r="B104" s="24" t="s">
        <v>89</v>
      </c>
      <c r="C104" s="49">
        <v>1.2927096199999999E-4</v>
      </c>
      <c r="D104" s="11" t="s">
        <v>314</v>
      </c>
      <c r="E104" s="11">
        <v>946.77</v>
      </c>
      <c r="F104" s="11">
        <v>0</v>
      </c>
      <c r="G104" s="11">
        <v>0</v>
      </c>
      <c r="H104" s="8">
        <v>946.77</v>
      </c>
      <c r="I104" s="11" t="s">
        <v>314</v>
      </c>
      <c r="J104" s="25" t="s">
        <v>315</v>
      </c>
      <c r="K104" s="25" t="s">
        <v>315</v>
      </c>
      <c r="L104" s="11" t="s">
        <v>315</v>
      </c>
      <c r="M104" s="26"/>
      <c r="N104" s="26"/>
      <c r="O104" s="26"/>
      <c r="P104" s="26"/>
      <c r="Q104" s="21">
        <v>5876</v>
      </c>
    </row>
    <row r="105" spans="1:17" x14ac:dyDescent="0.25">
      <c r="A105" s="10">
        <v>84</v>
      </c>
      <c r="B105" s="24" t="s">
        <v>90</v>
      </c>
      <c r="C105" s="49">
        <v>8.9914130999999998E-5</v>
      </c>
      <c r="D105" s="11" t="s">
        <v>314</v>
      </c>
      <c r="E105" s="11">
        <v>658.52</v>
      </c>
      <c r="F105" s="11">
        <v>0</v>
      </c>
      <c r="G105" s="11">
        <v>0</v>
      </c>
      <c r="H105" s="8">
        <v>658.52</v>
      </c>
      <c r="I105" s="11" t="s">
        <v>314</v>
      </c>
      <c r="J105" s="25" t="s">
        <v>315</v>
      </c>
      <c r="K105" s="25" t="s">
        <v>315</v>
      </c>
      <c r="L105" s="11" t="s">
        <v>315</v>
      </c>
      <c r="M105" s="26"/>
      <c r="N105" s="26"/>
      <c r="O105" s="26"/>
      <c r="P105" s="26"/>
      <c r="Q105" s="21">
        <v>5815</v>
      </c>
    </row>
    <row r="106" spans="1:17" x14ac:dyDescent="0.25">
      <c r="A106" s="10">
        <v>85</v>
      </c>
      <c r="B106" s="24" t="s">
        <v>91</v>
      </c>
      <c r="C106" s="49">
        <v>3.6022982000000003E-4</v>
      </c>
      <c r="D106" s="11" t="s">
        <v>314</v>
      </c>
      <c r="E106" s="11">
        <v>2638.29</v>
      </c>
      <c r="F106" s="11">
        <v>0</v>
      </c>
      <c r="G106" s="11">
        <v>0</v>
      </c>
      <c r="H106" s="8">
        <v>2638.29</v>
      </c>
      <c r="I106" s="11" t="s">
        <v>314</v>
      </c>
      <c r="J106" s="25" t="s">
        <v>315</v>
      </c>
      <c r="K106" s="25" t="s">
        <v>315</v>
      </c>
      <c r="L106" s="11" t="s">
        <v>315</v>
      </c>
      <c r="M106" s="26"/>
      <c r="N106" s="26"/>
      <c r="O106" s="26"/>
      <c r="P106" s="26"/>
      <c r="Q106" s="21">
        <v>5959</v>
      </c>
    </row>
    <row r="107" spans="1:17" x14ac:dyDescent="0.25">
      <c r="A107" s="10">
        <v>86</v>
      </c>
      <c r="B107" s="24" t="s">
        <v>92</v>
      </c>
      <c r="C107" s="49">
        <v>4.0665699999999998E-6</v>
      </c>
      <c r="D107" s="11" t="s">
        <v>316</v>
      </c>
      <c r="E107" s="11">
        <v>29.78</v>
      </c>
      <c r="F107" s="11">
        <v>-29.78</v>
      </c>
      <c r="G107" s="11">
        <v>0</v>
      </c>
      <c r="H107" s="8">
        <v>0</v>
      </c>
      <c r="I107" s="11" t="s">
        <v>314</v>
      </c>
      <c r="J107" s="25" t="s">
        <v>315</v>
      </c>
      <c r="K107" s="25" t="s">
        <v>315</v>
      </c>
      <c r="L107" s="11" t="s">
        <v>315</v>
      </c>
      <c r="M107" s="26"/>
      <c r="N107" s="26"/>
      <c r="O107" s="26"/>
      <c r="P107" s="26"/>
      <c r="Q107" s="21">
        <v>5771</v>
      </c>
    </row>
    <row r="108" spans="1:17" x14ac:dyDescent="0.25">
      <c r="A108" s="10">
        <v>87</v>
      </c>
      <c r="B108" s="24" t="s">
        <v>93</v>
      </c>
      <c r="C108" s="49">
        <v>1.29462245E-4</v>
      </c>
      <c r="D108" s="11" t="s">
        <v>314</v>
      </c>
      <c r="E108" s="11">
        <v>948.17</v>
      </c>
      <c r="F108" s="11">
        <v>0</v>
      </c>
      <c r="G108" s="11">
        <v>0</v>
      </c>
      <c r="H108" s="8">
        <v>948.17</v>
      </c>
      <c r="I108" s="11" t="s">
        <v>314</v>
      </c>
      <c r="J108" s="25" t="s">
        <v>315</v>
      </c>
      <c r="K108" s="25" t="s">
        <v>315</v>
      </c>
      <c r="L108" s="11" t="s">
        <v>315</v>
      </c>
      <c r="M108" s="26"/>
      <c r="N108" s="26"/>
      <c r="O108" s="26"/>
      <c r="P108" s="26"/>
      <c r="Q108" s="21">
        <v>5762</v>
      </c>
    </row>
    <row r="109" spans="1:17" x14ac:dyDescent="0.25">
      <c r="A109" s="10">
        <v>88</v>
      </c>
      <c r="B109" s="24" t="s">
        <v>94</v>
      </c>
      <c r="C109" s="49">
        <v>2.0590679067999999E-2</v>
      </c>
      <c r="D109" s="11" t="s">
        <v>314</v>
      </c>
      <c r="E109" s="11">
        <v>150804.12</v>
      </c>
      <c r="F109" s="11">
        <v>0</v>
      </c>
      <c r="G109" s="11">
        <v>0</v>
      </c>
      <c r="H109" s="8">
        <v>150804.12</v>
      </c>
      <c r="I109" s="11" t="s">
        <v>316</v>
      </c>
      <c r="J109" s="25" t="s">
        <v>317</v>
      </c>
      <c r="K109" s="25" t="s">
        <v>342</v>
      </c>
      <c r="L109" s="11" t="s">
        <v>319</v>
      </c>
      <c r="M109" s="26"/>
      <c r="N109" s="26"/>
      <c r="O109" s="26"/>
      <c r="P109" s="26"/>
      <c r="Q109" s="21">
        <v>5753</v>
      </c>
    </row>
    <row r="110" spans="1:17" x14ac:dyDescent="0.25">
      <c r="A110" s="10">
        <v>89</v>
      </c>
      <c r="B110" s="24" t="s">
        <v>95</v>
      </c>
      <c r="C110" s="49">
        <v>7.2026920999999997E-5</v>
      </c>
      <c r="D110" s="11" t="s">
        <v>316</v>
      </c>
      <c r="E110" s="11">
        <v>527.52</v>
      </c>
      <c r="F110" s="11">
        <v>-527.52</v>
      </c>
      <c r="G110" s="11">
        <v>0</v>
      </c>
      <c r="H110" s="8">
        <v>0</v>
      </c>
      <c r="I110" s="11" t="s">
        <v>314</v>
      </c>
      <c r="J110" s="25" t="s">
        <v>315</v>
      </c>
      <c r="K110" s="25" t="s">
        <v>315</v>
      </c>
      <c r="L110" s="11" t="s">
        <v>315</v>
      </c>
      <c r="M110" s="26"/>
      <c r="N110" s="26"/>
      <c r="O110" s="26"/>
      <c r="P110" s="26"/>
      <c r="Q110" s="21">
        <v>5923</v>
      </c>
    </row>
    <row r="111" spans="1:17" x14ac:dyDescent="0.25">
      <c r="A111" s="10">
        <v>90</v>
      </c>
      <c r="B111" s="24" t="s">
        <v>96</v>
      </c>
      <c r="C111" s="49">
        <v>2.1503077359999998E-3</v>
      </c>
      <c r="D111" s="11" t="s">
        <v>314</v>
      </c>
      <c r="E111" s="11">
        <v>15748.64</v>
      </c>
      <c r="F111" s="11">
        <v>0</v>
      </c>
      <c r="G111" s="11">
        <v>0</v>
      </c>
      <c r="H111" s="8">
        <v>15748.64</v>
      </c>
      <c r="I111" s="11" t="s">
        <v>314</v>
      </c>
      <c r="J111" s="25" t="s">
        <v>315</v>
      </c>
      <c r="K111" s="25" t="s">
        <v>315</v>
      </c>
      <c r="L111" s="11" t="s">
        <v>315</v>
      </c>
      <c r="M111" s="26"/>
      <c r="N111" s="26"/>
      <c r="O111" s="26"/>
      <c r="P111" s="26"/>
      <c r="Q111" s="21">
        <v>5767</v>
      </c>
    </row>
    <row r="112" spans="1:17" x14ac:dyDescent="0.25">
      <c r="A112" s="10">
        <v>91</v>
      </c>
      <c r="B112" s="24" t="s">
        <v>97</v>
      </c>
      <c r="C112" s="49">
        <v>7.4672268399999999E-4</v>
      </c>
      <c r="D112" s="11" t="s">
        <v>314</v>
      </c>
      <c r="E112" s="11">
        <v>5468.92</v>
      </c>
      <c r="F112" s="11">
        <v>0</v>
      </c>
      <c r="G112" s="11">
        <v>0</v>
      </c>
      <c r="H112" s="8">
        <v>5468.92</v>
      </c>
      <c r="I112" s="11" t="s">
        <v>314</v>
      </c>
      <c r="J112" s="25" t="s">
        <v>315</v>
      </c>
      <c r="K112" s="25" t="s">
        <v>315</v>
      </c>
      <c r="L112" s="11" t="s">
        <v>315</v>
      </c>
      <c r="M112" s="26"/>
      <c r="N112" s="26"/>
      <c r="O112" s="26"/>
      <c r="P112" s="26"/>
      <c r="Q112" s="21">
        <v>5765</v>
      </c>
    </row>
    <row r="113" spans="1:17" x14ac:dyDescent="0.25">
      <c r="A113" s="10">
        <v>92</v>
      </c>
      <c r="B113" s="24" t="s">
        <v>98</v>
      </c>
      <c r="C113" s="49">
        <v>2.0983361100000001E-4</v>
      </c>
      <c r="D113" s="11" t="s">
        <v>314</v>
      </c>
      <c r="E113" s="11">
        <v>1536.8</v>
      </c>
      <c r="F113" s="11">
        <v>0</v>
      </c>
      <c r="G113" s="11">
        <v>0</v>
      </c>
      <c r="H113" s="8">
        <v>1536.8</v>
      </c>
      <c r="I113" s="11" t="s">
        <v>314</v>
      </c>
      <c r="J113" s="25" t="s">
        <v>315</v>
      </c>
      <c r="K113" s="25" t="s">
        <v>315</v>
      </c>
      <c r="L113" s="11" t="s">
        <v>315</v>
      </c>
      <c r="M113" s="26"/>
      <c r="N113" s="26"/>
      <c r="O113" s="26"/>
      <c r="P113" s="26"/>
      <c r="Q113" s="21">
        <v>5764</v>
      </c>
    </row>
    <row r="114" spans="1:17" x14ac:dyDescent="0.25">
      <c r="A114" s="10">
        <v>93</v>
      </c>
      <c r="B114" s="24" t="s">
        <v>99</v>
      </c>
      <c r="C114" s="49">
        <v>1.1276185000000001E-4</v>
      </c>
      <c r="D114" s="11" t="s">
        <v>314</v>
      </c>
      <c r="E114" s="11">
        <v>825.86</v>
      </c>
      <c r="F114" s="11">
        <v>0</v>
      </c>
      <c r="G114" s="11">
        <v>0</v>
      </c>
      <c r="H114" s="8">
        <v>825.86</v>
      </c>
      <c r="I114" s="11" t="s">
        <v>314</v>
      </c>
      <c r="J114" s="25" t="s">
        <v>315</v>
      </c>
      <c r="K114" s="25" t="s">
        <v>315</v>
      </c>
      <c r="L114" s="11" t="s">
        <v>315</v>
      </c>
      <c r="M114" s="26"/>
      <c r="N114" s="26"/>
      <c r="O114" s="26"/>
      <c r="P114" s="26"/>
      <c r="Q114" s="21">
        <v>5921</v>
      </c>
    </row>
    <row r="115" spans="1:17" x14ac:dyDescent="0.25">
      <c r="A115" s="10">
        <v>94</v>
      </c>
      <c r="B115" s="24" t="s">
        <v>100</v>
      </c>
      <c r="C115" s="49">
        <v>3.4772891399999998E-4</v>
      </c>
      <c r="D115" s="11" t="s">
        <v>314</v>
      </c>
      <c r="E115" s="11">
        <v>2546.73</v>
      </c>
      <c r="F115" s="11">
        <v>0</v>
      </c>
      <c r="G115" s="11">
        <v>0</v>
      </c>
      <c r="H115" s="8">
        <v>2546.73</v>
      </c>
      <c r="I115" s="11" t="s">
        <v>314</v>
      </c>
      <c r="J115" s="25" t="s">
        <v>315</v>
      </c>
      <c r="K115" s="25" t="s">
        <v>315</v>
      </c>
      <c r="L115" s="11" t="s">
        <v>315</v>
      </c>
      <c r="M115" s="26"/>
      <c r="N115" s="26"/>
      <c r="O115" s="26"/>
      <c r="P115" s="26"/>
      <c r="Q115" s="21">
        <v>5920</v>
      </c>
    </row>
    <row r="116" spans="1:17" x14ac:dyDescent="0.25">
      <c r="A116" s="10">
        <v>95</v>
      </c>
      <c r="B116" s="24" t="s">
        <v>101</v>
      </c>
      <c r="C116" s="49">
        <v>3.7568289000000001E-5</v>
      </c>
      <c r="D116" s="11" t="s">
        <v>316</v>
      </c>
      <c r="E116" s="11">
        <v>275.14999999999998</v>
      </c>
      <c r="F116" s="11">
        <v>-275.14999999999998</v>
      </c>
      <c r="G116" s="11">
        <v>0</v>
      </c>
      <c r="H116" s="8">
        <v>0</v>
      </c>
      <c r="I116" s="11" t="s">
        <v>314</v>
      </c>
      <c r="J116" s="25" t="s">
        <v>315</v>
      </c>
      <c r="K116" s="25" t="s">
        <v>315</v>
      </c>
      <c r="L116" s="11" t="s">
        <v>315</v>
      </c>
      <c r="M116" s="26"/>
      <c r="N116" s="26"/>
      <c r="O116" s="26"/>
      <c r="P116" s="26"/>
      <c r="Q116" s="21">
        <v>5813</v>
      </c>
    </row>
    <row r="117" spans="1:17" x14ac:dyDescent="0.25">
      <c r="A117" s="10">
        <v>96</v>
      </c>
      <c r="B117" s="24" t="s">
        <v>102</v>
      </c>
      <c r="C117" s="49">
        <v>1.3440310108E-2</v>
      </c>
      <c r="D117" s="11" t="s">
        <v>314</v>
      </c>
      <c r="E117" s="11">
        <v>98435.51</v>
      </c>
      <c r="F117" s="11">
        <v>0</v>
      </c>
      <c r="G117" s="11">
        <v>0</v>
      </c>
      <c r="H117" s="8">
        <v>98435.51</v>
      </c>
      <c r="I117" s="11" t="s">
        <v>316</v>
      </c>
      <c r="J117" s="25" t="s">
        <v>317</v>
      </c>
      <c r="K117" s="25" t="s">
        <v>343</v>
      </c>
      <c r="L117" s="11" t="s">
        <v>319</v>
      </c>
      <c r="M117" s="26"/>
      <c r="N117" s="26"/>
      <c r="O117" s="26"/>
      <c r="P117" s="26"/>
      <c r="Q117" s="21">
        <v>5803</v>
      </c>
    </row>
    <row r="118" spans="1:17" x14ac:dyDescent="0.25">
      <c r="A118" s="10">
        <v>97</v>
      </c>
      <c r="B118" s="24" t="s">
        <v>103</v>
      </c>
      <c r="C118" s="49">
        <v>9.2338019799999994E-3</v>
      </c>
      <c r="D118" s="11" t="s">
        <v>314</v>
      </c>
      <c r="E118" s="11">
        <v>67627.460000000006</v>
      </c>
      <c r="F118" s="11">
        <v>0</v>
      </c>
      <c r="G118" s="11">
        <v>0</v>
      </c>
      <c r="H118" s="8">
        <v>67627.460000000006</v>
      </c>
      <c r="I118" s="11" t="s">
        <v>316</v>
      </c>
      <c r="J118" s="25" t="s">
        <v>317</v>
      </c>
      <c r="K118" s="25" t="s">
        <v>344</v>
      </c>
      <c r="L118" s="11" t="s">
        <v>319</v>
      </c>
      <c r="M118" s="26"/>
      <c r="N118" s="26"/>
      <c r="O118" s="26"/>
      <c r="P118" s="26"/>
      <c r="Q118" s="21">
        <v>5773</v>
      </c>
    </row>
    <row r="119" spans="1:17" x14ac:dyDescent="0.25">
      <c r="A119" s="10">
        <v>98</v>
      </c>
      <c r="B119" s="24" t="s">
        <v>104</v>
      </c>
      <c r="C119" s="49">
        <v>2.7801574300000001E-4</v>
      </c>
      <c r="D119" s="11" t="s">
        <v>314</v>
      </c>
      <c r="E119" s="11">
        <v>2036.16</v>
      </c>
      <c r="F119" s="11">
        <v>0</v>
      </c>
      <c r="G119" s="11">
        <v>0</v>
      </c>
      <c r="H119" s="8">
        <v>2036.16</v>
      </c>
      <c r="I119" s="11" t="s">
        <v>314</v>
      </c>
      <c r="J119" s="25" t="s">
        <v>315</v>
      </c>
      <c r="K119" s="25" t="s">
        <v>315</v>
      </c>
      <c r="L119" s="11" t="s">
        <v>315</v>
      </c>
      <c r="M119" s="26"/>
      <c r="N119" s="26"/>
      <c r="O119" s="26"/>
      <c r="P119" s="26"/>
      <c r="Q119" s="21">
        <v>5802</v>
      </c>
    </row>
    <row r="120" spans="1:17" x14ac:dyDescent="0.25">
      <c r="A120" s="10">
        <v>99</v>
      </c>
      <c r="B120" s="24" t="s">
        <v>105</v>
      </c>
      <c r="C120" s="49">
        <v>3.5251722030000001E-3</v>
      </c>
      <c r="D120" s="11" t="s">
        <v>314</v>
      </c>
      <c r="E120" s="11">
        <v>25818.02</v>
      </c>
      <c r="F120" s="11">
        <v>0</v>
      </c>
      <c r="G120" s="11">
        <v>0</v>
      </c>
      <c r="H120" s="8">
        <v>25818.02</v>
      </c>
      <c r="I120" s="11" t="s">
        <v>316</v>
      </c>
      <c r="J120" s="25" t="s">
        <v>317</v>
      </c>
      <c r="K120" s="25" t="s">
        <v>345</v>
      </c>
      <c r="L120" s="11" t="s">
        <v>319</v>
      </c>
      <c r="M120" s="26"/>
      <c r="N120" s="26"/>
      <c r="O120" s="26"/>
      <c r="P120" s="26"/>
      <c r="Q120" s="21">
        <v>5769</v>
      </c>
    </row>
    <row r="121" spans="1:17" x14ac:dyDescent="0.25">
      <c r="A121" s="10">
        <v>100</v>
      </c>
      <c r="B121" s="24" t="s">
        <v>106</v>
      </c>
      <c r="C121" s="49">
        <v>3.2169530500000002E-4</v>
      </c>
      <c r="D121" s="11" t="s">
        <v>314</v>
      </c>
      <c r="E121" s="11">
        <v>2356.06</v>
      </c>
      <c r="F121" s="11">
        <v>0</v>
      </c>
      <c r="G121" s="11">
        <v>0</v>
      </c>
      <c r="H121" s="8">
        <v>2356.06</v>
      </c>
      <c r="I121" s="11" t="s">
        <v>314</v>
      </c>
      <c r="J121" s="25" t="s">
        <v>315</v>
      </c>
      <c r="K121" s="25" t="s">
        <v>315</v>
      </c>
      <c r="L121" s="11" t="s">
        <v>315</v>
      </c>
      <c r="M121" s="26"/>
      <c r="N121" s="26"/>
      <c r="O121" s="26"/>
      <c r="P121" s="26"/>
      <c r="Q121" s="21">
        <v>5825</v>
      </c>
    </row>
    <row r="122" spans="1:17" x14ac:dyDescent="0.25">
      <c r="A122" s="10">
        <v>101</v>
      </c>
      <c r="B122" s="24" t="s">
        <v>107</v>
      </c>
      <c r="C122" s="49">
        <v>2.1422289099999999E-4</v>
      </c>
      <c r="D122" s="11" t="s">
        <v>314</v>
      </c>
      <c r="E122" s="11">
        <v>1568.95</v>
      </c>
      <c r="F122" s="11">
        <v>0</v>
      </c>
      <c r="G122" s="11">
        <v>0</v>
      </c>
      <c r="H122" s="8">
        <v>1568.95</v>
      </c>
      <c r="I122" s="11" t="s">
        <v>314</v>
      </c>
      <c r="J122" s="25" t="s">
        <v>315</v>
      </c>
      <c r="K122" s="25" t="s">
        <v>315</v>
      </c>
      <c r="L122" s="11" t="s">
        <v>315</v>
      </c>
      <c r="M122" s="26"/>
      <c r="N122" s="26"/>
      <c r="O122" s="26"/>
      <c r="P122" s="26"/>
      <c r="Q122" s="21">
        <v>5983</v>
      </c>
    </row>
    <row r="123" spans="1:17" x14ac:dyDescent="0.25">
      <c r="A123" s="10">
        <v>102</v>
      </c>
      <c r="B123" s="24" t="s">
        <v>108</v>
      </c>
      <c r="C123" s="49">
        <v>2.8311153900000002E-4</v>
      </c>
      <c r="D123" s="11" t="s">
        <v>314</v>
      </c>
      <c r="E123" s="11">
        <v>2073.48</v>
      </c>
      <c r="F123" s="11">
        <v>0</v>
      </c>
      <c r="G123" s="11">
        <v>0</v>
      </c>
      <c r="H123" s="8">
        <v>2073.48</v>
      </c>
      <c r="I123" s="11" t="s">
        <v>314</v>
      </c>
      <c r="J123" s="25" t="s">
        <v>315</v>
      </c>
      <c r="K123" s="25" t="s">
        <v>315</v>
      </c>
      <c r="L123" s="11" t="s">
        <v>315</v>
      </c>
      <c r="M123" s="26"/>
      <c r="N123" s="26"/>
      <c r="O123" s="26"/>
      <c r="P123" s="26"/>
      <c r="Q123" s="21">
        <v>5956</v>
      </c>
    </row>
    <row r="124" spans="1:17" x14ac:dyDescent="0.25">
      <c r="A124" s="10">
        <v>103</v>
      </c>
      <c r="B124" s="24" t="s">
        <v>109</v>
      </c>
      <c r="C124" s="49">
        <v>2.0174925100000001E-4</v>
      </c>
      <c r="D124" s="11" t="s">
        <v>314</v>
      </c>
      <c r="E124" s="11">
        <v>1477.59</v>
      </c>
      <c r="F124" s="11">
        <v>0</v>
      </c>
      <c r="G124" s="11">
        <v>0</v>
      </c>
      <c r="H124" s="8">
        <v>1477.59</v>
      </c>
      <c r="I124" s="11" t="s">
        <v>314</v>
      </c>
      <c r="J124" s="25" t="s">
        <v>315</v>
      </c>
      <c r="K124" s="25" t="s">
        <v>315</v>
      </c>
      <c r="L124" s="11" t="s">
        <v>315</v>
      </c>
      <c r="M124" s="26"/>
      <c r="N124" s="26"/>
      <c r="O124" s="26"/>
      <c r="P124" s="26"/>
      <c r="Q124" s="21">
        <v>5960</v>
      </c>
    </row>
    <row r="125" spans="1:17" x14ac:dyDescent="0.25">
      <c r="A125" s="10">
        <v>104</v>
      </c>
      <c r="B125" s="24" t="s">
        <v>110</v>
      </c>
      <c r="C125" s="49">
        <v>3.3930320799999998E-4</v>
      </c>
      <c r="D125" s="11" t="s">
        <v>314</v>
      </c>
      <c r="E125" s="11">
        <v>2485.02</v>
      </c>
      <c r="F125" s="11">
        <v>0</v>
      </c>
      <c r="G125" s="11">
        <v>0</v>
      </c>
      <c r="H125" s="8">
        <v>2485.02</v>
      </c>
      <c r="I125" s="11" t="s">
        <v>314</v>
      </c>
      <c r="J125" s="25" t="s">
        <v>315</v>
      </c>
      <c r="K125" s="25" t="s">
        <v>315</v>
      </c>
      <c r="L125" s="11" t="s">
        <v>315</v>
      </c>
      <c r="M125" s="26"/>
      <c r="N125" s="26"/>
      <c r="O125" s="26"/>
      <c r="P125" s="26"/>
      <c r="Q125" s="21">
        <v>5826</v>
      </c>
    </row>
    <row r="126" spans="1:17" x14ac:dyDescent="0.25">
      <c r="A126" s="10">
        <v>105</v>
      </c>
      <c r="B126" s="24" t="s">
        <v>111</v>
      </c>
      <c r="C126" s="49">
        <v>1.0823453979999999E-3</v>
      </c>
      <c r="D126" s="11" t="s">
        <v>314</v>
      </c>
      <c r="E126" s="11">
        <v>7926.99</v>
      </c>
      <c r="F126" s="11">
        <v>0</v>
      </c>
      <c r="G126" s="11">
        <v>0</v>
      </c>
      <c r="H126" s="8">
        <v>7926.99</v>
      </c>
      <c r="I126" s="11" t="s">
        <v>314</v>
      </c>
      <c r="J126" s="25" t="s">
        <v>315</v>
      </c>
      <c r="K126" s="25" t="s">
        <v>315</v>
      </c>
      <c r="L126" s="11" t="s">
        <v>315</v>
      </c>
      <c r="M126" s="26"/>
      <c r="N126" s="26"/>
      <c r="O126" s="26"/>
      <c r="P126" s="26"/>
      <c r="Q126" s="21">
        <v>5958</v>
      </c>
    </row>
    <row r="127" spans="1:17" x14ac:dyDescent="0.25">
      <c r="A127" s="10">
        <v>106</v>
      </c>
      <c r="B127" s="24" t="s">
        <v>112</v>
      </c>
      <c r="C127" s="49">
        <v>3.0210647500000001E-4</v>
      </c>
      <c r="D127" s="11" t="s">
        <v>314</v>
      </c>
      <c r="E127" s="11">
        <v>2212.6</v>
      </c>
      <c r="F127" s="11">
        <v>0</v>
      </c>
      <c r="G127" s="11">
        <v>0</v>
      </c>
      <c r="H127" s="8">
        <v>2212.6</v>
      </c>
      <c r="I127" s="11" t="s">
        <v>314</v>
      </c>
      <c r="J127" s="25" t="s">
        <v>315</v>
      </c>
      <c r="K127" s="25" t="s">
        <v>315</v>
      </c>
      <c r="L127" s="11" t="s">
        <v>315</v>
      </c>
      <c r="M127" s="26"/>
      <c r="N127" s="26"/>
      <c r="O127" s="26"/>
      <c r="P127" s="26"/>
      <c r="Q127" s="21">
        <v>5961</v>
      </c>
    </row>
    <row r="128" spans="1:17" x14ac:dyDescent="0.25">
      <c r="A128" s="10">
        <v>107</v>
      </c>
      <c r="B128" s="24" t="s">
        <v>113</v>
      </c>
      <c r="C128" s="49">
        <v>1.2420493549999999E-3</v>
      </c>
      <c r="D128" s="11" t="s">
        <v>314</v>
      </c>
      <c r="E128" s="11">
        <v>9096.65</v>
      </c>
      <c r="F128" s="11">
        <v>0</v>
      </c>
      <c r="G128" s="11">
        <v>0</v>
      </c>
      <c r="H128" s="8">
        <v>9096.65</v>
      </c>
      <c r="I128" s="11" t="s">
        <v>314</v>
      </c>
      <c r="J128" s="25" t="s">
        <v>315</v>
      </c>
      <c r="K128" s="25" t="s">
        <v>315</v>
      </c>
      <c r="L128" s="11" t="s">
        <v>315</v>
      </c>
      <c r="M128" s="26"/>
      <c r="N128" s="26"/>
      <c r="O128" s="26"/>
      <c r="P128" s="26"/>
      <c r="Q128" s="21">
        <v>5845</v>
      </c>
    </row>
    <row r="129" spans="1:17" x14ac:dyDescent="0.25">
      <c r="A129" s="10">
        <v>108</v>
      </c>
      <c r="B129" s="24" t="s">
        <v>114</v>
      </c>
      <c r="C129" s="49">
        <v>2.9166460000000002E-6</v>
      </c>
      <c r="D129" s="11" t="s">
        <v>316</v>
      </c>
      <c r="E129" s="11">
        <v>21.36</v>
      </c>
      <c r="F129" s="11">
        <v>-21.36</v>
      </c>
      <c r="G129" s="11">
        <v>0</v>
      </c>
      <c r="H129" s="8">
        <v>0</v>
      </c>
      <c r="I129" s="11" t="s">
        <v>314</v>
      </c>
      <c r="J129" s="25" t="s">
        <v>315</v>
      </c>
      <c r="K129" s="25" t="s">
        <v>315</v>
      </c>
      <c r="L129" s="11" t="s">
        <v>315</v>
      </c>
      <c r="M129" s="26"/>
      <c r="N129" s="26"/>
      <c r="O129" s="26"/>
      <c r="P129" s="26"/>
      <c r="Q129" s="21">
        <v>5827</v>
      </c>
    </row>
    <row r="130" spans="1:17" x14ac:dyDescent="0.25">
      <c r="A130" s="10">
        <v>109</v>
      </c>
      <c r="B130" s="24" t="s">
        <v>115</v>
      </c>
      <c r="C130" s="49">
        <v>4.39995757E-4</v>
      </c>
      <c r="D130" s="11" t="s">
        <v>314</v>
      </c>
      <c r="E130" s="11">
        <v>3222.49</v>
      </c>
      <c r="F130" s="11">
        <v>0</v>
      </c>
      <c r="G130" s="11">
        <v>0</v>
      </c>
      <c r="H130" s="8">
        <v>3222.49</v>
      </c>
      <c r="I130" s="11" t="s">
        <v>314</v>
      </c>
      <c r="J130" s="25" t="s">
        <v>315</v>
      </c>
      <c r="K130" s="25" t="s">
        <v>315</v>
      </c>
      <c r="L130" s="11" t="s">
        <v>315</v>
      </c>
      <c r="M130" s="26"/>
      <c r="N130" s="26"/>
      <c r="O130" s="26"/>
      <c r="P130" s="26"/>
      <c r="Q130" s="21">
        <v>5881</v>
      </c>
    </row>
    <row r="131" spans="1:17" x14ac:dyDescent="0.25">
      <c r="A131" s="10">
        <v>110</v>
      </c>
      <c r="B131" s="24" t="s">
        <v>116</v>
      </c>
      <c r="C131" s="49">
        <v>1.7590962699999999E-4</v>
      </c>
      <c r="D131" s="11" t="s">
        <v>314</v>
      </c>
      <c r="E131" s="11">
        <v>1288.3399999999999</v>
      </c>
      <c r="F131" s="11">
        <v>0</v>
      </c>
      <c r="G131" s="11">
        <v>0</v>
      </c>
      <c r="H131" s="8">
        <v>1288.3399999999999</v>
      </c>
      <c r="I131" s="11" t="s">
        <v>314</v>
      </c>
      <c r="J131" s="25" t="s">
        <v>315</v>
      </c>
      <c r="K131" s="25" t="s">
        <v>315</v>
      </c>
      <c r="L131" s="11" t="s">
        <v>315</v>
      </c>
      <c r="M131" s="26"/>
      <c r="N131" s="26"/>
      <c r="O131" s="26"/>
      <c r="P131" s="26"/>
      <c r="Q131" s="21">
        <v>5898</v>
      </c>
    </row>
    <row r="132" spans="1:17" x14ac:dyDescent="0.25">
      <c r="A132" s="10">
        <v>111</v>
      </c>
      <c r="B132" s="24" t="s">
        <v>117</v>
      </c>
      <c r="C132" s="49">
        <v>2.3394227399999999E-4</v>
      </c>
      <c r="D132" s="11" t="s">
        <v>314</v>
      </c>
      <c r="E132" s="11">
        <v>1713.37</v>
      </c>
      <c r="F132" s="11">
        <v>0</v>
      </c>
      <c r="G132" s="11">
        <v>0</v>
      </c>
      <c r="H132" s="8">
        <v>1713.37</v>
      </c>
      <c r="I132" s="11" t="s">
        <v>314</v>
      </c>
      <c r="J132" s="25" t="s">
        <v>315</v>
      </c>
      <c r="K132" s="25" t="s">
        <v>315</v>
      </c>
      <c r="L132" s="11" t="s">
        <v>315</v>
      </c>
      <c r="M132" s="26"/>
      <c r="N132" s="26"/>
      <c r="O132" s="26"/>
      <c r="P132" s="26"/>
      <c r="Q132" s="21">
        <v>5962</v>
      </c>
    </row>
    <row r="133" spans="1:17" x14ac:dyDescent="0.25">
      <c r="A133" s="10">
        <v>112</v>
      </c>
      <c r="B133" s="24" t="s">
        <v>118</v>
      </c>
      <c r="C133" s="49">
        <v>4.1796783500000004E-3</v>
      </c>
      <c r="D133" s="11" t="s">
        <v>314</v>
      </c>
      <c r="E133" s="11">
        <v>30611.55</v>
      </c>
      <c r="F133" s="11">
        <v>0</v>
      </c>
      <c r="G133" s="11">
        <v>0</v>
      </c>
      <c r="H133" s="8">
        <v>30611.55</v>
      </c>
      <c r="I133" s="11" t="s">
        <v>316</v>
      </c>
      <c r="J133" s="25" t="s">
        <v>317</v>
      </c>
      <c r="K133" s="25" t="s">
        <v>346</v>
      </c>
      <c r="L133" s="11" t="s">
        <v>319</v>
      </c>
      <c r="M133" s="26"/>
      <c r="N133" s="26"/>
      <c r="O133" s="26"/>
      <c r="P133" s="26"/>
      <c r="Q133" s="21">
        <v>5770</v>
      </c>
    </row>
    <row r="134" spans="1:17" x14ac:dyDescent="0.25">
      <c r="A134" s="10">
        <v>113</v>
      </c>
      <c r="B134" s="24" t="s">
        <v>119</v>
      </c>
      <c r="C134" s="49">
        <v>1.7432722100000001E-4</v>
      </c>
      <c r="D134" s="11" t="s">
        <v>314</v>
      </c>
      <c r="E134" s="11">
        <v>1276.76</v>
      </c>
      <c r="F134" s="11">
        <v>0</v>
      </c>
      <c r="G134" s="11">
        <v>0</v>
      </c>
      <c r="H134" s="8">
        <v>1276.76</v>
      </c>
      <c r="I134" s="11" t="s">
        <v>314</v>
      </c>
      <c r="J134" s="25" t="s">
        <v>315</v>
      </c>
      <c r="K134" s="25" t="s">
        <v>315</v>
      </c>
      <c r="L134" s="11" t="s">
        <v>315</v>
      </c>
      <c r="M134" s="26"/>
      <c r="N134" s="26"/>
      <c r="O134" s="26"/>
      <c r="P134" s="26"/>
      <c r="Q134" s="21">
        <v>5922</v>
      </c>
    </row>
    <row r="135" spans="1:17" x14ac:dyDescent="0.25">
      <c r="A135" s="10">
        <v>114</v>
      </c>
      <c r="B135" s="24" t="s">
        <v>120</v>
      </c>
      <c r="C135" s="49">
        <v>9.8946865200000007E-4</v>
      </c>
      <c r="D135" s="11" t="s">
        <v>314</v>
      </c>
      <c r="E135" s="11">
        <v>7246.77</v>
      </c>
      <c r="F135" s="11">
        <v>0</v>
      </c>
      <c r="G135" s="11">
        <v>0</v>
      </c>
      <c r="H135" s="8">
        <v>7246.77</v>
      </c>
      <c r="I135" s="11" t="s">
        <v>314</v>
      </c>
      <c r="J135" s="25" t="s">
        <v>315</v>
      </c>
      <c r="K135" s="25" t="s">
        <v>315</v>
      </c>
      <c r="L135" s="11" t="s">
        <v>315</v>
      </c>
      <c r="M135" s="26"/>
      <c r="N135" s="26"/>
      <c r="O135" s="26"/>
      <c r="P135" s="26"/>
      <c r="Q135" s="21">
        <v>5711</v>
      </c>
    </row>
    <row r="136" spans="1:17" x14ac:dyDescent="0.25">
      <c r="A136" s="10">
        <v>115</v>
      </c>
      <c r="B136" s="24" t="s">
        <v>121</v>
      </c>
      <c r="C136" s="49">
        <v>2.4496552000000001E-5</v>
      </c>
      <c r="D136" s="11" t="s">
        <v>316</v>
      </c>
      <c r="E136" s="11">
        <v>179.41</v>
      </c>
      <c r="F136" s="11">
        <v>-179.41</v>
      </c>
      <c r="G136" s="11">
        <v>0</v>
      </c>
      <c r="H136" s="8">
        <v>0</v>
      </c>
      <c r="I136" s="11" t="s">
        <v>314</v>
      </c>
      <c r="J136" s="25" t="s">
        <v>315</v>
      </c>
      <c r="K136" s="25" t="s">
        <v>315</v>
      </c>
      <c r="L136" s="11" t="s">
        <v>315</v>
      </c>
      <c r="M136" s="26"/>
      <c r="N136" s="26"/>
      <c r="O136" s="26"/>
      <c r="P136" s="26"/>
      <c r="Q136" s="21">
        <v>5900</v>
      </c>
    </row>
    <row r="137" spans="1:17" x14ac:dyDescent="0.25">
      <c r="A137" s="10">
        <v>116</v>
      </c>
      <c r="B137" s="24" t="s">
        <v>122</v>
      </c>
      <c r="C137" s="49">
        <v>2.4927201570000002E-3</v>
      </c>
      <c r="D137" s="11" t="s">
        <v>314</v>
      </c>
      <c r="E137" s="11">
        <v>18256.439999999999</v>
      </c>
      <c r="F137" s="11">
        <v>0</v>
      </c>
      <c r="G137" s="11">
        <v>0</v>
      </c>
      <c r="H137" s="8">
        <v>18256.439999999999</v>
      </c>
      <c r="I137" s="11" t="s">
        <v>316</v>
      </c>
      <c r="J137" s="25" t="s">
        <v>317</v>
      </c>
      <c r="K137" s="25" t="s">
        <v>347</v>
      </c>
      <c r="L137" s="11" t="s">
        <v>319</v>
      </c>
      <c r="M137" s="26"/>
      <c r="N137" s="26"/>
      <c r="O137" s="26"/>
      <c r="P137" s="26"/>
      <c r="Q137" s="21">
        <v>5772</v>
      </c>
    </row>
    <row r="138" spans="1:17" x14ac:dyDescent="0.25">
      <c r="A138" s="10">
        <v>117</v>
      </c>
      <c r="B138" s="24" t="s">
        <v>123</v>
      </c>
      <c r="C138" s="49">
        <v>4.04726923E-4</v>
      </c>
      <c r="D138" s="11" t="s">
        <v>314</v>
      </c>
      <c r="E138" s="11">
        <v>2964.18</v>
      </c>
      <c r="F138" s="11">
        <v>0</v>
      </c>
      <c r="G138" s="11">
        <v>0</v>
      </c>
      <c r="H138" s="8">
        <v>2964.18</v>
      </c>
      <c r="I138" s="11" t="s">
        <v>316</v>
      </c>
      <c r="J138" s="25" t="s">
        <v>317</v>
      </c>
      <c r="K138" s="25" t="s">
        <v>329</v>
      </c>
      <c r="L138" s="11" t="s">
        <v>319</v>
      </c>
      <c r="M138" s="26"/>
      <c r="N138" s="26"/>
      <c r="O138" s="26"/>
      <c r="P138" s="26"/>
      <c r="Q138" s="21">
        <v>5981</v>
      </c>
    </row>
    <row r="139" spans="1:17" x14ac:dyDescent="0.25">
      <c r="A139" s="10">
        <v>118</v>
      </c>
      <c r="B139" s="24" t="s">
        <v>124</v>
      </c>
      <c r="C139" s="49">
        <v>1.750661517E-3</v>
      </c>
      <c r="D139" s="11" t="s">
        <v>314</v>
      </c>
      <c r="E139" s="11">
        <v>12821.67</v>
      </c>
      <c r="F139" s="11">
        <v>0</v>
      </c>
      <c r="G139" s="11">
        <v>0</v>
      </c>
      <c r="H139" s="8">
        <v>12821.67</v>
      </c>
      <c r="I139" s="11" t="s">
        <v>314</v>
      </c>
      <c r="J139" s="25" t="s">
        <v>315</v>
      </c>
      <c r="K139" s="25" t="s">
        <v>315</v>
      </c>
      <c r="L139" s="11" t="s">
        <v>315</v>
      </c>
      <c r="M139" s="26"/>
      <c r="N139" s="26"/>
      <c r="O139" s="26"/>
      <c r="P139" s="26"/>
      <c r="Q139" s="21">
        <v>5775</v>
      </c>
    </row>
    <row r="140" spans="1:17" x14ac:dyDescent="0.25">
      <c r="A140" s="10">
        <v>119</v>
      </c>
      <c r="B140" s="24" t="s">
        <v>125</v>
      </c>
      <c r="C140" s="49">
        <v>4.93200938E-4</v>
      </c>
      <c r="D140" s="11" t="s">
        <v>314</v>
      </c>
      <c r="E140" s="11">
        <v>3612.16</v>
      </c>
      <c r="F140" s="11">
        <v>0</v>
      </c>
      <c r="G140" s="11">
        <v>0</v>
      </c>
      <c r="H140" s="8">
        <v>3612.16</v>
      </c>
      <c r="I140" s="11" t="s">
        <v>314</v>
      </c>
      <c r="J140" s="25" t="s">
        <v>315</v>
      </c>
      <c r="K140" s="25" t="s">
        <v>315</v>
      </c>
      <c r="L140" s="11" t="s">
        <v>315</v>
      </c>
      <c r="M140" s="26"/>
      <c r="N140" s="26"/>
      <c r="O140" s="26"/>
      <c r="P140" s="26"/>
      <c r="Q140" s="21">
        <v>5901</v>
      </c>
    </row>
    <row r="141" spans="1:17" x14ac:dyDescent="0.25">
      <c r="A141" s="10">
        <v>120</v>
      </c>
      <c r="B141" s="24" t="s">
        <v>126</v>
      </c>
      <c r="C141" s="49">
        <v>2.391080743E-2</v>
      </c>
      <c r="D141" s="11" t="s">
        <v>314</v>
      </c>
      <c r="E141" s="11">
        <v>175120.41</v>
      </c>
      <c r="F141" s="11">
        <v>0</v>
      </c>
      <c r="G141" s="11">
        <v>0</v>
      </c>
      <c r="H141" s="8">
        <v>175120.41</v>
      </c>
      <c r="I141" s="11" t="s">
        <v>316</v>
      </c>
      <c r="J141" s="25" t="s">
        <v>317</v>
      </c>
      <c r="K141" s="25" t="s">
        <v>348</v>
      </c>
      <c r="L141" s="11" t="s">
        <v>319</v>
      </c>
      <c r="M141" s="26"/>
      <c r="N141" s="26"/>
      <c r="O141" s="26"/>
      <c r="P141" s="26"/>
      <c r="Q141" s="21">
        <v>5776</v>
      </c>
    </row>
    <row r="142" spans="1:17" x14ac:dyDescent="0.25">
      <c r="A142" s="10">
        <v>121</v>
      </c>
      <c r="B142" s="24" t="s">
        <v>127</v>
      </c>
      <c r="C142" s="49">
        <v>9.9756728499999993E-4</v>
      </c>
      <c r="D142" s="11" t="s">
        <v>314</v>
      </c>
      <c r="E142" s="11">
        <v>7306.09</v>
      </c>
      <c r="F142" s="11">
        <v>0</v>
      </c>
      <c r="G142" s="11">
        <v>0</v>
      </c>
      <c r="H142" s="8">
        <v>7306.09</v>
      </c>
      <c r="I142" s="11" t="s">
        <v>314</v>
      </c>
      <c r="J142" s="25" t="s">
        <v>315</v>
      </c>
      <c r="K142" s="25" t="s">
        <v>315</v>
      </c>
      <c r="L142" s="11" t="s">
        <v>315</v>
      </c>
      <c r="M142" s="26"/>
      <c r="N142" s="26"/>
      <c r="O142" s="26"/>
      <c r="P142" s="26"/>
      <c r="Q142" s="21">
        <v>5963</v>
      </c>
    </row>
    <row r="143" spans="1:17" x14ac:dyDescent="0.25">
      <c r="A143" s="10">
        <v>122</v>
      </c>
      <c r="B143" s="24" t="s">
        <v>128</v>
      </c>
      <c r="C143" s="49">
        <v>2.6846285500000002E-4</v>
      </c>
      <c r="D143" s="11" t="s">
        <v>314</v>
      </c>
      <c r="E143" s="11">
        <v>1966.2</v>
      </c>
      <c r="F143" s="11">
        <v>0</v>
      </c>
      <c r="G143" s="11">
        <v>0</v>
      </c>
      <c r="H143" s="8">
        <v>1966.2</v>
      </c>
      <c r="I143" s="11" t="s">
        <v>314</v>
      </c>
      <c r="J143" s="25" t="s">
        <v>315</v>
      </c>
      <c r="K143" s="25" t="s">
        <v>315</v>
      </c>
      <c r="L143" s="11" t="s">
        <v>315</v>
      </c>
      <c r="M143" s="26"/>
      <c r="N143" s="26"/>
      <c r="O143" s="26"/>
      <c r="P143" s="26"/>
      <c r="Q143" s="21">
        <v>5782</v>
      </c>
    </row>
    <row r="144" spans="1:17" x14ac:dyDescent="0.25">
      <c r="A144" s="10">
        <v>123</v>
      </c>
      <c r="B144" s="24" t="s">
        <v>129</v>
      </c>
      <c r="C144" s="49">
        <v>5.4943125129999996E-3</v>
      </c>
      <c r="D144" s="11" t="s">
        <v>314</v>
      </c>
      <c r="E144" s="11">
        <v>40239.81</v>
      </c>
      <c r="F144" s="11">
        <v>0</v>
      </c>
      <c r="G144" s="11">
        <v>0</v>
      </c>
      <c r="H144" s="8">
        <v>40239.81</v>
      </c>
      <c r="I144" s="11" t="s">
        <v>316</v>
      </c>
      <c r="J144" s="25" t="s">
        <v>317</v>
      </c>
      <c r="K144" s="25" t="s">
        <v>349</v>
      </c>
      <c r="L144" s="11" t="s">
        <v>319</v>
      </c>
      <c r="M144" s="26"/>
      <c r="N144" s="26"/>
      <c r="O144" s="26"/>
      <c r="P144" s="26"/>
      <c r="Q144" s="21">
        <v>5779</v>
      </c>
    </row>
    <row r="145" spans="1:17" x14ac:dyDescent="0.25">
      <c r="A145" s="10">
        <v>124</v>
      </c>
      <c r="B145" s="24" t="s">
        <v>130</v>
      </c>
      <c r="C145" s="49">
        <v>3.5979730059999999E-3</v>
      </c>
      <c r="D145" s="11" t="s">
        <v>314</v>
      </c>
      <c r="E145" s="11">
        <v>26351.200000000001</v>
      </c>
      <c r="F145" s="11">
        <v>0</v>
      </c>
      <c r="G145" s="11">
        <v>0</v>
      </c>
      <c r="H145" s="8">
        <v>26351.200000000001</v>
      </c>
      <c r="I145" s="11" t="s">
        <v>316</v>
      </c>
      <c r="J145" s="25" t="s">
        <v>317</v>
      </c>
      <c r="K145" s="25" t="s">
        <v>350</v>
      </c>
      <c r="L145" s="11" t="s">
        <v>319</v>
      </c>
      <c r="M145" s="26"/>
      <c r="N145" s="26"/>
      <c r="O145" s="26"/>
      <c r="P145" s="26"/>
      <c r="Q145" s="21">
        <v>5780</v>
      </c>
    </row>
    <row r="146" spans="1:17" x14ac:dyDescent="0.25">
      <c r="A146" s="10">
        <v>125</v>
      </c>
      <c r="B146" s="24" t="s">
        <v>131</v>
      </c>
      <c r="C146" s="49">
        <v>1.234778975E-3</v>
      </c>
      <c r="D146" s="11" t="s">
        <v>314</v>
      </c>
      <c r="E146" s="11">
        <v>9043.4</v>
      </c>
      <c r="F146" s="11">
        <v>0</v>
      </c>
      <c r="G146" s="11">
        <v>0</v>
      </c>
      <c r="H146" s="8">
        <v>9043.4</v>
      </c>
      <c r="I146" s="11" t="s">
        <v>316</v>
      </c>
      <c r="J146" s="25" t="s">
        <v>317</v>
      </c>
      <c r="K146" s="25" t="s">
        <v>351</v>
      </c>
      <c r="L146" s="11" t="s">
        <v>319</v>
      </c>
      <c r="M146" s="26"/>
      <c r="N146" s="26"/>
      <c r="O146" s="26"/>
      <c r="P146" s="26"/>
      <c r="Q146" s="21">
        <v>5783</v>
      </c>
    </row>
    <row r="147" spans="1:17" x14ac:dyDescent="0.25">
      <c r="A147" s="10">
        <v>126</v>
      </c>
      <c r="B147" s="24" t="s">
        <v>132</v>
      </c>
      <c r="C147" s="49">
        <v>1.0289043E-4</v>
      </c>
      <c r="D147" s="11" t="s">
        <v>314</v>
      </c>
      <c r="E147" s="11">
        <v>753.56</v>
      </c>
      <c r="F147" s="11">
        <v>0</v>
      </c>
      <c r="G147" s="11">
        <v>0</v>
      </c>
      <c r="H147" s="8">
        <v>753.56</v>
      </c>
      <c r="I147" s="11" t="s">
        <v>316</v>
      </c>
      <c r="J147" s="25" t="s">
        <v>317</v>
      </c>
      <c r="K147" s="25" t="s">
        <v>352</v>
      </c>
      <c r="L147" s="11" t="s">
        <v>319</v>
      </c>
      <c r="M147" s="26"/>
      <c r="N147" s="26"/>
      <c r="O147" s="26"/>
      <c r="P147" s="26"/>
      <c r="Q147" s="21">
        <v>5749</v>
      </c>
    </row>
    <row r="148" spans="1:17" x14ac:dyDescent="0.25">
      <c r="A148" s="10">
        <v>127</v>
      </c>
      <c r="B148" s="24" t="s">
        <v>133</v>
      </c>
      <c r="C148" s="49">
        <v>6.406629239E-3</v>
      </c>
      <c r="D148" s="11" t="s">
        <v>314</v>
      </c>
      <c r="E148" s="11">
        <v>46921.53</v>
      </c>
      <c r="F148" s="11">
        <v>0</v>
      </c>
      <c r="G148" s="11">
        <v>0</v>
      </c>
      <c r="H148" s="8">
        <v>46921.53</v>
      </c>
      <c r="I148" s="11" t="s">
        <v>316</v>
      </c>
      <c r="J148" s="25" t="s">
        <v>317</v>
      </c>
      <c r="K148" s="25" t="s">
        <v>353</v>
      </c>
      <c r="L148" s="11" t="s">
        <v>319</v>
      </c>
      <c r="M148" s="26"/>
      <c r="N148" s="26"/>
      <c r="O148" s="26"/>
      <c r="P148" s="26"/>
      <c r="Q148" s="21">
        <v>5781</v>
      </c>
    </row>
    <row r="149" spans="1:17" x14ac:dyDescent="0.25">
      <c r="A149" s="10">
        <v>128</v>
      </c>
      <c r="B149" s="24" t="s">
        <v>134</v>
      </c>
      <c r="C149" s="49">
        <v>1.9759611309999999E-3</v>
      </c>
      <c r="D149" s="11" t="s">
        <v>314</v>
      </c>
      <c r="E149" s="11">
        <v>14471.75</v>
      </c>
      <c r="F149" s="11">
        <v>0</v>
      </c>
      <c r="G149" s="11">
        <v>0</v>
      </c>
      <c r="H149" s="8">
        <v>14471.75</v>
      </c>
      <c r="I149" s="11" t="s">
        <v>316</v>
      </c>
      <c r="J149" s="25" t="s">
        <v>317</v>
      </c>
      <c r="K149" s="25" t="s">
        <v>354</v>
      </c>
      <c r="L149" s="11" t="s">
        <v>319</v>
      </c>
      <c r="M149" s="26"/>
      <c r="N149" s="26"/>
      <c r="O149" s="26"/>
      <c r="P149" s="26"/>
      <c r="Q149" s="21">
        <v>5786</v>
      </c>
    </row>
    <row r="150" spans="1:17" x14ac:dyDescent="0.25">
      <c r="A150" s="10">
        <v>129</v>
      </c>
      <c r="B150" s="24" t="s">
        <v>135</v>
      </c>
      <c r="C150" s="49">
        <v>6.486601285E-3</v>
      </c>
      <c r="D150" s="11" t="s">
        <v>314</v>
      </c>
      <c r="E150" s="11">
        <v>47507.23</v>
      </c>
      <c r="F150" s="11">
        <v>0</v>
      </c>
      <c r="G150" s="11">
        <v>0</v>
      </c>
      <c r="H150" s="8">
        <v>47507.23</v>
      </c>
      <c r="I150" s="11" t="s">
        <v>314</v>
      </c>
      <c r="J150" s="25" t="s">
        <v>315</v>
      </c>
      <c r="K150" s="25" t="s">
        <v>315</v>
      </c>
      <c r="L150" s="11" t="s">
        <v>315</v>
      </c>
      <c r="M150" s="26"/>
      <c r="N150" s="26"/>
      <c r="O150" s="26"/>
      <c r="P150" s="26"/>
      <c r="Q150" s="21">
        <v>5784</v>
      </c>
    </row>
    <row r="151" spans="1:17" x14ac:dyDescent="0.25">
      <c r="A151" s="10">
        <v>130</v>
      </c>
      <c r="B151" s="24" t="s">
        <v>136</v>
      </c>
      <c r="C151" s="49">
        <v>3.1086096499999998E-4</v>
      </c>
      <c r="D151" s="11" t="s">
        <v>314</v>
      </c>
      <c r="E151" s="11">
        <v>2276.7199999999998</v>
      </c>
      <c r="F151" s="11">
        <v>0</v>
      </c>
      <c r="G151" s="11">
        <v>0</v>
      </c>
      <c r="H151" s="8">
        <v>2276.7199999999998</v>
      </c>
      <c r="I151" s="11" t="s">
        <v>314</v>
      </c>
      <c r="J151" s="25" t="s">
        <v>315</v>
      </c>
      <c r="K151" s="25" t="s">
        <v>315</v>
      </c>
      <c r="L151" s="11" t="s">
        <v>315</v>
      </c>
      <c r="M151" s="26"/>
      <c r="N151" s="26"/>
      <c r="O151" s="26"/>
      <c r="P151" s="26"/>
      <c r="Q151" s="21">
        <v>5792</v>
      </c>
    </row>
    <row r="152" spans="1:17" x14ac:dyDescent="0.25">
      <c r="A152" s="10">
        <v>131</v>
      </c>
      <c r="B152" s="24" t="s">
        <v>137</v>
      </c>
      <c r="C152" s="49">
        <v>2.2630631960000001E-3</v>
      </c>
      <c r="D152" s="11" t="s">
        <v>314</v>
      </c>
      <c r="E152" s="11">
        <v>16574.45</v>
      </c>
      <c r="F152" s="11">
        <v>0</v>
      </c>
      <c r="G152" s="11">
        <v>0</v>
      </c>
      <c r="H152" s="8">
        <v>16574.45</v>
      </c>
      <c r="I152" s="11" t="s">
        <v>314</v>
      </c>
      <c r="J152" s="25" t="s">
        <v>315</v>
      </c>
      <c r="K152" s="25" t="s">
        <v>315</v>
      </c>
      <c r="L152" s="11" t="s">
        <v>315</v>
      </c>
      <c r="M152" s="26"/>
      <c r="N152" s="26"/>
      <c r="O152" s="26"/>
      <c r="P152" s="26"/>
      <c r="Q152" s="21">
        <v>5793</v>
      </c>
    </row>
    <row r="153" spans="1:17" x14ac:dyDescent="0.25">
      <c r="A153" s="10">
        <v>132</v>
      </c>
      <c r="B153" s="24" t="s">
        <v>138</v>
      </c>
      <c r="C153" s="49">
        <v>2.2227072398000002E-2</v>
      </c>
      <c r="D153" s="11" t="s">
        <v>314</v>
      </c>
      <c r="E153" s="11">
        <v>162788.9</v>
      </c>
      <c r="F153" s="11">
        <v>0</v>
      </c>
      <c r="G153" s="11">
        <v>0</v>
      </c>
      <c r="H153" s="8">
        <v>162788.9</v>
      </c>
      <c r="I153" s="11" t="s">
        <v>316</v>
      </c>
      <c r="J153" s="25" t="s">
        <v>317</v>
      </c>
      <c r="K153" s="25" t="s">
        <v>355</v>
      </c>
      <c r="L153" s="11" t="s">
        <v>319</v>
      </c>
      <c r="M153" s="26"/>
      <c r="N153" s="26"/>
      <c r="O153" s="26"/>
      <c r="P153" s="26"/>
      <c r="Q153" s="21">
        <v>5790</v>
      </c>
    </row>
    <row r="154" spans="1:17" x14ac:dyDescent="0.25">
      <c r="A154" s="10">
        <v>133</v>
      </c>
      <c r="B154" s="24" t="s">
        <v>139</v>
      </c>
      <c r="C154" s="49">
        <v>9.8379769200000007E-4</v>
      </c>
      <c r="D154" s="11" t="s">
        <v>314</v>
      </c>
      <c r="E154" s="11">
        <v>7205.24</v>
      </c>
      <c r="F154" s="11">
        <v>0</v>
      </c>
      <c r="G154" s="11">
        <v>0</v>
      </c>
      <c r="H154" s="8">
        <v>7205.24</v>
      </c>
      <c r="I154" s="11" t="s">
        <v>314</v>
      </c>
      <c r="J154" s="25" t="s">
        <v>315</v>
      </c>
      <c r="K154" s="25" t="s">
        <v>315</v>
      </c>
      <c r="L154" s="11" t="s">
        <v>315</v>
      </c>
      <c r="M154" s="26"/>
      <c r="N154" s="26"/>
      <c r="O154" s="26"/>
      <c r="P154" s="26"/>
      <c r="Q154" s="21">
        <v>5797</v>
      </c>
    </row>
    <row r="155" spans="1:17" x14ac:dyDescent="0.25">
      <c r="A155" s="10">
        <v>134</v>
      </c>
      <c r="B155" s="24" t="s">
        <v>140</v>
      </c>
      <c r="C155" s="49">
        <v>3.1145250536999999E-2</v>
      </c>
      <c r="D155" s="11" t="s">
        <v>314</v>
      </c>
      <c r="E155" s="11">
        <v>228104.76</v>
      </c>
      <c r="F155" s="11">
        <v>0</v>
      </c>
      <c r="G155" s="11">
        <v>628.41999999999996</v>
      </c>
      <c r="H155" s="8">
        <v>228733.18000000002</v>
      </c>
      <c r="I155" s="11" t="s">
        <v>316</v>
      </c>
      <c r="J155" s="25" t="s">
        <v>317</v>
      </c>
      <c r="K155" s="25" t="s">
        <v>356</v>
      </c>
      <c r="L155" s="11" t="s">
        <v>319</v>
      </c>
      <c r="M155" s="26"/>
      <c r="N155" s="26"/>
      <c r="O155" s="26"/>
      <c r="P155" s="26"/>
      <c r="Q155" s="21">
        <v>5799</v>
      </c>
    </row>
    <row r="156" spans="1:17" x14ac:dyDescent="0.25">
      <c r="A156" s="10">
        <v>135</v>
      </c>
      <c r="B156" s="24" t="s">
        <v>141</v>
      </c>
      <c r="C156" s="49">
        <v>8.5048985999999999E-4</v>
      </c>
      <c r="D156" s="11" t="s">
        <v>314</v>
      </c>
      <c r="E156" s="11">
        <v>6228.9</v>
      </c>
      <c r="F156" s="11">
        <v>0</v>
      </c>
      <c r="G156" s="11">
        <v>0</v>
      </c>
      <c r="H156" s="8">
        <v>6228.9</v>
      </c>
      <c r="I156" s="11" t="s">
        <v>314</v>
      </c>
      <c r="J156" s="25" t="s">
        <v>315</v>
      </c>
      <c r="K156" s="25" t="s">
        <v>315</v>
      </c>
      <c r="L156" s="11" t="s">
        <v>315</v>
      </c>
      <c r="M156" s="26"/>
      <c r="N156" s="26"/>
      <c r="O156" s="26"/>
      <c r="P156" s="26"/>
      <c r="Q156" s="21">
        <v>5804</v>
      </c>
    </row>
    <row r="157" spans="1:17" x14ac:dyDescent="0.25">
      <c r="A157" s="10">
        <v>136</v>
      </c>
      <c r="B157" s="24" t="s">
        <v>142</v>
      </c>
      <c r="C157" s="49">
        <v>4.043991E-5</v>
      </c>
      <c r="D157" s="11" t="s">
        <v>316</v>
      </c>
      <c r="E157" s="11">
        <v>296.18</v>
      </c>
      <c r="F157" s="11">
        <v>-296.18</v>
      </c>
      <c r="G157" s="11">
        <v>0</v>
      </c>
      <c r="H157" s="8">
        <v>0</v>
      </c>
      <c r="I157" s="11" t="s">
        <v>314</v>
      </c>
      <c r="J157" s="25" t="s">
        <v>315</v>
      </c>
      <c r="K157" s="25" t="s">
        <v>315</v>
      </c>
      <c r="L157" s="11" t="s">
        <v>315</v>
      </c>
      <c r="M157" s="26"/>
      <c r="N157" s="26"/>
      <c r="O157" s="26"/>
      <c r="P157" s="26"/>
      <c r="Q157" s="21">
        <v>5814</v>
      </c>
    </row>
    <row r="158" spans="1:17" x14ac:dyDescent="0.25">
      <c r="A158" s="10">
        <v>137</v>
      </c>
      <c r="B158" s="24" t="s">
        <v>143</v>
      </c>
      <c r="C158" s="49">
        <v>8.1575084800000004E-4</v>
      </c>
      <c r="D158" s="11" t="s">
        <v>314</v>
      </c>
      <c r="E158" s="11">
        <v>5974.48</v>
      </c>
      <c r="F158" s="11">
        <v>0</v>
      </c>
      <c r="G158" s="11">
        <v>0</v>
      </c>
      <c r="H158" s="8">
        <v>5974.48</v>
      </c>
      <c r="I158" s="11" t="s">
        <v>316</v>
      </c>
      <c r="J158" s="25" t="s">
        <v>317</v>
      </c>
      <c r="K158" s="25" t="s">
        <v>357</v>
      </c>
      <c r="L158" s="11" t="s">
        <v>319</v>
      </c>
      <c r="M158" s="26"/>
      <c r="N158" s="26"/>
      <c r="O158" s="26"/>
      <c r="P158" s="26"/>
      <c r="Q158" s="21">
        <v>5817</v>
      </c>
    </row>
    <row r="159" spans="1:17" x14ac:dyDescent="0.25">
      <c r="A159" s="10">
        <v>138</v>
      </c>
      <c r="B159" s="24" t="s">
        <v>144</v>
      </c>
      <c r="C159" s="49">
        <v>5.9449414359999996E-3</v>
      </c>
      <c r="D159" s="11" t="s">
        <v>314</v>
      </c>
      <c r="E159" s="11">
        <v>43540.17</v>
      </c>
      <c r="F159" s="11">
        <v>0</v>
      </c>
      <c r="G159" s="11">
        <v>0</v>
      </c>
      <c r="H159" s="8">
        <v>43540.17</v>
      </c>
      <c r="I159" s="11" t="s">
        <v>316</v>
      </c>
      <c r="J159" s="25" t="s">
        <v>317</v>
      </c>
      <c r="K159" s="25" t="s">
        <v>358</v>
      </c>
      <c r="L159" s="11" t="s">
        <v>319</v>
      </c>
      <c r="M159" s="26"/>
      <c r="N159" s="26"/>
      <c r="O159" s="26"/>
      <c r="P159" s="26"/>
      <c r="Q159" s="21">
        <v>5751</v>
      </c>
    </row>
    <row r="160" spans="1:17" x14ac:dyDescent="0.25">
      <c r="A160" s="10">
        <v>139</v>
      </c>
      <c r="B160" s="24" t="s">
        <v>145</v>
      </c>
      <c r="C160" s="49">
        <v>4.7307352989999999E-3</v>
      </c>
      <c r="D160" s="11" t="s">
        <v>314</v>
      </c>
      <c r="E160" s="11">
        <v>34647.440000000002</v>
      </c>
      <c r="F160" s="11">
        <v>0</v>
      </c>
      <c r="G160" s="11">
        <v>0</v>
      </c>
      <c r="H160" s="8">
        <v>34647.440000000002</v>
      </c>
      <c r="I160" s="11" t="s">
        <v>314</v>
      </c>
      <c r="J160" s="25" t="s">
        <v>315</v>
      </c>
      <c r="K160" s="25" t="s">
        <v>315</v>
      </c>
      <c r="L160" s="11" t="s">
        <v>315</v>
      </c>
      <c r="M160" s="26"/>
      <c r="N160" s="26"/>
      <c r="O160" s="26"/>
      <c r="P160" s="26"/>
      <c r="Q160" s="21">
        <v>5819</v>
      </c>
    </row>
    <row r="161" spans="1:17" x14ac:dyDescent="0.25">
      <c r="A161" s="10">
        <v>140</v>
      </c>
      <c r="B161" s="24" t="s">
        <v>146</v>
      </c>
      <c r="C161" s="49">
        <v>1.3858695E-3</v>
      </c>
      <c r="D161" s="11" t="s">
        <v>314</v>
      </c>
      <c r="E161" s="11">
        <v>10149.969999999999</v>
      </c>
      <c r="F161" s="11">
        <v>0</v>
      </c>
      <c r="G161" s="11">
        <v>0</v>
      </c>
      <c r="H161" s="8">
        <v>10149.969999999999</v>
      </c>
      <c r="I161" s="11" t="s">
        <v>316</v>
      </c>
      <c r="J161" s="25" t="s">
        <v>317</v>
      </c>
      <c r="K161" s="25" t="s">
        <v>359</v>
      </c>
      <c r="L161" s="11" t="s">
        <v>319</v>
      </c>
      <c r="M161" s="26"/>
      <c r="N161" s="26"/>
      <c r="O161" s="26"/>
      <c r="P161" s="26"/>
      <c r="Q161" s="21">
        <v>5818</v>
      </c>
    </row>
    <row r="162" spans="1:17" x14ac:dyDescent="0.25">
      <c r="A162" s="10">
        <v>141</v>
      </c>
      <c r="B162" s="24" t="s">
        <v>147</v>
      </c>
      <c r="C162" s="49">
        <v>8.8237929539999992E-3</v>
      </c>
      <c r="D162" s="11" t="s">
        <v>314</v>
      </c>
      <c r="E162" s="11">
        <v>64624.6</v>
      </c>
      <c r="F162" s="11">
        <v>0</v>
      </c>
      <c r="G162" s="11">
        <v>0</v>
      </c>
      <c r="H162" s="8">
        <v>64624.6</v>
      </c>
      <c r="I162" s="11" t="s">
        <v>316</v>
      </c>
      <c r="J162" s="25" t="s">
        <v>317</v>
      </c>
      <c r="K162" s="25" t="s">
        <v>360</v>
      </c>
      <c r="L162" s="11" t="s">
        <v>319</v>
      </c>
      <c r="M162" s="26"/>
      <c r="N162" s="26"/>
      <c r="O162" s="26"/>
      <c r="P162" s="26"/>
      <c r="Q162" s="21">
        <v>5820</v>
      </c>
    </row>
    <row r="163" spans="1:17" x14ac:dyDescent="0.25">
      <c r="A163" s="10">
        <v>142</v>
      </c>
      <c r="B163" s="24" t="s">
        <v>148</v>
      </c>
      <c r="C163" s="49">
        <v>6.6875918000000004E-5</v>
      </c>
      <c r="D163" s="11" t="s">
        <v>316</v>
      </c>
      <c r="E163" s="11">
        <v>489.79</v>
      </c>
      <c r="F163" s="11">
        <v>-489.79</v>
      </c>
      <c r="G163" s="11">
        <v>0</v>
      </c>
      <c r="H163" s="8">
        <v>0</v>
      </c>
      <c r="I163" s="11" t="s">
        <v>314</v>
      </c>
      <c r="J163" s="25" t="s">
        <v>315</v>
      </c>
      <c r="K163" s="25" t="s">
        <v>315</v>
      </c>
      <c r="L163" s="11" t="s">
        <v>315</v>
      </c>
      <c r="M163" s="26"/>
      <c r="N163" s="26"/>
      <c r="O163" s="26"/>
      <c r="P163" s="26"/>
      <c r="Q163" s="21">
        <v>5842</v>
      </c>
    </row>
    <row r="164" spans="1:17" x14ac:dyDescent="0.25">
      <c r="A164" s="10">
        <v>143</v>
      </c>
      <c r="B164" s="24" t="s">
        <v>149</v>
      </c>
      <c r="C164" s="49">
        <v>5.4332410000000002E-5</v>
      </c>
      <c r="D164" s="11" t="s">
        <v>316</v>
      </c>
      <c r="E164" s="11">
        <v>397.93</v>
      </c>
      <c r="F164" s="11">
        <v>-397.93</v>
      </c>
      <c r="G164" s="11">
        <v>0</v>
      </c>
      <c r="H164" s="8">
        <v>0</v>
      </c>
      <c r="I164" s="11" t="s">
        <v>314</v>
      </c>
      <c r="J164" s="25" t="s">
        <v>315</v>
      </c>
      <c r="K164" s="25" t="s">
        <v>315</v>
      </c>
      <c r="L164" s="11" t="s">
        <v>315</v>
      </c>
      <c r="M164" s="26"/>
      <c r="N164" s="26"/>
      <c r="O164" s="26"/>
      <c r="P164" s="26"/>
      <c r="Q164" s="21">
        <v>5788</v>
      </c>
    </row>
    <row r="165" spans="1:17" x14ac:dyDescent="0.25">
      <c r="A165" s="10">
        <v>144</v>
      </c>
      <c r="B165" s="24" t="s">
        <v>150</v>
      </c>
      <c r="C165" s="49">
        <v>1.06649534E-4</v>
      </c>
      <c r="D165" s="11" t="s">
        <v>314</v>
      </c>
      <c r="E165" s="11">
        <v>781.09</v>
      </c>
      <c r="F165" s="11">
        <v>0</v>
      </c>
      <c r="G165" s="11">
        <v>0</v>
      </c>
      <c r="H165" s="8">
        <v>781.09</v>
      </c>
      <c r="I165" s="11" t="s">
        <v>314</v>
      </c>
      <c r="J165" s="25" t="s">
        <v>315</v>
      </c>
      <c r="K165" s="25" t="s">
        <v>315</v>
      </c>
      <c r="L165" s="11" t="s">
        <v>315</v>
      </c>
      <c r="M165" s="26"/>
      <c r="N165" s="26"/>
      <c r="O165" s="26"/>
      <c r="P165" s="26"/>
      <c r="Q165" s="21">
        <v>5728</v>
      </c>
    </row>
    <row r="166" spans="1:17" x14ac:dyDescent="0.25">
      <c r="A166" s="10">
        <v>145</v>
      </c>
      <c r="B166" s="24" t="s">
        <v>151</v>
      </c>
      <c r="C166" s="49">
        <v>9.49381273E-4</v>
      </c>
      <c r="D166" s="11" t="s">
        <v>314</v>
      </c>
      <c r="E166" s="11">
        <v>6953.18</v>
      </c>
      <c r="F166" s="11">
        <v>0</v>
      </c>
      <c r="G166" s="11">
        <v>0</v>
      </c>
      <c r="H166" s="8">
        <v>6953.18</v>
      </c>
      <c r="I166" s="11" t="s">
        <v>314</v>
      </c>
      <c r="J166" s="25" t="s">
        <v>315</v>
      </c>
      <c r="K166" s="25" t="s">
        <v>315</v>
      </c>
      <c r="L166" s="11" t="s">
        <v>315</v>
      </c>
      <c r="M166" s="26"/>
      <c r="N166" s="26"/>
      <c r="O166" s="26"/>
      <c r="P166" s="26"/>
      <c r="Q166" s="21">
        <v>5965</v>
      </c>
    </row>
    <row r="167" spans="1:17" x14ac:dyDescent="0.25">
      <c r="A167" s="10">
        <v>146</v>
      </c>
      <c r="B167" s="24" t="s">
        <v>152</v>
      </c>
      <c r="C167" s="49">
        <v>1.4976536818E-2</v>
      </c>
      <c r="D167" s="11" t="s">
        <v>314</v>
      </c>
      <c r="E167" s="11">
        <v>109686.69</v>
      </c>
      <c r="F167" s="11">
        <v>0</v>
      </c>
      <c r="G167" s="11">
        <v>0</v>
      </c>
      <c r="H167" s="8">
        <v>109686.69</v>
      </c>
      <c r="I167" s="11" t="s">
        <v>316</v>
      </c>
      <c r="J167" s="25" t="s">
        <v>317</v>
      </c>
      <c r="K167" s="25" t="s">
        <v>361</v>
      </c>
      <c r="L167" s="11" t="s">
        <v>319</v>
      </c>
      <c r="M167" s="26"/>
      <c r="N167" s="26"/>
      <c r="O167" s="26"/>
      <c r="P167" s="26"/>
      <c r="Q167" s="21">
        <v>5823</v>
      </c>
    </row>
    <row r="168" spans="1:17" x14ac:dyDescent="0.25">
      <c r="A168" s="10">
        <v>147</v>
      </c>
      <c r="B168" s="24" t="s">
        <v>153</v>
      </c>
      <c r="C168" s="49">
        <v>4.4797409659999999E-3</v>
      </c>
      <c r="D168" s="11" t="s">
        <v>314</v>
      </c>
      <c r="E168" s="11">
        <v>32809.18</v>
      </c>
      <c r="F168" s="11">
        <v>0</v>
      </c>
      <c r="G168" s="11">
        <v>0</v>
      </c>
      <c r="H168" s="8">
        <v>32809.18</v>
      </c>
      <c r="I168" s="11" t="s">
        <v>316</v>
      </c>
      <c r="J168" s="25" t="s">
        <v>317</v>
      </c>
      <c r="K168" s="25" t="s">
        <v>329</v>
      </c>
      <c r="L168" s="11" t="s">
        <v>319</v>
      </c>
      <c r="M168" s="26"/>
      <c r="N168" s="26"/>
      <c r="O168" s="26"/>
      <c r="P168" s="26"/>
      <c r="Q168" s="21">
        <v>5966</v>
      </c>
    </row>
    <row r="169" spans="1:17" x14ac:dyDescent="0.25">
      <c r="A169" s="10">
        <v>148</v>
      </c>
      <c r="B169" s="24" t="s">
        <v>154</v>
      </c>
      <c r="C169" s="49">
        <v>7.1513735200000002E-4</v>
      </c>
      <c r="D169" s="11" t="s">
        <v>314</v>
      </c>
      <c r="E169" s="11">
        <v>5237.6000000000004</v>
      </c>
      <c r="F169" s="11">
        <v>0</v>
      </c>
      <c r="G169" s="11">
        <v>0</v>
      </c>
      <c r="H169" s="8">
        <v>5237.6000000000004</v>
      </c>
      <c r="I169" s="11" t="s">
        <v>316</v>
      </c>
      <c r="J169" s="25" t="s">
        <v>317</v>
      </c>
      <c r="K169" s="25" t="s">
        <v>362</v>
      </c>
      <c r="L169" s="11" t="s">
        <v>319</v>
      </c>
      <c r="M169" s="26"/>
      <c r="N169" s="26"/>
      <c r="O169" s="26"/>
      <c r="P169" s="26"/>
      <c r="Q169" s="21">
        <v>5828</v>
      </c>
    </row>
    <row r="170" spans="1:17" x14ac:dyDescent="0.25">
      <c r="A170" s="10">
        <v>149</v>
      </c>
      <c r="B170" s="24" t="s">
        <v>155</v>
      </c>
      <c r="C170" s="49">
        <v>3.6024340999999999E-5</v>
      </c>
      <c r="D170" s="11" t="s">
        <v>316</v>
      </c>
      <c r="E170" s="11">
        <v>263.83999999999997</v>
      </c>
      <c r="F170" s="11">
        <v>-263.83999999999997</v>
      </c>
      <c r="G170" s="11">
        <v>0</v>
      </c>
      <c r="H170" s="8">
        <v>0</v>
      </c>
      <c r="I170" s="11" t="s">
        <v>314</v>
      </c>
      <c r="J170" s="25" t="s">
        <v>315</v>
      </c>
      <c r="K170" s="25" t="s">
        <v>315</v>
      </c>
      <c r="L170" s="11" t="s">
        <v>315</v>
      </c>
      <c r="M170" s="26"/>
      <c r="N170" s="26"/>
      <c r="O170" s="26"/>
      <c r="P170" s="26"/>
      <c r="Q170" s="21">
        <v>5905</v>
      </c>
    </row>
    <row r="171" spans="1:17" x14ac:dyDescent="0.25">
      <c r="A171" s="10">
        <v>150</v>
      </c>
      <c r="B171" s="24" t="s">
        <v>156</v>
      </c>
      <c r="C171" s="49">
        <v>5.4349003299999997E-4</v>
      </c>
      <c r="D171" s="11" t="s">
        <v>314</v>
      </c>
      <c r="E171" s="11">
        <v>3980.47</v>
      </c>
      <c r="F171" s="11">
        <v>0</v>
      </c>
      <c r="G171" s="11">
        <v>0</v>
      </c>
      <c r="H171" s="8">
        <v>3980.47</v>
      </c>
      <c r="I171" s="11" t="s">
        <v>314</v>
      </c>
      <c r="J171" s="25" t="s">
        <v>315</v>
      </c>
      <c r="K171" s="25" t="s">
        <v>315</v>
      </c>
      <c r="L171" s="11" t="s">
        <v>315</v>
      </c>
      <c r="M171" s="26"/>
      <c r="N171" s="26"/>
      <c r="O171" s="26"/>
      <c r="P171" s="26"/>
      <c r="Q171" s="21">
        <v>5834</v>
      </c>
    </row>
    <row r="172" spans="1:17" x14ac:dyDescent="0.25">
      <c r="A172" s="10">
        <v>151</v>
      </c>
      <c r="B172" s="24" t="s">
        <v>157</v>
      </c>
      <c r="C172" s="49">
        <v>8.6511046551000004E-2</v>
      </c>
      <c r="D172" s="11" t="s">
        <v>314</v>
      </c>
      <c r="E172" s="11">
        <v>633598.43000000005</v>
      </c>
      <c r="F172" s="11">
        <v>0</v>
      </c>
      <c r="G172" s="11">
        <v>0</v>
      </c>
      <c r="H172" s="8">
        <v>633598.43000000005</v>
      </c>
      <c r="I172" s="11" t="s">
        <v>316</v>
      </c>
      <c r="J172" s="25" t="s">
        <v>317</v>
      </c>
      <c r="K172" s="25" t="s">
        <v>363</v>
      </c>
      <c r="L172" s="11" t="s">
        <v>319</v>
      </c>
      <c r="M172" s="26"/>
      <c r="N172" s="26"/>
      <c r="O172" s="26"/>
      <c r="P172" s="26"/>
      <c r="Q172" s="21">
        <v>5836</v>
      </c>
    </row>
    <row r="173" spans="1:17" x14ac:dyDescent="0.25">
      <c r="A173" s="10">
        <v>152</v>
      </c>
      <c r="B173" s="24" t="s">
        <v>158</v>
      </c>
      <c r="C173" s="49">
        <v>6.4650348899999998E-4</v>
      </c>
      <c r="D173" s="11" t="s">
        <v>314</v>
      </c>
      <c r="E173" s="11">
        <v>4734.93</v>
      </c>
      <c r="F173" s="11">
        <v>0</v>
      </c>
      <c r="G173" s="11">
        <v>0</v>
      </c>
      <c r="H173" s="8">
        <v>4734.93</v>
      </c>
      <c r="I173" s="11" t="s">
        <v>314</v>
      </c>
      <c r="J173" s="25" t="s">
        <v>315</v>
      </c>
      <c r="K173" s="25" t="s">
        <v>315</v>
      </c>
      <c r="L173" s="11" t="s">
        <v>315</v>
      </c>
      <c r="M173" s="26"/>
      <c r="N173" s="26"/>
      <c r="O173" s="26"/>
      <c r="P173" s="26"/>
      <c r="Q173" s="21">
        <v>5850</v>
      </c>
    </row>
    <row r="174" spans="1:17" x14ac:dyDescent="0.25">
      <c r="A174" s="10">
        <v>153</v>
      </c>
      <c r="B174" s="24" t="s">
        <v>159</v>
      </c>
      <c r="C174" s="49">
        <v>8.6236729899999995E-4</v>
      </c>
      <c r="D174" s="11" t="s">
        <v>314</v>
      </c>
      <c r="E174" s="11">
        <v>6315.89</v>
      </c>
      <c r="F174" s="11">
        <v>0</v>
      </c>
      <c r="G174" s="11">
        <v>0</v>
      </c>
      <c r="H174" s="8">
        <v>6315.89</v>
      </c>
      <c r="I174" s="11" t="s">
        <v>314</v>
      </c>
      <c r="J174" s="25" t="s">
        <v>315</v>
      </c>
      <c r="K174" s="25" t="s">
        <v>315</v>
      </c>
      <c r="L174" s="11" t="s">
        <v>315</v>
      </c>
      <c r="M174" s="26"/>
      <c r="N174" s="26"/>
      <c r="O174" s="26"/>
      <c r="P174" s="26"/>
      <c r="Q174" s="21">
        <v>5882</v>
      </c>
    </row>
    <row r="175" spans="1:17" x14ac:dyDescent="0.25">
      <c r="A175" s="10">
        <v>154</v>
      </c>
      <c r="B175" s="24" t="s">
        <v>160</v>
      </c>
      <c r="C175" s="49">
        <v>3.4954682540000001E-3</v>
      </c>
      <c r="D175" s="11" t="s">
        <v>314</v>
      </c>
      <c r="E175" s="11">
        <v>25600.47</v>
      </c>
      <c r="F175" s="11">
        <v>0</v>
      </c>
      <c r="G175" s="11">
        <v>0</v>
      </c>
      <c r="H175" s="8">
        <v>25600.47</v>
      </c>
      <c r="I175" s="11" t="s">
        <v>316</v>
      </c>
      <c r="J175" s="25" t="s">
        <v>317</v>
      </c>
      <c r="K175" s="25" t="s">
        <v>364</v>
      </c>
      <c r="L175" s="11" t="s">
        <v>319</v>
      </c>
      <c r="M175" s="26"/>
      <c r="N175" s="26"/>
      <c r="O175" s="26"/>
      <c r="P175" s="26"/>
      <c r="Q175" s="21">
        <v>5847</v>
      </c>
    </row>
    <row r="176" spans="1:17" x14ac:dyDescent="0.25">
      <c r="A176" s="10">
        <v>155</v>
      </c>
      <c r="B176" s="24" t="s">
        <v>161</v>
      </c>
      <c r="C176" s="49">
        <v>1.188263E-6</v>
      </c>
      <c r="D176" s="11" t="s">
        <v>316</v>
      </c>
      <c r="E176" s="11">
        <v>8.6999999999999993</v>
      </c>
      <c r="F176" s="11">
        <v>-8.6999999999999993</v>
      </c>
      <c r="G176" s="11">
        <v>0</v>
      </c>
      <c r="H176" s="8">
        <v>0</v>
      </c>
      <c r="I176" s="11" t="s">
        <v>314</v>
      </c>
      <c r="J176" s="25" t="s">
        <v>315</v>
      </c>
      <c r="K176" s="25" t="s">
        <v>315</v>
      </c>
      <c r="L176" s="11" t="s">
        <v>315</v>
      </c>
      <c r="M176" s="26"/>
      <c r="N176" s="26"/>
      <c r="O176" s="26"/>
      <c r="P176" s="26"/>
      <c r="Q176" s="21">
        <v>5833</v>
      </c>
    </row>
    <row r="177" spans="1:17" x14ac:dyDescent="0.25">
      <c r="A177" s="10">
        <v>156</v>
      </c>
      <c r="B177" s="24" t="s">
        <v>162</v>
      </c>
      <c r="C177" s="49">
        <v>1.8731634500000001E-4</v>
      </c>
      <c r="D177" s="11" t="s">
        <v>314</v>
      </c>
      <c r="E177" s="11">
        <v>1371.89</v>
      </c>
      <c r="F177" s="11">
        <v>0</v>
      </c>
      <c r="G177" s="11">
        <v>0</v>
      </c>
      <c r="H177" s="8">
        <v>1371.89</v>
      </c>
      <c r="I177" s="11" t="s">
        <v>314</v>
      </c>
      <c r="J177" s="25" t="s">
        <v>315</v>
      </c>
      <c r="K177" s="25" t="s">
        <v>315</v>
      </c>
      <c r="L177" s="11" t="s">
        <v>315</v>
      </c>
      <c r="M177" s="26"/>
      <c r="N177" s="26"/>
      <c r="O177" s="26"/>
      <c r="P177" s="26"/>
      <c r="Q177" s="21">
        <v>5848</v>
      </c>
    </row>
    <row r="178" spans="1:17" x14ac:dyDescent="0.25">
      <c r="A178" s="10">
        <v>157</v>
      </c>
      <c r="B178" s="24" t="s">
        <v>163</v>
      </c>
      <c r="C178" s="49">
        <v>6.0352741929999999E-3</v>
      </c>
      <c r="D178" s="11" t="s">
        <v>314</v>
      </c>
      <c r="E178" s="11">
        <v>44201.760000000002</v>
      </c>
      <c r="F178" s="11">
        <v>0</v>
      </c>
      <c r="G178" s="11">
        <v>0</v>
      </c>
      <c r="H178" s="8">
        <v>44201.760000000002</v>
      </c>
      <c r="I178" s="11" t="s">
        <v>316</v>
      </c>
      <c r="J178" s="25" t="s">
        <v>317</v>
      </c>
      <c r="K178" s="25" t="s">
        <v>365</v>
      </c>
      <c r="L178" s="11" t="s">
        <v>319</v>
      </c>
      <c r="M178" s="26"/>
      <c r="N178" s="26"/>
      <c r="O178" s="26"/>
      <c r="P178" s="26"/>
      <c r="Q178" s="21">
        <v>5852</v>
      </c>
    </row>
    <row r="179" spans="1:17" x14ac:dyDescent="0.25">
      <c r="A179" s="10">
        <v>158</v>
      </c>
      <c r="B179" s="24" t="s">
        <v>164</v>
      </c>
      <c r="C179" s="49">
        <v>2.785770312E-3</v>
      </c>
      <c r="D179" s="11" t="s">
        <v>314</v>
      </c>
      <c r="E179" s="11">
        <v>20402.71</v>
      </c>
      <c r="F179" s="11">
        <v>0</v>
      </c>
      <c r="G179" s="11">
        <v>0</v>
      </c>
      <c r="H179" s="8">
        <v>20402.71</v>
      </c>
      <c r="I179" s="11" t="s">
        <v>316</v>
      </c>
      <c r="J179" s="25" t="s">
        <v>317</v>
      </c>
      <c r="K179" s="25" t="s">
        <v>366</v>
      </c>
      <c r="L179" s="11" t="s">
        <v>319</v>
      </c>
      <c r="M179" s="26"/>
      <c r="N179" s="26"/>
      <c r="O179" s="26"/>
      <c r="P179" s="26"/>
      <c r="Q179" s="21">
        <v>5851</v>
      </c>
    </row>
    <row r="180" spans="1:17" x14ac:dyDescent="0.25">
      <c r="A180" s="10">
        <v>159</v>
      </c>
      <c r="B180" s="24" t="s">
        <v>165</v>
      </c>
      <c r="C180" s="49">
        <v>1.9846587479999999E-3</v>
      </c>
      <c r="D180" s="11" t="s">
        <v>314</v>
      </c>
      <c r="E180" s="11">
        <v>14535.45</v>
      </c>
      <c r="F180" s="11">
        <v>0</v>
      </c>
      <c r="G180" s="11">
        <v>0</v>
      </c>
      <c r="H180" s="8">
        <v>14535.45</v>
      </c>
      <c r="I180" s="11" t="s">
        <v>314</v>
      </c>
      <c r="J180" s="25" t="s">
        <v>315</v>
      </c>
      <c r="K180" s="25" t="s">
        <v>315</v>
      </c>
      <c r="L180" s="11" t="s">
        <v>315</v>
      </c>
      <c r="M180" s="26"/>
      <c r="N180" s="26"/>
      <c r="O180" s="26"/>
      <c r="P180" s="26"/>
      <c r="Q180" s="21">
        <v>5853</v>
      </c>
    </row>
    <row r="181" spans="1:17" x14ac:dyDescent="0.25">
      <c r="A181" s="10">
        <v>160</v>
      </c>
      <c r="B181" s="24" t="s">
        <v>166</v>
      </c>
      <c r="C181" s="49">
        <v>3.10542941E-4</v>
      </c>
      <c r="D181" s="11" t="s">
        <v>314</v>
      </c>
      <c r="E181" s="11">
        <v>2274.39</v>
      </c>
      <c r="F181" s="11">
        <v>0</v>
      </c>
      <c r="G181" s="11">
        <v>0</v>
      </c>
      <c r="H181" s="8">
        <v>2274.39</v>
      </c>
      <c r="I181" s="11" t="s">
        <v>314</v>
      </c>
      <c r="J181" s="25" t="s">
        <v>315</v>
      </c>
      <c r="K181" s="25" t="s">
        <v>315</v>
      </c>
      <c r="L181" s="11" t="s">
        <v>315</v>
      </c>
      <c r="M181" s="26"/>
      <c r="N181" s="26"/>
      <c r="O181" s="26"/>
      <c r="P181" s="26"/>
      <c r="Q181" s="21">
        <v>5970</v>
      </c>
    </row>
    <row r="182" spans="1:17" x14ac:dyDescent="0.25">
      <c r="A182" s="10">
        <v>161</v>
      </c>
      <c r="B182" s="24" t="s">
        <v>167</v>
      </c>
      <c r="C182" s="49">
        <v>9.4422835299999997E-4</v>
      </c>
      <c r="D182" s="11" t="s">
        <v>314</v>
      </c>
      <c r="E182" s="11">
        <v>6915.44</v>
      </c>
      <c r="F182" s="11">
        <v>0</v>
      </c>
      <c r="G182" s="11">
        <v>0</v>
      </c>
      <c r="H182" s="8">
        <v>6915.44</v>
      </c>
      <c r="I182" s="11" t="s">
        <v>314</v>
      </c>
      <c r="J182" s="25" t="s">
        <v>315</v>
      </c>
      <c r="K182" s="25" t="s">
        <v>315</v>
      </c>
      <c r="L182" s="11" t="s">
        <v>315</v>
      </c>
      <c r="M182" s="26"/>
      <c r="N182" s="26"/>
      <c r="O182" s="26"/>
      <c r="P182" s="26"/>
      <c r="Q182" s="21">
        <v>5856</v>
      </c>
    </row>
    <row r="183" spans="1:17" x14ac:dyDescent="0.25">
      <c r="A183" s="10">
        <v>162</v>
      </c>
      <c r="B183" s="24" t="s">
        <v>168</v>
      </c>
      <c r="C183" s="49">
        <v>4.2307814900000002E-4</v>
      </c>
      <c r="D183" s="11" t="s">
        <v>314</v>
      </c>
      <c r="E183" s="11">
        <v>3098.58</v>
      </c>
      <c r="F183" s="11">
        <v>0</v>
      </c>
      <c r="G183" s="11">
        <v>0</v>
      </c>
      <c r="H183" s="8">
        <v>3098.58</v>
      </c>
      <c r="I183" s="11" t="s">
        <v>314</v>
      </c>
      <c r="J183" s="25" t="s">
        <v>315</v>
      </c>
      <c r="K183" s="25" t="s">
        <v>315</v>
      </c>
      <c r="L183" s="11" t="s">
        <v>315</v>
      </c>
      <c r="M183" s="26"/>
      <c r="N183" s="26"/>
      <c r="O183" s="26"/>
      <c r="P183" s="26"/>
      <c r="Q183" s="21">
        <v>5778</v>
      </c>
    </row>
    <row r="184" spans="1:17" x14ac:dyDescent="0.25">
      <c r="A184" s="10">
        <v>163</v>
      </c>
      <c r="B184" s="24" t="s">
        <v>169</v>
      </c>
      <c r="C184" s="49">
        <v>1.8064208799999999E-3</v>
      </c>
      <c r="D184" s="11" t="s">
        <v>314</v>
      </c>
      <c r="E184" s="11">
        <v>13230.05</v>
      </c>
      <c r="F184" s="11">
        <v>0</v>
      </c>
      <c r="G184" s="11">
        <v>0</v>
      </c>
      <c r="H184" s="8">
        <v>13230.05</v>
      </c>
      <c r="I184" s="11" t="s">
        <v>314</v>
      </c>
      <c r="J184" s="25" t="s">
        <v>315</v>
      </c>
      <c r="K184" s="25" t="s">
        <v>315</v>
      </c>
      <c r="L184" s="11" t="s">
        <v>315</v>
      </c>
      <c r="M184" s="26"/>
      <c r="N184" s="26"/>
      <c r="O184" s="26"/>
      <c r="P184" s="26"/>
      <c r="Q184" s="21">
        <v>5720</v>
      </c>
    </row>
    <row r="185" spans="1:17" x14ac:dyDescent="0.25">
      <c r="A185" s="10">
        <v>164</v>
      </c>
      <c r="B185" s="24" t="s">
        <v>170</v>
      </c>
      <c r="C185" s="49">
        <v>3.2176018620000001E-3</v>
      </c>
      <c r="D185" s="11" t="s">
        <v>314</v>
      </c>
      <c r="E185" s="11">
        <v>23565.4</v>
      </c>
      <c r="F185" s="11">
        <v>0</v>
      </c>
      <c r="G185" s="11">
        <v>0</v>
      </c>
      <c r="H185" s="8">
        <v>23565.4</v>
      </c>
      <c r="I185" s="11" t="s">
        <v>314</v>
      </c>
      <c r="J185" s="25" t="s">
        <v>315</v>
      </c>
      <c r="K185" s="25" t="s">
        <v>315</v>
      </c>
      <c r="L185" s="11" t="s">
        <v>315</v>
      </c>
      <c r="M185" s="26"/>
      <c r="N185" s="26"/>
      <c r="O185" s="26"/>
      <c r="P185" s="26"/>
      <c r="Q185" s="21">
        <v>5854</v>
      </c>
    </row>
    <row r="186" spans="1:17" x14ac:dyDescent="0.25">
      <c r="A186" s="10">
        <v>165</v>
      </c>
      <c r="B186" s="24" t="s">
        <v>171</v>
      </c>
      <c r="C186" s="49">
        <v>3.8407488999999998E-5</v>
      </c>
      <c r="D186" s="11" t="s">
        <v>316</v>
      </c>
      <c r="E186" s="11">
        <v>281.29000000000002</v>
      </c>
      <c r="F186" s="11">
        <v>-281.29000000000002</v>
      </c>
      <c r="G186" s="11">
        <v>0</v>
      </c>
      <c r="H186" s="8">
        <v>0</v>
      </c>
      <c r="I186" s="11" t="s">
        <v>314</v>
      </c>
      <c r="J186" s="25" t="s">
        <v>315</v>
      </c>
      <c r="K186" s="25" t="s">
        <v>315</v>
      </c>
      <c r="L186" s="11" t="s">
        <v>315</v>
      </c>
      <c r="M186" s="26"/>
      <c r="N186" s="26"/>
      <c r="O186" s="26"/>
      <c r="P186" s="26"/>
      <c r="Q186" s="21">
        <v>5904</v>
      </c>
    </row>
    <row r="187" spans="1:17" x14ac:dyDescent="0.25">
      <c r="A187" s="10">
        <v>166</v>
      </c>
      <c r="B187" s="24" t="s">
        <v>172</v>
      </c>
      <c r="C187" s="49">
        <v>5.9922724300000003E-4</v>
      </c>
      <c r="D187" s="11" t="s">
        <v>314</v>
      </c>
      <c r="E187" s="11">
        <v>4388.68</v>
      </c>
      <c r="F187" s="11">
        <v>0</v>
      </c>
      <c r="G187" s="11">
        <v>0</v>
      </c>
      <c r="H187" s="8">
        <v>4388.68</v>
      </c>
      <c r="I187" s="11" t="s">
        <v>314</v>
      </c>
      <c r="J187" s="25" t="s">
        <v>315</v>
      </c>
      <c r="K187" s="25" t="s">
        <v>315</v>
      </c>
      <c r="L187" s="11" t="s">
        <v>315</v>
      </c>
      <c r="M187" s="26"/>
      <c r="N187" s="26"/>
      <c r="O187" s="26"/>
      <c r="P187" s="26"/>
      <c r="Q187" s="21">
        <v>5855</v>
      </c>
    </row>
    <row r="188" spans="1:17" x14ac:dyDescent="0.25">
      <c r="A188" s="10">
        <v>167</v>
      </c>
      <c r="B188" s="24" t="s">
        <v>173</v>
      </c>
      <c r="C188" s="49">
        <v>2.6396387000000001E-5</v>
      </c>
      <c r="D188" s="11" t="s">
        <v>316</v>
      </c>
      <c r="E188" s="11">
        <v>193.32</v>
      </c>
      <c r="F188" s="11">
        <v>-193.32</v>
      </c>
      <c r="G188" s="11">
        <v>0</v>
      </c>
      <c r="H188" s="8">
        <v>0</v>
      </c>
      <c r="I188" s="11" t="s">
        <v>314</v>
      </c>
      <c r="J188" s="25" t="s">
        <v>315</v>
      </c>
      <c r="K188" s="25" t="s">
        <v>315</v>
      </c>
      <c r="L188" s="11" t="s">
        <v>315</v>
      </c>
      <c r="M188" s="26"/>
      <c r="N188" s="26"/>
      <c r="O188" s="26"/>
      <c r="P188" s="26"/>
      <c r="Q188" s="21">
        <v>5725</v>
      </c>
    </row>
    <row r="189" spans="1:17" x14ac:dyDescent="0.25">
      <c r="A189" s="10">
        <v>168</v>
      </c>
      <c r="B189" s="24" t="s">
        <v>174</v>
      </c>
      <c r="C189" s="49">
        <v>7.1543601999999996E-5</v>
      </c>
      <c r="D189" s="11" t="s">
        <v>316</v>
      </c>
      <c r="E189" s="11">
        <v>523.98</v>
      </c>
      <c r="F189" s="11">
        <v>-523.98</v>
      </c>
      <c r="G189" s="11">
        <v>0</v>
      </c>
      <c r="H189" s="8">
        <v>0</v>
      </c>
      <c r="I189" s="11" t="s">
        <v>314</v>
      </c>
      <c r="J189" s="25" t="s">
        <v>315</v>
      </c>
      <c r="K189" s="25" t="s">
        <v>315</v>
      </c>
      <c r="L189" s="11" t="s">
        <v>315</v>
      </c>
      <c r="M189" s="26"/>
      <c r="N189" s="26"/>
      <c r="O189" s="26"/>
      <c r="P189" s="26"/>
      <c r="Q189" s="21">
        <v>5861</v>
      </c>
    </row>
    <row r="190" spans="1:17" x14ac:dyDescent="0.25">
      <c r="A190" s="10">
        <v>169</v>
      </c>
      <c r="B190" s="24" t="s">
        <v>175</v>
      </c>
      <c r="C190" s="49">
        <v>1.256002278E-3</v>
      </c>
      <c r="D190" s="11" t="s">
        <v>314</v>
      </c>
      <c r="E190" s="11">
        <v>9198.84</v>
      </c>
      <c r="F190" s="11">
        <v>0</v>
      </c>
      <c r="G190" s="11">
        <v>0</v>
      </c>
      <c r="H190" s="8">
        <v>9198.84</v>
      </c>
      <c r="I190" s="11" t="s">
        <v>314</v>
      </c>
      <c r="J190" s="25" t="s">
        <v>315</v>
      </c>
      <c r="K190" s="25" t="s">
        <v>315</v>
      </c>
      <c r="L190" s="11" t="s">
        <v>315</v>
      </c>
      <c r="M190" s="26"/>
      <c r="N190" s="26"/>
      <c r="O190" s="26"/>
      <c r="P190" s="26"/>
      <c r="Q190" s="21">
        <v>5858</v>
      </c>
    </row>
    <row r="191" spans="1:17" x14ac:dyDescent="0.25">
      <c r="A191" s="10">
        <v>170</v>
      </c>
      <c r="B191" s="24" t="s">
        <v>176</v>
      </c>
      <c r="C191" s="49">
        <v>1.7154393930000001E-2</v>
      </c>
      <c r="D191" s="11" t="s">
        <v>314</v>
      </c>
      <c r="E191" s="11">
        <v>125637.1</v>
      </c>
      <c r="F191" s="11">
        <v>0</v>
      </c>
      <c r="G191" s="11">
        <v>0</v>
      </c>
      <c r="H191" s="8">
        <v>125637.1</v>
      </c>
      <c r="I191" s="11" t="s">
        <v>316</v>
      </c>
      <c r="J191" s="25" t="s">
        <v>317</v>
      </c>
      <c r="K191" s="25" t="s">
        <v>367</v>
      </c>
      <c r="L191" s="11" t="s">
        <v>319</v>
      </c>
      <c r="M191" s="26"/>
      <c r="N191" s="26"/>
      <c r="O191" s="26"/>
      <c r="P191" s="26"/>
      <c r="Q191" s="21">
        <v>5859</v>
      </c>
    </row>
    <row r="192" spans="1:17" x14ac:dyDescent="0.25">
      <c r="A192" s="10">
        <v>171</v>
      </c>
      <c r="B192" s="24" t="s">
        <v>177</v>
      </c>
      <c r="C192" s="49">
        <v>6.9578341279999999E-3</v>
      </c>
      <c r="D192" s="11" t="s">
        <v>314</v>
      </c>
      <c r="E192" s="11">
        <v>50958.5</v>
      </c>
      <c r="F192" s="11">
        <v>0</v>
      </c>
      <c r="G192" s="11">
        <v>0</v>
      </c>
      <c r="H192" s="8">
        <v>50958.5</v>
      </c>
      <c r="I192" s="11" t="s">
        <v>316</v>
      </c>
      <c r="J192" s="25" t="s">
        <v>317</v>
      </c>
      <c r="K192" s="25" t="s">
        <v>368</v>
      </c>
      <c r="L192" s="11" t="s">
        <v>319</v>
      </c>
      <c r="M192" s="26"/>
      <c r="N192" s="26"/>
      <c r="O192" s="26"/>
      <c r="P192" s="26"/>
      <c r="Q192" s="21">
        <v>5869</v>
      </c>
    </row>
    <row r="193" spans="1:17" x14ac:dyDescent="0.25">
      <c r="A193" s="10">
        <v>172</v>
      </c>
      <c r="B193" s="24" t="s">
        <v>178</v>
      </c>
      <c r="C193" s="49">
        <v>9.858481609999999E-4</v>
      </c>
      <c r="D193" s="11" t="s">
        <v>314</v>
      </c>
      <c r="E193" s="11">
        <v>7220.26</v>
      </c>
      <c r="F193" s="11">
        <v>0</v>
      </c>
      <c r="G193" s="11">
        <v>0</v>
      </c>
      <c r="H193" s="8">
        <v>7220.26</v>
      </c>
      <c r="I193" s="11" t="s">
        <v>316</v>
      </c>
      <c r="J193" s="25" t="s">
        <v>317</v>
      </c>
      <c r="K193" s="25" t="s">
        <v>369</v>
      </c>
      <c r="L193" s="11" t="s">
        <v>319</v>
      </c>
      <c r="M193" s="26"/>
      <c r="N193" s="26"/>
      <c r="O193" s="26"/>
      <c r="P193" s="26"/>
      <c r="Q193" s="21">
        <v>5864</v>
      </c>
    </row>
    <row r="194" spans="1:17" x14ac:dyDescent="0.25">
      <c r="A194" s="10">
        <v>173</v>
      </c>
      <c r="B194" s="24" t="s">
        <v>179</v>
      </c>
      <c r="C194" s="49">
        <v>3.0056747899999999E-4</v>
      </c>
      <c r="D194" s="11" t="s">
        <v>314</v>
      </c>
      <c r="E194" s="11">
        <v>2201.33</v>
      </c>
      <c r="F194" s="11">
        <v>0</v>
      </c>
      <c r="G194" s="11">
        <v>0</v>
      </c>
      <c r="H194" s="8">
        <v>2201.33</v>
      </c>
      <c r="I194" s="11" t="s">
        <v>314</v>
      </c>
      <c r="J194" s="25" t="s">
        <v>315</v>
      </c>
      <c r="K194" s="25" t="s">
        <v>315</v>
      </c>
      <c r="L194" s="11" t="s">
        <v>315</v>
      </c>
      <c r="M194" s="26"/>
      <c r="N194" s="26"/>
      <c r="O194" s="26"/>
      <c r="P194" s="26"/>
      <c r="Q194" s="21">
        <v>5832</v>
      </c>
    </row>
    <row r="195" spans="1:17" x14ac:dyDescent="0.25">
      <c r="A195" s="10">
        <v>174</v>
      </c>
      <c r="B195" s="24" t="s">
        <v>180</v>
      </c>
      <c r="C195" s="49">
        <v>1.48781594E-4</v>
      </c>
      <c r="D195" s="11" t="s">
        <v>314</v>
      </c>
      <c r="E195" s="11">
        <v>1089.6600000000001</v>
      </c>
      <c r="F195" s="11">
        <v>0</v>
      </c>
      <c r="G195" s="11">
        <v>0</v>
      </c>
      <c r="H195" s="8">
        <v>1089.6600000000001</v>
      </c>
      <c r="I195" s="11" t="s">
        <v>314</v>
      </c>
      <c r="J195" s="25" t="s">
        <v>315</v>
      </c>
      <c r="K195" s="25" t="s">
        <v>315</v>
      </c>
      <c r="L195" s="11" t="s">
        <v>315</v>
      </c>
      <c r="M195" s="26"/>
      <c r="N195" s="26"/>
      <c r="O195" s="26"/>
      <c r="P195" s="26"/>
      <c r="Q195" s="21">
        <v>5756</v>
      </c>
    </row>
    <row r="196" spans="1:17" x14ac:dyDescent="0.25">
      <c r="A196" s="10">
        <v>175</v>
      </c>
      <c r="B196" s="24" t="s">
        <v>181</v>
      </c>
      <c r="C196" s="49">
        <v>2.1378856399999999E-4</v>
      </c>
      <c r="D196" s="11" t="s">
        <v>314</v>
      </c>
      <c r="E196" s="11">
        <v>1565.77</v>
      </c>
      <c r="F196" s="11">
        <v>0</v>
      </c>
      <c r="G196" s="11">
        <v>0</v>
      </c>
      <c r="H196" s="8">
        <v>1565.77</v>
      </c>
      <c r="I196" s="11" t="s">
        <v>314</v>
      </c>
      <c r="J196" s="25" t="s">
        <v>315</v>
      </c>
      <c r="K196" s="25" t="s">
        <v>315</v>
      </c>
      <c r="L196" s="11" t="s">
        <v>315</v>
      </c>
      <c r="M196" s="26"/>
      <c r="N196" s="26"/>
      <c r="O196" s="26"/>
      <c r="P196" s="26"/>
      <c r="Q196" s="21">
        <v>5785</v>
      </c>
    </row>
    <row r="197" spans="1:17" x14ac:dyDescent="0.25">
      <c r="A197" s="10">
        <v>176</v>
      </c>
      <c r="B197" s="24" t="s">
        <v>182</v>
      </c>
      <c r="C197" s="49">
        <v>9.0106554000000003E-5</v>
      </c>
      <c r="D197" s="11" t="s">
        <v>314</v>
      </c>
      <c r="E197" s="11">
        <v>659.93</v>
      </c>
      <c r="F197" s="11">
        <v>0</v>
      </c>
      <c r="G197" s="11">
        <v>0</v>
      </c>
      <c r="H197" s="8">
        <v>659.93</v>
      </c>
      <c r="I197" s="11" t="s">
        <v>314</v>
      </c>
      <c r="J197" s="25" t="s">
        <v>315</v>
      </c>
      <c r="K197" s="25" t="s">
        <v>315</v>
      </c>
      <c r="L197" s="11" t="s">
        <v>315</v>
      </c>
      <c r="M197" s="26"/>
      <c r="N197" s="26"/>
      <c r="O197" s="26"/>
      <c r="P197" s="26"/>
      <c r="Q197" s="21">
        <v>5758</v>
      </c>
    </row>
    <row r="198" spans="1:17" x14ac:dyDescent="0.25">
      <c r="A198" s="10">
        <v>177</v>
      </c>
      <c r="B198" s="24" t="s">
        <v>183</v>
      </c>
      <c r="C198" s="49">
        <v>2.1563493299999999E-4</v>
      </c>
      <c r="D198" s="11" t="s">
        <v>314</v>
      </c>
      <c r="E198" s="11">
        <v>1579.29</v>
      </c>
      <c r="F198" s="11">
        <v>0</v>
      </c>
      <c r="G198" s="11">
        <v>0</v>
      </c>
      <c r="H198" s="8">
        <v>1579.29</v>
      </c>
      <c r="I198" s="11" t="s">
        <v>314</v>
      </c>
      <c r="J198" s="25" t="s">
        <v>315</v>
      </c>
      <c r="K198" s="25" t="s">
        <v>315</v>
      </c>
      <c r="L198" s="11" t="s">
        <v>315</v>
      </c>
      <c r="M198" s="26"/>
      <c r="N198" s="26"/>
      <c r="O198" s="26"/>
      <c r="P198" s="26"/>
      <c r="Q198" s="21">
        <v>5872</v>
      </c>
    </row>
    <row r="199" spans="1:17" x14ac:dyDescent="0.25">
      <c r="A199" s="10">
        <v>178</v>
      </c>
      <c r="B199" s="24" t="s">
        <v>184</v>
      </c>
      <c r="C199" s="49">
        <v>1.044619233E-3</v>
      </c>
      <c r="D199" s="11" t="s">
        <v>314</v>
      </c>
      <c r="E199" s="11">
        <v>7650.69</v>
      </c>
      <c r="F199" s="11">
        <v>0</v>
      </c>
      <c r="G199" s="11">
        <v>0</v>
      </c>
      <c r="H199" s="8">
        <v>7650.69</v>
      </c>
      <c r="I199" s="11" t="s">
        <v>314</v>
      </c>
      <c r="J199" s="25" t="s">
        <v>315</v>
      </c>
      <c r="K199" s="25" t="s">
        <v>315</v>
      </c>
      <c r="L199" s="11" t="s">
        <v>315</v>
      </c>
      <c r="M199" s="26"/>
      <c r="N199" s="26"/>
      <c r="O199" s="26"/>
      <c r="P199" s="26"/>
      <c r="Q199" s="21">
        <v>5868</v>
      </c>
    </row>
    <row r="200" spans="1:17" x14ac:dyDescent="0.25">
      <c r="A200" s="10">
        <v>179</v>
      </c>
      <c r="B200" s="24" t="s">
        <v>185</v>
      </c>
      <c r="C200" s="49">
        <v>1.9100374032E-2</v>
      </c>
      <c r="D200" s="11" t="s">
        <v>314</v>
      </c>
      <c r="E200" s="11">
        <v>139889.26999999999</v>
      </c>
      <c r="F200" s="11">
        <v>0</v>
      </c>
      <c r="G200" s="11">
        <v>0</v>
      </c>
      <c r="H200" s="8">
        <v>139889.26999999999</v>
      </c>
      <c r="I200" s="11" t="s">
        <v>316</v>
      </c>
      <c r="J200" s="25" t="s">
        <v>317</v>
      </c>
      <c r="K200" s="25" t="s">
        <v>370</v>
      </c>
      <c r="L200" s="11" t="s">
        <v>319</v>
      </c>
      <c r="M200" s="26"/>
      <c r="N200" s="26"/>
      <c r="O200" s="26"/>
      <c r="P200" s="26"/>
      <c r="Q200" s="21">
        <v>5863</v>
      </c>
    </row>
    <row r="201" spans="1:17" x14ac:dyDescent="0.25">
      <c r="A201" s="10">
        <v>180</v>
      </c>
      <c r="B201" s="24" t="s">
        <v>186</v>
      </c>
      <c r="C201" s="49">
        <v>2.9904211599999998E-4</v>
      </c>
      <c r="D201" s="11" t="s">
        <v>314</v>
      </c>
      <c r="E201" s="11">
        <v>2190.16</v>
      </c>
      <c r="F201" s="11">
        <v>0</v>
      </c>
      <c r="G201" s="11">
        <v>0</v>
      </c>
      <c r="H201" s="8">
        <v>2190.16</v>
      </c>
      <c r="I201" s="11" t="s">
        <v>314</v>
      </c>
      <c r="J201" s="25" t="s">
        <v>315</v>
      </c>
      <c r="K201" s="25" t="s">
        <v>315</v>
      </c>
      <c r="L201" s="11" t="s">
        <v>315</v>
      </c>
      <c r="M201" s="26"/>
      <c r="N201" s="26"/>
      <c r="O201" s="26"/>
      <c r="P201" s="26"/>
      <c r="Q201" s="21">
        <v>5867</v>
      </c>
    </row>
    <row r="202" spans="1:17" x14ac:dyDescent="0.25">
      <c r="A202" s="10">
        <v>181</v>
      </c>
      <c r="B202" s="24" t="s">
        <v>187</v>
      </c>
      <c r="C202" s="49">
        <v>2.8708523699999999E-4</v>
      </c>
      <c r="D202" s="11" t="s">
        <v>314</v>
      </c>
      <c r="E202" s="11">
        <v>2102.58</v>
      </c>
      <c r="F202" s="11">
        <v>0</v>
      </c>
      <c r="G202" s="11">
        <v>0</v>
      </c>
      <c r="H202" s="8">
        <v>2102.58</v>
      </c>
      <c r="I202" s="11" t="s">
        <v>314</v>
      </c>
      <c r="J202" s="25" t="s">
        <v>315</v>
      </c>
      <c r="K202" s="25" t="s">
        <v>315</v>
      </c>
      <c r="L202" s="11" t="s">
        <v>315</v>
      </c>
      <c r="M202" s="26"/>
      <c r="N202" s="26"/>
      <c r="O202" s="26"/>
      <c r="P202" s="26"/>
      <c r="Q202" s="21">
        <v>5837</v>
      </c>
    </row>
    <row r="203" spans="1:17" x14ac:dyDescent="0.25">
      <c r="A203" s="10">
        <v>182</v>
      </c>
      <c r="B203" s="24" t="s">
        <v>188</v>
      </c>
      <c r="C203" s="49">
        <v>5.2318127209999999E-3</v>
      </c>
      <c r="D203" s="11" t="s">
        <v>314</v>
      </c>
      <c r="E203" s="11">
        <v>38317.279999999999</v>
      </c>
      <c r="F203" s="11">
        <v>0</v>
      </c>
      <c r="G203" s="11">
        <v>0</v>
      </c>
      <c r="H203" s="8">
        <v>38317.279999999999</v>
      </c>
      <c r="I203" s="11" t="s">
        <v>316</v>
      </c>
      <c r="J203" s="25" t="s">
        <v>317</v>
      </c>
      <c r="K203" s="25" t="s">
        <v>371</v>
      </c>
      <c r="L203" s="11" t="s">
        <v>319</v>
      </c>
      <c r="M203" s="26"/>
      <c r="N203" s="26"/>
      <c r="O203" s="26"/>
      <c r="P203" s="26"/>
      <c r="Q203" s="21">
        <v>5873</v>
      </c>
    </row>
    <row r="204" spans="1:17" x14ac:dyDescent="0.25">
      <c r="A204" s="10">
        <v>183</v>
      </c>
      <c r="B204" s="24" t="s">
        <v>189</v>
      </c>
      <c r="C204" s="49">
        <v>3.4855560499999998E-4</v>
      </c>
      <c r="D204" s="11" t="s">
        <v>314</v>
      </c>
      <c r="E204" s="11">
        <v>2552.79</v>
      </c>
      <c r="F204" s="11">
        <v>0</v>
      </c>
      <c r="G204" s="11">
        <v>0</v>
      </c>
      <c r="H204" s="8">
        <v>2552.79</v>
      </c>
      <c r="I204" s="11" t="s">
        <v>314</v>
      </c>
      <c r="J204" s="25" t="s">
        <v>315</v>
      </c>
      <c r="K204" s="25" t="s">
        <v>315</v>
      </c>
      <c r="L204" s="11" t="s">
        <v>315</v>
      </c>
      <c r="M204" s="26"/>
      <c r="N204" s="26"/>
      <c r="O204" s="26"/>
      <c r="P204" s="26"/>
      <c r="Q204" s="21">
        <v>5726</v>
      </c>
    </row>
    <row r="205" spans="1:17" x14ac:dyDescent="0.25">
      <c r="A205" s="10">
        <v>184</v>
      </c>
      <c r="B205" s="24" t="s">
        <v>190</v>
      </c>
      <c r="C205" s="49">
        <v>1.2868028499999999E-4</v>
      </c>
      <c r="D205" s="11" t="s">
        <v>314</v>
      </c>
      <c r="E205" s="11">
        <v>942.44</v>
      </c>
      <c r="F205" s="11">
        <v>0</v>
      </c>
      <c r="G205" s="11">
        <v>0</v>
      </c>
      <c r="H205" s="8">
        <v>942.44</v>
      </c>
      <c r="I205" s="11" t="s">
        <v>314</v>
      </c>
      <c r="J205" s="25" t="s">
        <v>315</v>
      </c>
      <c r="K205" s="25" t="s">
        <v>315</v>
      </c>
      <c r="L205" s="11" t="s">
        <v>315</v>
      </c>
      <c r="M205" s="26"/>
      <c r="N205" s="26"/>
      <c r="O205" s="26"/>
      <c r="P205" s="26"/>
      <c r="Q205" s="21">
        <v>5724</v>
      </c>
    </row>
    <row r="206" spans="1:17" x14ac:dyDescent="0.25">
      <c r="A206" s="10">
        <v>185</v>
      </c>
      <c r="B206" s="24" t="s">
        <v>191</v>
      </c>
      <c r="C206" s="49">
        <v>9.3741051199999997E-4</v>
      </c>
      <c r="D206" s="11" t="s">
        <v>314</v>
      </c>
      <c r="E206" s="11">
        <v>6865.5</v>
      </c>
      <c r="F206" s="11">
        <v>0</v>
      </c>
      <c r="G206" s="11">
        <v>0</v>
      </c>
      <c r="H206" s="8">
        <v>6865.5</v>
      </c>
      <c r="I206" s="11" t="s">
        <v>316</v>
      </c>
      <c r="J206" s="25" t="s">
        <v>317</v>
      </c>
      <c r="K206" s="25" t="s">
        <v>329</v>
      </c>
      <c r="L206" s="11" t="s">
        <v>319</v>
      </c>
      <c r="M206" s="26"/>
      <c r="N206" s="26"/>
      <c r="O206" s="26"/>
      <c r="P206" s="26"/>
      <c r="Q206" s="21">
        <v>5979</v>
      </c>
    </row>
    <row r="207" spans="1:17" x14ac:dyDescent="0.25">
      <c r="A207" s="10">
        <v>186</v>
      </c>
      <c r="B207" s="24" t="s">
        <v>192</v>
      </c>
      <c r="C207" s="49">
        <v>4.1937412099999998E-4</v>
      </c>
      <c r="D207" s="11" t="s">
        <v>314</v>
      </c>
      <c r="E207" s="11">
        <v>3071.45</v>
      </c>
      <c r="F207" s="11">
        <v>0</v>
      </c>
      <c r="G207" s="11">
        <v>0</v>
      </c>
      <c r="H207" s="8">
        <v>3071.45</v>
      </c>
      <c r="I207" s="11" t="s">
        <v>314</v>
      </c>
      <c r="J207" s="25" t="s">
        <v>315</v>
      </c>
      <c r="K207" s="25" t="s">
        <v>315</v>
      </c>
      <c r="L207" s="11" t="s">
        <v>315</v>
      </c>
      <c r="M207" s="26"/>
      <c r="N207" s="26"/>
      <c r="O207" s="26"/>
      <c r="P207" s="26"/>
      <c r="Q207" s="21">
        <v>5871</v>
      </c>
    </row>
    <row r="208" spans="1:17" x14ac:dyDescent="0.25">
      <c r="A208" s="10">
        <v>187</v>
      </c>
      <c r="B208" s="24" t="s">
        <v>193</v>
      </c>
      <c r="C208" s="49">
        <v>8.75890282E-4</v>
      </c>
      <c r="D208" s="11" t="s">
        <v>314</v>
      </c>
      <c r="E208" s="11">
        <v>6414.93</v>
      </c>
      <c r="F208" s="11">
        <v>0</v>
      </c>
      <c r="G208" s="11">
        <v>0</v>
      </c>
      <c r="H208" s="8">
        <v>6414.93</v>
      </c>
      <c r="I208" s="11" t="s">
        <v>314</v>
      </c>
      <c r="J208" s="25" t="s">
        <v>315</v>
      </c>
      <c r="K208" s="25" t="s">
        <v>315</v>
      </c>
      <c r="L208" s="11" t="s">
        <v>315</v>
      </c>
      <c r="M208" s="26"/>
      <c r="N208" s="26"/>
      <c r="O208" s="26"/>
      <c r="P208" s="26"/>
      <c r="Q208" s="21">
        <v>5894</v>
      </c>
    </row>
    <row r="209" spans="1:17" x14ac:dyDescent="0.25">
      <c r="A209" s="10">
        <v>188</v>
      </c>
      <c r="B209" s="24" t="s">
        <v>194</v>
      </c>
      <c r="C209" s="49">
        <v>6.20117462E-4</v>
      </c>
      <c r="D209" s="11" t="s">
        <v>314</v>
      </c>
      <c r="E209" s="11">
        <v>4541.68</v>
      </c>
      <c r="F209" s="11">
        <v>0</v>
      </c>
      <c r="G209" s="11">
        <v>0</v>
      </c>
      <c r="H209" s="8">
        <v>4541.68</v>
      </c>
      <c r="I209" s="11" t="s">
        <v>314</v>
      </c>
      <c r="J209" s="25" t="s">
        <v>315</v>
      </c>
      <c r="K209" s="25" t="s">
        <v>315</v>
      </c>
      <c r="L209" s="11" t="s">
        <v>315</v>
      </c>
      <c r="M209" s="26"/>
      <c r="N209" s="26"/>
      <c r="O209" s="26"/>
      <c r="P209" s="26"/>
      <c r="Q209" s="21">
        <v>5883</v>
      </c>
    </row>
    <row r="210" spans="1:17" x14ac:dyDescent="0.25">
      <c r="A210" s="10">
        <v>189</v>
      </c>
      <c r="B210" s="24" t="s">
        <v>195</v>
      </c>
      <c r="C210" s="49">
        <v>1.63938462E-4</v>
      </c>
      <c r="D210" s="11" t="s">
        <v>314</v>
      </c>
      <c r="E210" s="11">
        <v>1200.67</v>
      </c>
      <c r="F210" s="11">
        <v>0</v>
      </c>
      <c r="G210" s="11">
        <v>0</v>
      </c>
      <c r="H210" s="8">
        <v>1200.67</v>
      </c>
      <c r="I210" s="11" t="s">
        <v>314</v>
      </c>
      <c r="J210" s="25" t="s">
        <v>315</v>
      </c>
      <c r="K210" s="25" t="s">
        <v>315</v>
      </c>
      <c r="L210" s="11" t="s">
        <v>315</v>
      </c>
      <c r="M210" s="26"/>
      <c r="N210" s="26"/>
      <c r="O210" s="26"/>
      <c r="P210" s="26"/>
      <c r="Q210" s="21">
        <v>5902</v>
      </c>
    </row>
    <row r="211" spans="1:17" x14ac:dyDescent="0.25">
      <c r="A211" s="10">
        <v>190</v>
      </c>
      <c r="B211" s="24" t="s">
        <v>196</v>
      </c>
      <c r="C211" s="49">
        <v>5.8535727114E-2</v>
      </c>
      <c r="D211" s="11" t="s">
        <v>314</v>
      </c>
      <c r="E211" s="11">
        <v>428709.93</v>
      </c>
      <c r="F211" s="11">
        <v>0</v>
      </c>
      <c r="G211" s="11">
        <v>1456.39</v>
      </c>
      <c r="H211" s="8">
        <v>430166.32</v>
      </c>
      <c r="I211" s="11" t="s">
        <v>316</v>
      </c>
      <c r="J211" s="25" t="s">
        <v>317</v>
      </c>
      <c r="K211" s="25" t="s">
        <v>372</v>
      </c>
      <c r="L211" s="11" t="s">
        <v>319</v>
      </c>
      <c r="M211" s="26"/>
      <c r="N211" s="26"/>
      <c r="O211" s="26"/>
      <c r="P211" s="26"/>
      <c r="Q211" s="21">
        <v>5878</v>
      </c>
    </row>
    <row r="212" spans="1:17" x14ac:dyDescent="0.25">
      <c r="A212" s="10">
        <v>191</v>
      </c>
      <c r="B212" s="24" t="s">
        <v>197</v>
      </c>
      <c r="C212" s="49">
        <v>2.4376421470000001E-3</v>
      </c>
      <c r="D212" s="11" t="s">
        <v>314</v>
      </c>
      <c r="E212" s="11">
        <v>17853.05</v>
      </c>
      <c r="F212" s="11">
        <v>0</v>
      </c>
      <c r="G212" s="11">
        <v>0</v>
      </c>
      <c r="H212" s="8">
        <v>17853.05</v>
      </c>
      <c r="I212" s="11" t="s">
        <v>316</v>
      </c>
      <c r="J212" s="25" t="s">
        <v>317</v>
      </c>
      <c r="K212" s="25" t="s">
        <v>373</v>
      </c>
      <c r="L212" s="11" t="s">
        <v>319</v>
      </c>
      <c r="M212" s="26"/>
      <c r="N212" s="26"/>
      <c r="O212" s="26"/>
      <c r="P212" s="26"/>
      <c r="Q212" s="21">
        <v>5915</v>
      </c>
    </row>
    <row r="213" spans="1:17" x14ac:dyDescent="0.25">
      <c r="A213" s="10">
        <v>192</v>
      </c>
      <c r="B213" s="24" t="s">
        <v>198</v>
      </c>
      <c r="C213" s="49">
        <v>2.160479E-6</v>
      </c>
      <c r="D213" s="11" t="s">
        <v>316</v>
      </c>
      <c r="E213" s="11">
        <v>15.82</v>
      </c>
      <c r="F213" s="11">
        <v>-15.82</v>
      </c>
      <c r="G213" s="11">
        <v>0</v>
      </c>
      <c r="H213" s="8">
        <v>0</v>
      </c>
      <c r="I213" s="11" t="s">
        <v>314</v>
      </c>
      <c r="J213" s="25" t="s">
        <v>315</v>
      </c>
      <c r="K213" s="25" t="s">
        <v>315</v>
      </c>
      <c r="L213" s="11" t="s">
        <v>315</v>
      </c>
      <c r="M213" s="26"/>
      <c r="N213" s="26"/>
      <c r="O213" s="26"/>
      <c r="P213" s="26"/>
      <c r="Q213" s="21">
        <v>5829</v>
      </c>
    </row>
    <row r="214" spans="1:17" x14ac:dyDescent="0.25">
      <c r="A214" s="10">
        <v>193</v>
      </c>
      <c r="B214" s="24" t="s">
        <v>199</v>
      </c>
      <c r="C214" s="49">
        <v>6.2312530159999999E-3</v>
      </c>
      <c r="D214" s="11" t="s">
        <v>314</v>
      </c>
      <c r="E214" s="11">
        <v>45637.09</v>
      </c>
      <c r="F214" s="11">
        <v>0</v>
      </c>
      <c r="G214" s="11">
        <v>0</v>
      </c>
      <c r="H214" s="8">
        <v>45637.09</v>
      </c>
      <c r="I214" s="11" t="s">
        <v>316</v>
      </c>
      <c r="J214" s="25" t="s">
        <v>317</v>
      </c>
      <c r="K214" s="25" t="s">
        <v>374</v>
      </c>
      <c r="L214" s="11" t="s">
        <v>319</v>
      </c>
      <c r="M214" s="26"/>
      <c r="N214" s="26"/>
      <c r="O214" s="26"/>
      <c r="P214" s="26"/>
      <c r="Q214" s="21">
        <v>5912</v>
      </c>
    </row>
    <row r="215" spans="1:17" x14ac:dyDescent="0.25">
      <c r="A215" s="10">
        <v>194</v>
      </c>
      <c r="B215" s="24" t="s">
        <v>200</v>
      </c>
      <c r="C215" s="49">
        <v>5.6487088400000002E-4</v>
      </c>
      <c r="D215" s="11" t="s">
        <v>314</v>
      </c>
      <c r="E215" s="11">
        <v>4137.0600000000004</v>
      </c>
      <c r="F215" s="11">
        <v>0</v>
      </c>
      <c r="G215" s="11">
        <v>0</v>
      </c>
      <c r="H215" s="8">
        <v>4137.0600000000004</v>
      </c>
      <c r="I215" s="11" t="s">
        <v>316</v>
      </c>
      <c r="J215" s="25" t="s">
        <v>317</v>
      </c>
      <c r="K215" s="25" t="s">
        <v>375</v>
      </c>
      <c r="L215" s="11" t="s">
        <v>319</v>
      </c>
      <c r="M215" s="26"/>
      <c r="N215" s="26"/>
      <c r="O215" s="26"/>
      <c r="P215" s="26"/>
      <c r="Q215" s="21">
        <v>5910</v>
      </c>
    </row>
    <row r="216" spans="1:17" x14ac:dyDescent="0.25">
      <c r="A216" s="10">
        <v>195</v>
      </c>
      <c r="B216" s="24" t="s">
        <v>201</v>
      </c>
      <c r="C216" s="49">
        <v>2.8958027900000003E-4</v>
      </c>
      <c r="D216" s="11" t="s">
        <v>314</v>
      </c>
      <c r="E216" s="11">
        <v>2120.86</v>
      </c>
      <c r="F216" s="11">
        <v>0</v>
      </c>
      <c r="G216" s="11">
        <v>0</v>
      </c>
      <c r="H216" s="8">
        <v>2120.86</v>
      </c>
      <c r="I216" s="11" t="s">
        <v>314</v>
      </c>
      <c r="J216" s="25" t="s">
        <v>315</v>
      </c>
      <c r="K216" s="25" t="s">
        <v>315</v>
      </c>
      <c r="L216" s="11" t="s">
        <v>315</v>
      </c>
      <c r="M216" s="26"/>
      <c r="N216" s="26"/>
      <c r="O216" s="26"/>
      <c r="P216" s="26"/>
      <c r="Q216" s="21">
        <v>5906</v>
      </c>
    </row>
    <row r="217" spans="1:17" x14ac:dyDescent="0.25">
      <c r="A217" s="10">
        <v>196</v>
      </c>
      <c r="B217" s="24" t="s">
        <v>202</v>
      </c>
      <c r="C217" s="49">
        <v>2.1551218639999999E-3</v>
      </c>
      <c r="D217" s="11" t="s">
        <v>314</v>
      </c>
      <c r="E217" s="11">
        <v>15783.9</v>
      </c>
      <c r="F217" s="11">
        <v>0</v>
      </c>
      <c r="G217" s="11">
        <v>0</v>
      </c>
      <c r="H217" s="8">
        <v>15783.9</v>
      </c>
      <c r="I217" s="11" t="s">
        <v>316</v>
      </c>
      <c r="J217" s="25" t="s">
        <v>317</v>
      </c>
      <c r="K217" s="25" t="s">
        <v>376</v>
      </c>
      <c r="L217" s="11" t="s">
        <v>319</v>
      </c>
      <c r="M217" s="26"/>
      <c r="N217" s="26"/>
      <c r="O217" s="26"/>
      <c r="P217" s="26"/>
      <c r="Q217" s="21">
        <v>5916</v>
      </c>
    </row>
    <row r="218" spans="1:17" x14ac:dyDescent="0.25">
      <c r="A218" s="10">
        <v>197</v>
      </c>
      <c r="B218" s="24" t="s">
        <v>203</v>
      </c>
      <c r="C218" s="49">
        <v>5.8661152399999998E-4</v>
      </c>
      <c r="D218" s="11" t="s">
        <v>314</v>
      </c>
      <c r="E218" s="11">
        <v>4296.29</v>
      </c>
      <c r="F218" s="11">
        <v>0</v>
      </c>
      <c r="G218" s="11">
        <v>0</v>
      </c>
      <c r="H218" s="8">
        <v>4296.29</v>
      </c>
      <c r="I218" s="11" t="s">
        <v>314</v>
      </c>
      <c r="J218" s="25" t="s">
        <v>315</v>
      </c>
      <c r="K218" s="25" t="s">
        <v>315</v>
      </c>
      <c r="L218" s="11" t="s">
        <v>315</v>
      </c>
      <c r="M218" s="26"/>
      <c r="N218" s="26"/>
      <c r="O218" s="26"/>
      <c r="P218" s="26"/>
      <c r="Q218" s="21">
        <v>5914</v>
      </c>
    </row>
    <row r="219" spans="1:17" x14ac:dyDescent="0.25">
      <c r="A219" s="10">
        <v>198</v>
      </c>
      <c r="B219" s="24" t="s">
        <v>204</v>
      </c>
      <c r="C219" s="49">
        <v>7.4328491999999996E-5</v>
      </c>
      <c r="D219" s="11" t="s">
        <v>316</v>
      </c>
      <c r="E219" s="11">
        <v>544.37</v>
      </c>
      <c r="F219" s="11">
        <v>-544.37</v>
      </c>
      <c r="G219" s="11">
        <v>0</v>
      </c>
      <c r="H219" s="8">
        <v>0</v>
      </c>
      <c r="I219" s="11" t="s">
        <v>314</v>
      </c>
      <c r="J219" s="25" t="s">
        <v>315</v>
      </c>
      <c r="K219" s="25" t="s">
        <v>315</v>
      </c>
      <c r="L219" s="11" t="s">
        <v>315</v>
      </c>
      <c r="M219" s="26"/>
      <c r="N219" s="26"/>
      <c r="O219" s="26"/>
      <c r="P219" s="26"/>
      <c r="Q219" s="21">
        <v>5796</v>
      </c>
    </row>
    <row r="220" spans="1:17" x14ac:dyDescent="0.25">
      <c r="A220" s="10">
        <v>199</v>
      </c>
      <c r="B220" s="24" t="s">
        <v>205</v>
      </c>
      <c r="C220" s="49">
        <v>3.179205988E-3</v>
      </c>
      <c r="D220" s="11" t="s">
        <v>314</v>
      </c>
      <c r="E220" s="11">
        <v>23284.19</v>
      </c>
      <c r="F220" s="11">
        <v>0</v>
      </c>
      <c r="G220" s="11">
        <v>0</v>
      </c>
      <c r="H220" s="8">
        <v>23284.19</v>
      </c>
      <c r="I220" s="11" t="s">
        <v>316</v>
      </c>
      <c r="J220" s="25" t="s">
        <v>317</v>
      </c>
      <c r="K220" s="25" t="s">
        <v>377</v>
      </c>
      <c r="L220" s="11" t="s">
        <v>319</v>
      </c>
      <c r="M220" s="26"/>
      <c r="N220" s="26"/>
      <c r="O220" s="26"/>
      <c r="P220" s="26"/>
      <c r="Q220" s="21">
        <v>5918</v>
      </c>
    </row>
    <row r="221" spans="1:17" x14ac:dyDescent="0.25">
      <c r="A221" s="10">
        <v>200</v>
      </c>
      <c r="B221" s="24" t="s">
        <v>206</v>
      </c>
      <c r="C221" s="49">
        <v>8.8613450940000001E-3</v>
      </c>
      <c r="D221" s="11" t="s">
        <v>314</v>
      </c>
      <c r="E221" s="11">
        <v>64899.62</v>
      </c>
      <c r="F221" s="11">
        <v>0</v>
      </c>
      <c r="G221" s="11">
        <v>0</v>
      </c>
      <c r="H221" s="8">
        <v>64899.62</v>
      </c>
      <c r="I221" s="11" t="s">
        <v>314</v>
      </c>
      <c r="J221" s="25" t="s">
        <v>315</v>
      </c>
      <c r="K221" s="25" t="s">
        <v>315</v>
      </c>
      <c r="L221" s="11" t="s">
        <v>315</v>
      </c>
      <c r="M221" s="26"/>
      <c r="N221" s="26"/>
      <c r="O221" s="26"/>
      <c r="P221" s="26"/>
      <c r="Q221" s="21">
        <v>5917</v>
      </c>
    </row>
    <row r="222" spans="1:17" x14ac:dyDescent="0.25">
      <c r="A222" s="10">
        <v>201</v>
      </c>
      <c r="B222" s="24" t="s">
        <v>207</v>
      </c>
      <c r="C222" s="49">
        <v>3.5876111799999999E-4</v>
      </c>
      <c r="D222" s="11" t="s">
        <v>314</v>
      </c>
      <c r="E222" s="11">
        <v>2627.53</v>
      </c>
      <c r="F222" s="11">
        <v>0</v>
      </c>
      <c r="G222" s="11">
        <v>0</v>
      </c>
      <c r="H222" s="8">
        <v>2627.53</v>
      </c>
      <c r="I222" s="11" t="s">
        <v>314</v>
      </c>
      <c r="J222" s="25" t="s">
        <v>315</v>
      </c>
      <c r="K222" s="25" t="s">
        <v>315</v>
      </c>
      <c r="L222" s="11" t="s">
        <v>315</v>
      </c>
      <c r="M222" s="26"/>
      <c r="N222" s="26"/>
      <c r="O222" s="26"/>
      <c r="P222" s="26"/>
      <c r="Q222" s="21">
        <v>5933</v>
      </c>
    </row>
    <row r="223" spans="1:17" x14ac:dyDescent="0.25">
      <c r="A223" s="10">
        <v>202</v>
      </c>
      <c r="B223" s="24" t="s">
        <v>208</v>
      </c>
      <c r="C223" s="49">
        <v>1.31849087E-4</v>
      </c>
      <c r="D223" s="11" t="s">
        <v>314</v>
      </c>
      <c r="E223" s="11">
        <v>965.65</v>
      </c>
      <c r="F223" s="11">
        <v>0</v>
      </c>
      <c r="G223" s="11">
        <v>0</v>
      </c>
      <c r="H223" s="8">
        <v>965.65</v>
      </c>
      <c r="I223" s="11" t="s">
        <v>314</v>
      </c>
      <c r="J223" s="25" t="s">
        <v>315</v>
      </c>
      <c r="K223" s="25" t="s">
        <v>315</v>
      </c>
      <c r="L223" s="11" t="s">
        <v>315</v>
      </c>
      <c r="M223" s="26"/>
      <c r="N223" s="26"/>
      <c r="O223" s="26"/>
      <c r="P223" s="26"/>
      <c r="Q223" s="21">
        <v>5908</v>
      </c>
    </row>
    <row r="224" spans="1:17" x14ac:dyDescent="0.25">
      <c r="A224" s="10">
        <v>203</v>
      </c>
      <c r="B224" s="24" t="s">
        <v>209</v>
      </c>
      <c r="C224" s="49">
        <v>4.1475564000000001E-5</v>
      </c>
      <c r="D224" s="11" t="s">
        <v>316</v>
      </c>
      <c r="E224" s="11">
        <v>303.76</v>
      </c>
      <c r="F224" s="11">
        <v>-303.76</v>
      </c>
      <c r="G224" s="11">
        <v>0</v>
      </c>
      <c r="H224" s="8">
        <v>0</v>
      </c>
      <c r="I224" s="11" t="s">
        <v>314</v>
      </c>
      <c r="J224" s="25" t="s">
        <v>315</v>
      </c>
      <c r="K224" s="25" t="s">
        <v>315</v>
      </c>
      <c r="L224" s="11" t="s">
        <v>315</v>
      </c>
      <c r="M224" s="26"/>
      <c r="N224" s="26"/>
      <c r="O224" s="26"/>
      <c r="P224" s="26"/>
      <c r="Q224" s="21">
        <v>5926</v>
      </c>
    </row>
    <row r="225" spans="1:17" x14ac:dyDescent="0.25">
      <c r="A225" s="10">
        <v>204</v>
      </c>
      <c r="B225" s="24" t="s">
        <v>210</v>
      </c>
      <c r="C225" s="49">
        <v>2.84820374E-4</v>
      </c>
      <c r="D225" s="11" t="s">
        <v>314</v>
      </c>
      <c r="E225" s="11">
        <v>2086</v>
      </c>
      <c r="F225" s="11">
        <v>0</v>
      </c>
      <c r="G225" s="11">
        <v>0</v>
      </c>
      <c r="H225" s="8">
        <v>2086</v>
      </c>
      <c r="I225" s="11" t="s">
        <v>316</v>
      </c>
      <c r="J225" s="25" t="s">
        <v>317</v>
      </c>
      <c r="K225" s="25" t="s">
        <v>378</v>
      </c>
      <c r="L225" s="11" t="s">
        <v>319</v>
      </c>
      <c r="M225" s="26"/>
      <c r="N225" s="26"/>
      <c r="O225" s="26"/>
      <c r="P225" s="26"/>
      <c r="Q225" s="21">
        <v>5951</v>
      </c>
    </row>
    <row r="226" spans="1:17" x14ac:dyDescent="0.25">
      <c r="A226" s="10">
        <v>205</v>
      </c>
      <c r="B226" s="24" t="s">
        <v>211</v>
      </c>
      <c r="C226" s="49">
        <v>8.7988887000000005E-5</v>
      </c>
      <c r="D226" s="11" t="s">
        <v>314</v>
      </c>
      <c r="E226" s="11">
        <v>644.41999999999996</v>
      </c>
      <c r="F226" s="11">
        <v>0</v>
      </c>
      <c r="G226" s="11">
        <v>0</v>
      </c>
      <c r="H226" s="8">
        <v>644.41999999999996</v>
      </c>
      <c r="I226" s="11" t="s">
        <v>314</v>
      </c>
      <c r="J226" s="25" t="s">
        <v>315</v>
      </c>
      <c r="K226" s="25" t="s">
        <v>315</v>
      </c>
      <c r="L226" s="11" t="s">
        <v>315</v>
      </c>
      <c r="M226" s="26"/>
      <c r="N226" s="26"/>
      <c r="O226" s="26"/>
      <c r="P226" s="26"/>
      <c r="Q226" s="21">
        <v>5816</v>
      </c>
    </row>
    <row r="227" spans="1:17" x14ac:dyDescent="0.25">
      <c r="A227" s="10">
        <v>206</v>
      </c>
      <c r="B227" s="24" t="s">
        <v>212</v>
      </c>
      <c r="C227" s="49">
        <v>3.6990834599999998E-4</v>
      </c>
      <c r="D227" s="11" t="s">
        <v>314</v>
      </c>
      <c r="E227" s="11">
        <v>2709.17</v>
      </c>
      <c r="F227" s="11">
        <v>0</v>
      </c>
      <c r="G227" s="11">
        <v>0</v>
      </c>
      <c r="H227" s="8">
        <v>2709.17</v>
      </c>
      <c r="I227" s="11" t="s">
        <v>314</v>
      </c>
      <c r="J227" s="25" t="s">
        <v>315</v>
      </c>
      <c r="K227" s="25" t="s">
        <v>315</v>
      </c>
      <c r="L227" s="11" t="s">
        <v>315</v>
      </c>
      <c r="M227" s="26"/>
      <c r="N227" s="26"/>
      <c r="O227" s="26"/>
      <c r="P227" s="26"/>
      <c r="Q227" s="21">
        <v>5984</v>
      </c>
    </row>
    <row r="228" spans="1:17" x14ac:dyDescent="0.25">
      <c r="A228" s="10">
        <v>207</v>
      </c>
      <c r="B228" s="24" t="s">
        <v>213</v>
      </c>
      <c r="C228" s="49">
        <v>3.368814739E-3</v>
      </c>
      <c r="D228" s="11" t="s">
        <v>314</v>
      </c>
      <c r="E228" s="11">
        <v>24672.87</v>
      </c>
      <c r="F228" s="11">
        <v>0</v>
      </c>
      <c r="G228" s="11">
        <v>0</v>
      </c>
      <c r="H228" s="8">
        <v>24672.87</v>
      </c>
      <c r="I228" s="11" t="s">
        <v>316</v>
      </c>
      <c r="J228" s="25" t="s">
        <v>317</v>
      </c>
      <c r="K228" s="25" t="s">
        <v>379</v>
      </c>
      <c r="L228" s="11" t="s">
        <v>319</v>
      </c>
      <c r="M228" s="26"/>
      <c r="N228" s="26"/>
      <c r="O228" s="26"/>
      <c r="P228" s="26"/>
      <c r="Q228" s="21">
        <v>5887</v>
      </c>
    </row>
    <row r="229" spans="1:17" x14ac:dyDescent="0.25">
      <c r="A229" s="10">
        <v>208</v>
      </c>
      <c r="B229" s="24" t="s">
        <v>214</v>
      </c>
      <c r="C229" s="49">
        <v>8.6247881000000006E-5</v>
      </c>
      <c r="D229" s="11" t="s">
        <v>314</v>
      </c>
      <c r="E229" s="11">
        <v>631.66999999999996</v>
      </c>
      <c r="F229" s="11">
        <v>0</v>
      </c>
      <c r="G229" s="11">
        <v>0</v>
      </c>
      <c r="H229" s="8">
        <v>631.66999999999996</v>
      </c>
      <c r="I229" s="11" t="s">
        <v>314</v>
      </c>
      <c r="J229" s="25" t="s">
        <v>315</v>
      </c>
      <c r="K229" s="25" t="s">
        <v>315</v>
      </c>
      <c r="L229" s="11" t="s">
        <v>315</v>
      </c>
      <c r="M229" s="26"/>
      <c r="N229" s="26"/>
      <c r="O229" s="26"/>
      <c r="P229" s="26"/>
      <c r="Q229" s="21">
        <v>5939</v>
      </c>
    </row>
    <row r="230" spans="1:17" x14ac:dyDescent="0.25">
      <c r="A230" s="10">
        <v>209</v>
      </c>
      <c r="B230" s="24" t="s">
        <v>215</v>
      </c>
      <c r="C230" s="49">
        <v>1.55709802E-3</v>
      </c>
      <c r="D230" s="11" t="s">
        <v>314</v>
      </c>
      <c r="E230" s="11">
        <v>11404.03</v>
      </c>
      <c r="F230" s="11">
        <v>0</v>
      </c>
      <c r="G230" s="11">
        <v>0</v>
      </c>
      <c r="H230" s="8">
        <v>11404.03</v>
      </c>
      <c r="I230" s="11" t="s">
        <v>314</v>
      </c>
      <c r="J230" s="25" t="s">
        <v>315</v>
      </c>
      <c r="K230" s="25" t="s">
        <v>315</v>
      </c>
      <c r="L230" s="11" t="s">
        <v>315</v>
      </c>
      <c r="M230" s="26"/>
      <c r="N230" s="26"/>
      <c r="O230" s="26"/>
      <c r="P230" s="26"/>
      <c r="Q230" s="21">
        <v>5938</v>
      </c>
    </row>
    <row r="231" spans="1:17" x14ac:dyDescent="0.25">
      <c r="A231" s="10">
        <v>210</v>
      </c>
      <c r="B231" s="24" t="s">
        <v>216</v>
      </c>
      <c r="C231" s="49">
        <v>5.8689546600000002E-4</v>
      </c>
      <c r="D231" s="11" t="s">
        <v>314</v>
      </c>
      <c r="E231" s="11">
        <v>4298.3599999999997</v>
      </c>
      <c r="F231" s="11">
        <v>0</v>
      </c>
      <c r="G231" s="11">
        <v>0</v>
      </c>
      <c r="H231" s="8">
        <v>4298.3599999999997</v>
      </c>
      <c r="I231" s="11" t="s">
        <v>314</v>
      </c>
      <c r="J231" s="25" t="s">
        <v>315</v>
      </c>
      <c r="K231" s="25" t="s">
        <v>315</v>
      </c>
      <c r="L231" s="11" t="s">
        <v>315</v>
      </c>
      <c r="M231" s="26"/>
      <c r="N231" s="26"/>
      <c r="O231" s="26"/>
      <c r="P231" s="26"/>
      <c r="Q231" s="21">
        <v>5791</v>
      </c>
    </row>
    <row r="232" spans="1:17" x14ac:dyDescent="0.25">
      <c r="A232" s="10">
        <v>211</v>
      </c>
      <c r="B232" s="24" t="s">
        <v>217</v>
      </c>
      <c r="C232" s="49">
        <v>1.629846795E-3</v>
      </c>
      <c r="D232" s="11" t="s">
        <v>314</v>
      </c>
      <c r="E232" s="11">
        <v>11936.84</v>
      </c>
      <c r="F232" s="11">
        <v>0</v>
      </c>
      <c r="G232" s="11">
        <v>0</v>
      </c>
      <c r="H232" s="8">
        <v>11936.84</v>
      </c>
      <c r="I232" s="11" t="s">
        <v>316</v>
      </c>
      <c r="J232" s="25" t="s">
        <v>317</v>
      </c>
      <c r="K232" s="25" t="s">
        <v>380</v>
      </c>
      <c r="L232" s="11" t="s">
        <v>319</v>
      </c>
      <c r="M232" s="26"/>
      <c r="N232" s="26"/>
      <c r="O232" s="26"/>
      <c r="P232" s="26"/>
      <c r="Q232" s="21">
        <v>5929</v>
      </c>
    </row>
    <row r="233" spans="1:17" x14ac:dyDescent="0.25">
      <c r="A233" s="10">
        <v>212</v>
      </c>
      <c r="B233" s="24" t="s">
        <v>218</v>
      </c>
      <c r="C233" s="49">
        <v>1.266652554E-3</v>
      </c>
      <c r="D233" s="11" t="s">
        <v>314</v>
      </c>
      <c r="E233" s="11">
        <v>9276.84</v>
      </c>
      <c r="F233" s="11">
        <v>0</v>
      </c>
      <c r="G233" s="11">
        <v>0</v>
      </c>
      <c r="H233" s="8">
        <v>9276.84</v>
      </c>
      <c r="I233" s="11" t="s">
        <v>314</v>
      </c>
      <c r="J233" s="25" t="s">
        <v>315</v>
      </c>
      <c r="K233" s="25" t="s">
        <v>315</v>
      </c>
      <c r="L233" s="11" t="s">
        <v>315</v>
      </c>
      <c r="M233" s="26"/>
      <c r="N233" s="26"/>
      <c r="O233" s="26"/>
      <c r="P233" s="26"/>
      <c r="Q233" s="21">
        <v>5982</v>
      </c>
    </row>
    <row r="234" spans="1:17" x14ac:dyDescent="0.25">
      <c r="A234" s="10">
        <v>213</v>
      </c>
      <c r="B234" s="24" t="s">
        <v>219</v>
      </c>
      <c r="C234" s="49">
        <v>2.8839077400000002E-4</v>
      </c>
      <c r="D234" s="11" t="s">
        <v>314</v>
      </c>
      <c r="E234" s="11">
        <v>2112.15</v>
      </c>
      <c r="F234" s="11">
        <v>0</v>
      </c>
      <c r="G234" s="11">
        <v>0</v>
      </c>
      <c r="H234" s="8">
        <v>2112.15</v>
      </c>
      <c r="I234" s="11" t="s">
        <v>314</v>
      </c>
      <c r="J234" s="25" t="s">
        <v>315</v>
      </c>
      <c r="K234" s="25" t="s">
        <v>315</v>
      </c>
      <c r="L234" s="11" t="s">
        <v>315</v>
      </c>
      <c r="M234" s="26"/>
      <c r="N234" s="26"/>
      <c r="O234" s="26"/>
      <c r="P234" s="26"/>
      <c r="Q234" s="21">
        <v>5964</v>
      </c>
    </row>
    <row r="235" spans="1:17" x14ac:dyDescent="0.25">
      <c r="A235" s="10">
        <v>214</v>
      </c>
      <c r="B235" s="24" t="s">
        <v>220</v>
      </c>
      <c r="C235" s="49">
        <v>2.3853655900000001E-4</v>
      </c>
      <c r="D235" s="11" t="s">
        <v>314</v>
      </c>
      <c r="E235" s="11">
        <v>1747.02</v>
      </c>
      <c r="F235" s="11">
        <v>0</v>
      </c>
      <c r="G235" s="11">
        <v>0</v>
      </c>
      <c r="H235" s="8">
        <v>1747.02</v>
      </c>
      <c r="I235" s="11" t="s">
        <v>314</v>
      </c>
      <c r="J235" s="25" t="s">
        <v>315</v>
      </c>
      <c r="K235" s="25" t="s">
        <v>315</v>
      </c>
      <c r="L235" s="11" t="s">
        <v>315</v>
      </c>
      <c r="M235" s="26"/>
      <c r="N235" s="26"/>
      <c r="O235" s="26"/>
      <c r="P235" s="26"/>
      <c r="Q235" s="21">
        <v>5884</v>
      </c>
    </row>
    <row r="236" spans="1:17" x14ac:dyDescent="0.25">
      <c r="A236" s="10">
        <v>215</v>
      </c>
      <c r="B236" s="24" t="s">
        <v>221</v>
      </c>
      <c r="C236" s="49">
        <v>4.0386057200000002E-4</v>
      </c>
      <c r="D236" s="11" t="s">
        <v>314</v>
      </c>
      <c r="E236" s="11">
        <v>2957.84</v>
      </c>
      <c r="F236" s="11">
        <v>0</v>
      </c>
      <c r="G236" s="11">
        <v>0</v>
      </c>
      <c r="H236" s="8">
        <v>2957.84</v>
      </c>
      <c r="I236" s="11" t="s">
        <v>314</v>
      </c>
      <c r="J236" s="25" t="s">
        <v>315</v>
      </c>
      <c r="K236" s="25" t="s">
        <v>315</v>
      </c>
      <c r="L236" s="11" t="s">
        <v>315</v>
      </c>
      <c r="M236" s="26"/>
      <c r="N236" s="26"/>
      <c r="O236" s="26"/>
      <c r="P236" s="26"/>
      <c r="Q236" s="21">
        <v>5891</v>
      </c>
    </row>
    <row r="237" spans="1:17" x14ac:dyDescent="0.25">
      <c r="A237" s="10">
        <v>216</v>
      </c>
      <c r="B237" s="24" t="s">
        <v>222</v>
      </c>
      <c r="C237" s="49">
        <v>1.0430545819999999E-3</v>
      </c>
      <c r="D237" s="11" t="s">
        <v>314</v>
      </c>
      <c r="E237" s="11">
        <v>7639.23</v>
      </c>
      <c r="F237" s="11">
        <v>0</v>
      </c>
      <c r="G237" s="11">
        <v>0</v>
      </c>
      <c r="H237" s="8">
        <v>7639.23</v>
      </c>
      <c r="I237" s="11" t="s">
        <v>316</v>
      </c>
      <c r="J237" s="25" t="s">
        <v>317</v>
      </c>
      <c r="K237" s="25" t="s">
        <v>329</v>
      </c>
      <c r="L237" s="11" t="s">
        <v>319</v>
      </c>
      <c r="M237" s="26"/>
      <c r="N237" s="26"/>
      <c r="O237" s="26"/>
      <c r="P237" s="26"/>
      <c r="Q237" s="21">
        <v>5976</v>
      </c>
    </row>
    <row r="238" spans="1:17" x14ac:dyDescent="0.25">
      <c r="A238" s="10">
        <v>217</v>
      </c>
      <c r="B238" s="24" t="s">
        <v>223</v>
      </c>
      <c r="C238" s="49">
        <v>4.3018366799999997E-3</v>
      </c>
      <c r="D238" s="11" t="s">
        <v>314</v>
      </c>
      <c r="E238" s="11">
        <v>31506.23</v>
      </c>
      <c r="F238" s="11">
        <v>0</v>
      </c>
      <c r="G238" s="11">
        <v>0</v>
      </c>
      <c r="H238" s="8">
        <v>31506.23</v>
      </c>
      <c r="I238" s="11" t="s">
        <v>316</v>
      </c>
      <c r="J238" s="25" t="s">
        <v>317</v>
      </c>
      <c r="K238" s="25" t="s">
        <v>381</v>
      </c>
      <c r="L238" s="11" t="s">
        <v>319</v>
      </c>
      <c r="M238" s="26"/>
      <c r="N238" s="26"/>
      <c r="O238" s="26"/>
      <c r="P238" s="26"/>
      <c r="Q238" s="21">
        <v>5928</v>
      </c>
    </row>
    <row r="239" spans="1:17" x14ac:dyDescent="0.25">
      <c r="A239" s="10">
        <v>218</v>
      </c>
      <c r="B239" s="24" t="s">
        <v>224</v>
      </c>
      <c r="C239" s="49">
        <v>2.5535928020000002E-3</v>
      </c>
      <c r="D239" s="11" t="s">
        <v>314</v>
      </c>
      <c r="E239" s="11">
        <v>18702.259999999998</v>
      </c>
      <c r="F239" s="11">
        <v>0</v>
      </c>
      <c r="G239" s="11">
        <v>0</v>
      </c>
      <c r="H239" s="8">
        <v>18702.259999999998</v>
      </c>
      <c r="I239" s="11" t="s">
        <v>314</v>
      </c>
      <c r="J239" s="25" t="s">
        <v>315</v>
      </c>
      <c r="K239" s="25" t="s">
        <v>315</v>
      </c>
      <c r="L239" s="11" t="s">
        <v>315</v>
      </c>
      <c r="M239" s="26"/>
      <c r="N239" s="26"/>
      <c r="O239" s="26"/>
      <c r="P239" s="26"/>
      <c r="Q239" s="21">
        <v>5839</v>
      </c>
    </row>
    <row r="240" spans="1:17" x14ac:dyDescent="0.25">
      <c r="A240" s="10">
        <v>219</v>
      </c>
      <c r="B240" s="24" t="s">
        <v>225</v>
      </c>
      <c r="C240" s="49">
        <v>1.55126354E-3</v>
      </c>
      <c r="D240" s="11" t="s">
        <v>314</v>
      </c>
      <c r="E240" s="11">
        <v>11361.3</v>
      </c>
      <c r="F240" s="11">
        <v>0</v>
      </c>
      <c r="G240" s="11">
        <v>0</v>
      </c>
      <c r="H240" s="8">
        <v>11361.3</v>
      </c>
      <c r="I240" s="11" t="s">
        <v>314</v>
      </c>
      <c r="J240" s="25" t="s">
        <v>315</v>
      </c>
      <c r="K240" s="25" t="s">
        <v>315</v>
      </c>
      <c r="L240" s="11" t="s">
        <v>315</v>
      </c>
      <c r="M240" s="26"/>
      <c r="N240" s="26"/>
      <c r="O240" s="26"/>
      <c r="P240" s="26"/>
      <c r="Q240" s="21">
        <v>5886</v>
      </c>
    </row>
    <row r="241" spans="1:17" x14ac:dyDescent="0.25">
      <c r="A241" s="10">
        <v>220</v>
      </c>
      <c r="B241" s="24" t="s">
        <v>226</v>
      </c>
      <c r="C241" s="49">
        <v>4.1352700200000001E-4</v>
      </c>
      <c r="D241" s="11" t="s">
        <v>314</v>
      </c>
      <c r="E241" s="11">
        <v>3028.63</v>
      </c>
      <c r="F241" s="11">
        <v>0</v>
      </c>
      <c r="G241" s="11">
        <v>0</v>
      </c>
      <c r="H241" s="8">
        <v>3028.63</v>
      </c>
      <c r="I241" s="11" t="s">
        <v>314</v>
      </c>
      <c r="J241" s="25" t="s">
        <v>315</v>
      </c>
      <c r="K241" s="25" t="s">
        <v>315</v>
      </c>
      <c r="L241" s="11" t="s">
        <v>315</v>
      </c>
      <c r="M241" s="26"/>
      <c r="N241" s="26"/>
      <c r="O241" s="26"/>
      <c r="P241" s="26"/>
      <c r="Q241" s="21">
        <v>5934</v>
      </c>
    </row>
    <row r="242" spans="1:17" x14ac:dyDescent="0.25">
      <c r="A242" s="10">
        <v>221</v>
      </c>
      <c r="B242" s="24" t="s">
        <v>227</v>
      </c>
      <c r="C242" s="49">
        <v>2.5740509009999999E-3</v>
      </c>
      <c r="D242" s="11" t="s">
        <v>314</v>
      </c>
      <c r="E242" s="11">
        <v>18852.099999999999</v>
      </c>
      <c r="F242" s="11">
        <v>0</v>
      </c>
      <c r="G242" s="11">
        <v>0</v>
      </c>
      <c r="H242" s="8">
        <v>18852.099999999999</v>
      </c>
      <c r="I242" s="11" t="s">
        <v>314</v>
      </c>
      <c r="J242" s="25" t="s">
        <v>315</v>
      </c>
      <c r="K242" s="25" t="s">
        <v>315</v>
      </c>
      <c r="L242" s="11" t="s">
        <v>315</v>
      </c>
      <c r="M242" s="26"/>
      <c r="N242" s="26"/>
      <c r="O242" s="26"/>
      <c r="P242" s="26"/>
      <c r="Q242" s="21">
        <v>5927</v>
      </c>
    </row>
    <row r="243" spans="1:17" x14ac:dyDescent="0.25">
      <c r="A243" s="10">
        <v>222</v>
      </c>
      <c r="B243" s="24" t="s">
        <v>228</v>
      </c>
      <c r="C243" s="49">
        <v>1.8052764386000002E-2</v>
      </c>
      <c r="D243" s="11" t="s">
        <v>314</v>
      </c>
      <c r="E243" s="11">
        <v>132216.68</v>
      </c>
      <c r="F243" s="11">
        <v>0</v>
      </c>
      <c r="G243" s="11">
        <v>0</v>
      </c>
      <c r="H243" s="8">
        <v>132216.68</v>
      </c>
      <c r="I243" s="11" t="s">
        <v>316</v>
      </c>
      <c r="J243" s="25" t="s">
        <v>317</v>
      </c>
      <c r="K243" s="25" t="s">
        <v>382</v>
      </c>
      <c r="L243" s="11" t="s">
        <v>319</v>
      </c>
      <c r="M243" s="26"/>
      <c r="N243" s="26"/>
      <c r="O243" s="26"/>
      <c r="P243" s="26"/>
      <c r="Q243" s="21">
        <v>5931</v>
      </c>
    </row>
    <row r="244" spans="1:17" x14ac:dyDescent="0.25">
      <c r="A244" s="10">
        <v>223</v>
      </c>
      <c r="B244" s="24" t="s">
        <v>229</v>
      </c>
      <c r="C244" s="49">
        <v>3.8845852229999998E-3</v>
      </c>
      <c r="D244" s="11" t="s">
        <v>314</v>
      </c>
      <c r="E244" s="11">
        <v>28450.32</v>
      </c>
      <c r="F244" s="11">
        <v>0</v>
      </c>
      <c r="G244" s="11">
        <v>0</v>
      </c>
      <c r="H244" s="8">
        <v>28450.32</v>
      </c>
      <c r="I244" s="11" t="s">
        <v>316</v>
      </c>
      <c r="J244" s="25" t="s">
        <v>317</v>
      </c>
      <c r="K244" s="25" t="s">
        <v>383</v>
      </c>
      <c r="L244" s="11" t="s">
        <v>319</v>
      </c>
      <c r="M244" s="26"/>
      <c r="N244" s="26"/>
      <c r="O244" s="26"/>
      <c r="P244" s="26"/>
      <c r="Q244" s="21">
        <v>5935</v>
      </c>
    </row>
    <row r="245" spans="1:17" x14ac:dyDescent="0.25">
      <c r="A245" s="10">
        <v>224</v>
      </c>
      <c r="B245" s="24" t="s">
        <v>230</v>
      </c>
      <c r="C245" s="49">
        <v>1.10286173E-3</v>
      </c>
      <c r="D245" s="11" t="s">
        <v>314</v>
      </c>
      <c r="E245" s="11">
        <v>8077.25</v>
      </c>
      <c r="F245" s="11">
        <v>0</v>
      </c>
      <c r="G245" s="11">
        <v>0</v>
      </c>
      <c r="H245" s="8">
        <v>8077.25</v>
      </c>
      <c r="I245" s="11" t="s">
        <v>316</v>
      </c>
      <c r="J245" s="25" t="s">
        <v>317</v>
      </c>
      <c r="K245" s="25" t="s">
        <v>384</v>
      </c>
      <c r="L245" s="11" t="s">
        <v>319</v>
      </c>
      <c r="M245" s="26"/>
      <c r="N245" s="26"/>
      <c r="O245" s="26"/>
      <c r="P245" s="26"/>
      <c r="Q245" s="21">
        <v>5735</v>
      </c>
    </row>
    <row r="246" spans="1:17" x14ac:dyDescent="0.25">
      <c r="A246" s="10">
        <v>225</v>
      </c>
      <c r="B246" s="24" t="s">
        <v>231</v>
      </c>
      <c r="C246" s="49">
        <v>4.7180115800000001E-4</v>
      </c>
      <c r="D246" s="11" t="s">
        <v>314</v>
      </c>
      <c r="E246" s="11">
        <v>3455.43</v>
      </c>
      <c r="F246" s="11">
        <v>0</v>
      </c>
      <c r="G246" s="11">
        <v>0</v>
      </c>
      <c r="H246" s="8">
        <v>3455.43</v>
      </c>
      <c r="I246" s="11" t="s">
        <v>314</v>
      </c>
      <c r="J246" s="25" t="s">
        <v>315</v>
      </c>
      <c r="K246" s="25" t="s">
        <v>315</v>
      </c>
      <c r="L246" s="11" t="s">
        <v>315</v>
      </c>
      <c r="M246" s="26"/>
      <c r="N246" s="26"/>
      <c r="O246" s="26"/>
      <c r="P246" s="26"/>
      <c r="Q246" s="21">
        <v>5936</v>
      </c>
    </row>
    <row r="247" spans="1:17" x14ac:dyDescent="0.25">
      <c r="A247" s="10">
        <v>226</v>
      </c>
      <c r="B247" s="24" t="s">
        <v>232</v>
      </c>
      <c r="C247" s="49">
        <v>3.0790141000000001E-5</v>
      </c>
      <c r="D247" s="11" t="s">
        <v>316</v>
      </c>
      <c r="E247" s="11">
        <v>225.5</v>
      </c>
      <c r="F247" s="11">
        <v>-225.5</v>
      </c>
      <c r="G247" s="11">
        <v>0</v>
      </c>
      <c r="H247" s="8">
        <v>0</v>
      </c>
      <c r="I247" s="11" t="s">
        <v>314</v>
      </c>
      <c r="J247" s="25" t="s">
        <v>315</v>
      </c>
      <c r="K247" s="25" t="s">
        <v>315</v>
      </c>
      <c r="L247" s="11" t="s">
        <v>315</v>
      </c>
      <c r="M247" s="26"/>
      <c r="N247" s="26"/>
      <c r="O247" s="26"/>
      <c r="P247" s="26"/>
      <c r="Q247" s="21">
        <v>5950</v>
      </c>
    </row>
    <row r="248" spans="1:17" x14ac:dyDescent="0.25">
      <c r="A248" s="10">
        <v>227</v>
      </c>
      <c r="B248" s="24" t="s">
        <v>233</v>
      </c>
      <c r="C248" s="49">
        <v>3.0268607450000002E-3</v>
      </c>
      <c r="D248" s="11" t="s">
        <v>314</v>
      </c>
      <c r="E248" s="11">
        <v>22168.43</v>
      </c>
      <c r="F248" s="11">
        <v>0</v>
      </c>
      <c r="G248" s="11">
        <v>0</v>
      </c>
      <c r="H248" s="8">
        <v>22168.43</v>
      </c>
      <c r="I248" s="11" t="s">
        <v>314</v>
      </c>
      <c r="J248" s="25" t="s">
        <v>315</v>
      </c>
      <c r="K248" s="25" t="s">
        <v>315</v>
      </c>
      <c r="L248" s="11" t="s">
        <v>315</v>
      </c>
      <c r="M248" s="26"/>
      <c r="N248" s="26"/>
      <c r="O248" s="26"/>
      <c r="P248" s="26"/>
      <c r="Q248" s="21">
        <v>5849</v>
      </c>
    </row>
    <row r="249" spans="1:17" x14ac:dyDescent="0.25">
      <c r="A249" s="10">
        <v>228</v>
      </c>
      <c r="B249" s="24" t="s">
        <v>234</v>
      </c>
      <c r="C249" s="49">
        <v>8.1260410299999995E-3</v>
      </c>
      <c r="D249" s="11" t="s">
        <v>314</v>
      </c>
      <c r="E249" s="11">
        <v>59514.33</v>
      </c>
      <c r="F249" s="11">
        <v>0</v>
      </c>
      <c r="G249" s="11">
        <v>0</v>
      </c>
      <c r="H249" s="8">
        <v>59514.33</v>
      </c>
      <c r="I249" s="11" t="s">
        <v>316</v>
      </c>
      <c r="J249" s="25" t="s">
        <v>317</v>
      </c>
      <c r="K249" s="25" t="s">
        <v>385</v>
      </c>
      <c r="L249" s="11" t="s">
        <v>319</v>
      </c>
      <c r="M249" s="26"/>
      <c r="N249" s="26"/>
      <c r="O249" s="26"/>
      <c r="P249" s="26"/>
      <c r="Q249" s="21">
        <v>5932</v>
      </c>
    </row>
    <row r="250" spans="1:17" x14ac:dyDescent="0.25">
      <c r="A250" s="10">
        <v>229</v>
      </c>
      <c r="B250" s="24" t="s">
        <v>235</v>
      </c>
      <c r="C250" s="49">
        <v>1.547384E-4</v>
      </c>
      <c r="D250" s="11" t="s">
        <v>314</v>
      </c>
      <c r="E250" s="11">
        <v>1133.29</v>
      </c>
      <c r="F250" s="11">
        <v>0</v>
      </c>
      <c r="G250" s="11">
        <v>0</v>
      </c>
      <c r="H250" s="8">
        <v>1133.29</v>
      </c>
      <c r="I250" s="11" t="s">
        <v>314</v>
      </c>
      <c r="J250" s="25" t="s">
        <v>315</v>
      </c>
      <c r="K250" s="25" t="s">
        <v>315</v>
      </c>
      <c r="L250" s="11" t="s">
        <v>315</v>
      </c>
      <c r="M250" s="26"/>
      <c r="N250" s="26"/>
      <c r="O250" s="26"/>
      <c r="P250" s="26"/>
      <c r="Q250" s="21">
        <v>5888</v>
      </c>
    </row>
    <row r="251" spans="1:17" x14ac:dyDescent="0.25">
      <c r="A251" s="10">
        <v>230</v>
      </c>
      <c r="B251" s="24" t="s">
        <v>236</v>
      </c>
      <c r="C251" s="49">
        <v>2.3508376420000002E-3</v>
      </c>
      <c r="D251" s="11" t="s">
        <v>314</v>
      </c>
      <c r="E251" s="11">
        <v>17217.3</v>
      </c>
      <c r="F251" s="11">
        <v>0</v>
      </c>
      <c r="G251" s="11">
        <v>0</v>
      </c>
      <c r="H251" s="8">
        <v>17217.3</v>
      </c>
      <c r="I251" s="11" t="s">
        <v>314</v>
      </c>
      <c r="J251" s="25" t="s">
        <v>315</v>
      </c>
      <c r="K251" s="25" t="s">
        <v>315</v>
      </c>
      <c r="L251" s="11" t="s">
        <v>315</v>
      </c>
      <c r="M251" s="26"/>
      <c r="N251" s="26"/>
      <c r="O251" s="26"/>
      <c r="P251" s="26"/>
      <c r="Q251" s="21">
        <v>5893</v>
      </c>
    </row>
    <row r="252" spans="1:17" x14ac:dyDescent="0.25">
      <c r="A252" s="10">
        <v>231</v>
      </c>
      <c r="B252" s="24" t="s">
        <v>237</v>
      </c>
      <c r="C252" s="49">
        <v>6.6506399999999995E-7</v>
      </c>
      <c r="D252" s="11" t="s">
        <v>316</v>
      </c>
      <c r="E252" s="11">
        <v>4.87</v>
      </c>
      <c r="F252" s="11">
        <v>-4.87</v>
      </c>
      <c r="G252" s="11">
        <v>0</v>
      </c>
      <c r="H252" s="8">
        <v>0</v>
      </c>
      <c r="I252" s="11" t="s">
        <v>314</v>
      </c>
      <c r="J252" s="25" t="s">
        <v>315</v>
      </c>
      <c r="K252" s="25" t="s">
        <v>315</v>
      </c>
      <c r="L252" s="11" t="s">
        <v>315</v>
      </c>
      <c r="M252" s="26"/>
      <c r="N252" s="26"/>
      <c r="O252" s="26"/>
      <c r="P252" s="26"/>
      <c r="Q252" s="21">
        <v>5903</v>
      </c>
    </row>
    <row r="253" spans="1:17" x14ac:dyDescent="0.25">
      <c r="A253" s="10">
        <v>232</v>
      </c>
      <c r="B253" s="24" t="s">
        <v>238</v>
      </c>
      <c r="C253" s="49">
        <v>5.3087303600000003E-4</v>
      </c>
      <c r="D253" s="11" t="s">
        <v>314</v>
      </c>
      <c r="E253" s="11">
        <v>3888.06</v>
      </c>
      <c r="F253" s="11">
        <v>0</v>
      </c>
      <c r="G253" s="11">
        <v>0</v>
      </c>
      <c r="H253" s="8">
        <v>3888.06</v>
      </c>
      <c r="I253" s="11" t="s">
        <v>314</v>
      </c>
      <c r="J253" s="25" t="s">
        <v>315</v>
      </c>
      <c r="K253" s="25" t="s">
        <v>315</v>
      </c>
      <c r="L253" s="11" t="s">
        <v>315</v>
      </c>
      <c r="M253" s="26"/>
      <c r="N253" s="26"/>
      <c r="O253" s="26"/>
      <c r="P253" s="26"/>
      <c r="Q253" s="21">
        <v>5973</v>
      </c>
    </row>
    <row r="254" spans="1:17" x14ac:dyDescent="0.25">
      <c r="A254" s="10">
        <v>233</v>
      </c>
      <c r="B254" s="24" t="s">
        <v>239</v>
      </c>
      <c r="C254" s="49">
        <v>6.2120900000000004E-5</v>
      </c>
      <c r="D254" s="11" t="s">
        <v>316</v>
      </c>
      <c r="E254" s="11">
        <v>454.97</v>
      </c>
      <c r="F254" s="11">
        <v>-454.97</v>
      </c>
      <c r="G254" s="11">
        <v>0</v>
      </c>
      <c r="H254" s="8">
        <v>0</v>
      </c>
      <c r="I254" s="11" t="s">
        <v>314</v>
      </c>
      <c r="J254" s="25" t="s">
        <v>315</v>
      </c>
      <c r="K254" s="25" t="s">
        <v>315</v>
      </c>
      <c r="L254" s="11" t="s">
        <v>315</v>
      </c>
      <c r="M254" s="26"/>
      <c r="N254" s="26"/>
      <c r="O254" s="26"/>
      <c r="P254" s="26"/>
      <c r="Q254" s="21">
        <v>5925</v>
      </c>
    </row>
    <row r="255" spans="1:17" x14ac:dyDescent="0.25">
      <c r="A255" s="10">
        <v>234</v>
      </c>
      <c r="B255" s="24" t="s">
        <v>240</v>
      </c>
      <c r="C255" s="49">
        <v>2.6713434E-5</v>
      </c>
      <c r="D255" s="11" t="s">
        <v>316</v>
      </c>
      <c r="E255" s="11">
        <v>195.65</v>
      </c>
      <c r="F255" s="11">
        <v>-195.65</v>
      </c>
      <c r="G255" s="11">
        <v>0</v>
      </c>
      <c r="H255" s="8">
        <v>0</v>
      </c>
      <c r="I255" s="11" t="s">
        <v>314</v>
      </c>
      <c r="J255" s="25" t="s">
        <v>315</v>
      </c>
      <c r="K255" s="25" t="s">
        <v>315</v>
      </c>
      <c r="L255" s="11" t="s">
        <v>315</v>
      </c>
      <c r="M255" s="26"/>
      <c r="N255" s="26"/>
      <c r="O255" s="26"/>
      <c r="P255" s="26"/>
      <c r="Q255" s="21">
        <v>5909</v>
      </c>
    </row>
    <row r="256" spans="1:17" x14ac:dyDescent="0.25">
      <c r="A256" s="10">
        <v>235</v>
      </c>
      <c r="B256" s="24" t="s">
        <v>241</v>
      </c>
      <c r="C256" s="49">
        <v>2.235527101E-2</v>
      </c>
      <c r="D256" s="11" t="s">
        <v>314</v>
      </c>
      <c r="E256" s="11">
        <v>163727.82</v>
      </c>
      <c r="F256" s="11">
        <v>0</v>
      </c>
      <c r="G256" s="11">
        <v>0</v>
      </c>
      <c r="H256" s="8">
        <v>163727.82</v>
      </c>
      <c r="I256" s="11" t="s">
        <v>316</v>
      </c>
      <c r="J256" s="25" t="s">
        <v>317</v>
      </c>
      <c r="K256" s="25" t="s">
        <v>386</v>
      </c>
      <c r="L256" s="11" t="s">
        <v>319</v>
      </c>
      <c r="M256" s="26"/>
      <c r="N256" s="26"/>
      <c r="O256" s="26"/>
      <c r="P256" s="26"/>
      <c r="Q256" s="21">
        <v>5937</v>
      </c>
    </row>
    <row r="257" spans="1:17" x14ac:dyDescent="0.25">
      <c r="A257" s="10">
        <v>236</v>
      </c>
      <c r="B257" s="24" t="s">
        <v>242</v>
      </c>
      <c r="C257" s="49">
        <v>2.548942158E-3</v>
      </c>
      <c r="D257" s="11" t="s">
        <v>314</v>
      </c>
      <c r="E257" s="11">
        <v>18668.2</v>
      </c>
      <c r="F257" s="11">
        <v>0</v>
      </c>
      <c r="G257" s="11">
        <v>0</v>
      </c>
      <c r="H257" s="8">
        <v>18668.2</v>
      </c>
      <c r="I257" s="11" t="s">
        <v>314</v>
      </c>
      <c r="J257" s="25" t="s">
        <v>315</v>
      </c>
      <c r="K257" s="25" t="s">
        <v>315</v>
      </c>
      <c r="L257" s="11" t="s">
        <v>315</v>
      </c>
      <c r="M257" s="26"/>
      <c r="N257" s="26"/>
      <c r="O257" s="26"/>
      <c r="P257" s="26"/>
      <c r="Q257" s="21">
        <v>5943</v>
      </c>
    </row>
    <row r="258" spans="1:17" x14ac:dyDescent="0.25">
      <c r="A258" s="10">
        <v>237</v>
      </c>
      <c r="B258" s="24" t="s">
        <v>243</v>
      </c>
      <c r="C258" s="49">
        <v>2.031104044E-3</v>
      </c>
      <c r="D258" s="11" t="s">
        <v>314</v>
      </c>
      <c r="E258" s="11">
        <v>14875.61</v>
      </c>
      <c r="F258" s="11">
        <v>0</v>
      </c>
      <c r="G258" s="11">
        <v>0</v>
      </c>
      <c r="H258" s="8">
        <v>14875.61</v>
      </c>
      <c r="I258" s="11" t="s">
        <v>314</v>
      </c>
      <c r="J258" s="25" t="s">
        <v>315</v>
      </c>
      <c r="K258" s="25" t="s">
        <v>315</v>
      </c>
      <c r="L258" s="11" t="s">
        <v>315</v>
      </c>
      <c r="M258" s="26"/>
      <c r="N258" s="26"/>
      <c r="O258" s="26"/>
      <c r="P258" s="26"/>
      <c r="Q258" s="21">
        <v>5840</v>
      </c>
    </row>
    <row r="259" spans="1:17" x14ac:dyDescent="0.25">
      <c r="A259" s="10">
        <v>238</v>
      </c>
      <c r="B259" s="24" t="s">
        <v>244</v>
      </c>
      <c r="C259" s="49">
        <v>1.0536459781999999E-2</v>
      </c>
      <c r="D259" s="11" t="s">
        <v>314</v>
      </c>
      <c r="E259" s="11">
        <v>77168</v>
      </c>
      <c r="F259" s="11">
        <v>0</v>
      </c>
      <c r="G259" s="11">
        <v>0</v>
      </c>
      <c r="H259" s="8">
        <v>77168</v>
      </c>
      <c r="I259" s="11" t="s">
        <v>314</v>
      </c>
      <c r="J259" s="25" t="s">
        <v>315</v>
      </c>
      <c r="K259" s="25" t="s">
        <v>315</v>
      </c>
      <c r="L259" s="11" t="s">
        <v>315</v>
      </c>
      <c r="M259" s="26"/>
      <c r="N259" s="26"/>
      <c r="O259" s="26"/>
      <c r="P259" s="26"/>
      <c r="Q259" s="21">
        <v>5838</v>
      </c>
    </row>
    <row r="260" spans="1:17" x14ac:dyDescent="0.25">
      <c r="A260" s="10">
        <v>239</v>
      </c>
      <c r="B260" s="24" t="s">
        <v>245</v>
      </c>
      <c r="C260" s="49">
        <v>3.5811995800000003E-4</v>
      </c>
      <c r="D260" s="11" t="s">
        <v>314</v>
      </c>
      <c r="E260" s="11">
        <v>2622.84</v>
      </c>
      <c r="F260" s="11">
        <v>0</v>
      </c>
      <c r="G260" s="11">
        <v>0</v>
      </c>
      <c r="H260" s="8">
        <v>2622.84</v>
      </c>
      <c r="I260" s="11" t="s">
        <v>314</v>
      </c>
      <c r="J260" s="25" t="s">
        <v>315</v>
      </c>
      <c r="K260" s="25" t="s">
        <v>315</v>
      </c>
      <c r="L260" s="11" t="s">
        <v>315</v>
      </c>
      <c r="M260" s="26"/>
      <c r="N260" s="26"/>
      <c r="O260" s="26"/>
      <c r="P260" s="26"/>
      <c r="Q260" s="21">
        <v>5940</v>
      </c>
    </row>
    <row r="261" spans="1:17" x14ac:dyDescent="0.25">
      <c r="A261" s="10">
        <v>240</v>
      </c>
      <c r="B261" s="24" t="s">
        <v>246</v>
      </c>
      <c r="C261" s="49">
        <v>8.7972621999999999E-5</v>
      </c>
      <c r="D261" s="11" t="s">
        <v>314</v>
      </c>
      <c r="E261" s="11">
        <v>644.29999999999995</v>
      </c>
      <c r="F261" s="11">
        <v>0</v>
      </c>
      <c r="G261" s="11">
        <v>0</v>
      </c>
      <c r="H261" s="8">
        <v>644.29999999999995</v>
      </c>
      <c r="I261" s="11" t="s">
        <v>314</v>
      </c>
      <c r="J261" s="25" t="s">
        <v>315</v>
      </c>
      <c r="K261" s="25" t="s">
        <v>315</v>
      </c>
      <c r="L261" s="11" t="s">
        <v>315</v>
      </c>
      <c r="M261" s="26"/>
      <c r="N261" s="26"/>
      <c r="O261" s="26"/>
      <c r="P261" s="26"/>
      <c r="Q261" s="21">
        <v>5789</v>
      </c>
    </row>
    <row r="262" spans="1:17" x14ac:dyDescent="0.25">
      <c r="A262" s="10">
        <v>241</v>
      </c>
      <c r="B262" s="24" t="s">
        <v>247</v>
      </c>
      <c r="C262" s="49">
        <v>7.2444420000000002E-5</v>
      </c>
      <c r="D262" s="11" t="s">
        <v>316</v>
      </c>
      <c r="E262" s="11">
        <v>530.58000000000004</v>
      </c>
      <c r="F262" s="11">
        <v>-530.58000000000004</v>
      </c>
      <c r="G262" s="11">
        <v>0</v>
      </c>
      <c r="H262" s="8">
        <v>0</v>
      </c>
      <c r="I262" s="11" t="s">
        <v>314</v>
      </c>
      <c r="J262" s="25" t="s">
        <v>315</v>
      </c>
      <c r="K262" s="25" t="s">
        <v>315</v>
      </c>
      <c r="L262" s="11" t="s">
        <v>315</v>
      </c>
      <c r="M262" s="26"/>
      <c r="N262" s="26"/>
      <c r="O262" s="26"/>
      <c r="P262" s="26"/>
      <c r="Q262" s="21">
        <v>5948</v>
      </c>
    </row>
    <row r="263" spans="1:17" x14ac:dyDescent="0.25">
      <c r="A263" s="10">
        <v>242</v>
      </c>
      <c r="B263" s="24" t="s">
        <v>248</v>
      </c>
      <c r="C263" s="49">
        <v>2.2496241950000001E-3</v>
      </c>
      <c r="D263" s="11" t="s">
        <v>314</v>
      </c>
      <c r="E263" s="11">
        <v>16476.03</v>
      </c>
      <c r="F263" s="11">
        <v>0</v>
      </c>
      <c r="G263" s="11">
        <v>0</v>
      </c>
      <c r="H263" s="8">
        <v>16476.03</v>
      </c>
      <c r="I263" s="11" t="s">
        <v>314</v>
      </c>
      <c r="J263" s="25" t="s">
        <v>315</v>
      </c>
      <c r="K263" s="25" t="s">
        <v>315</v>
      </c>
      <c r="L263" s="11" t="s">
        <v>315</v>
      </c>
      <c r="M263" s="26"/>
      <c r="N263" s="26"/>
      <c r="O263" s="26"/>
      <c r="P263" s="26"/>
      <c r="Q263" s="21">
        <v>5978</v>
      </c>
    </row>
    <row r="264" spans="1:17" x14ac:dyDescent="0.25">
      <c r="A264" s="10">
        <v>243</v>
      </c>
      <c r="B264" s="24" t="s">
        <v>249</v>
      </c>
      <c r="C264" s="49">
        <v>3.1110081E-5</v>
      </c>
      <c r="D264" s="11" t="s">
        <v>316</v>
      </c>
      <c r="E264" s="11">
        <v>227.85</v>
      </c>
      <c r="F264" s="11">
        <v>-227.85</v>
      </c>
      <c r="G264" s="11">
        <v>0</v>
      </c>
      <c r="H264" s="8">
        <v>0</v>
      </c>
      <c r="I264" s="11" t="s">
        <v>314</v>
      </c>
      <c r="J264" s="25" t="s">
        <v>315</v>
      </c>
      <c r="K264" s="25" t="s">
        <v>315</v>
      </c>
      <c r="L264" s="11" t="s">
        <v>315</v>
      </c>
      <c r="M264" s="26"/>
      <c r="N264" s="26"/>
      <c r="O264" s="26"/>
      <c r="P264" s="26"/>
      <c r="Q264" s="21">
        <v>5794</v>
      </c>
    </row>
    <row r="265" spans="1:17" x14ac:dyDescent="0.25">
      <c r="A265" s="10">
        <v>244</v>
      </c>
      <c r="B265" s="24" t="s">
        <v>250</v>
      </c>
      <c r="C265" s="49">
        <v>7.5956312999999999E-5</v>
      </c>
      <c r="D265" s="11" t="s">
        <v>316</v>
      </c>
      <c r="E265" s="11">
        <v>556.29999999999995</v>
      </c>
      <c r="F265" s="11">
        <v>-556.29999999999995</v>
      </c>
      <c r="G265" s="11">
        <v>0</v>
      </c>
      <c r="H265" s="8">
        <v>0</v>
      </c>
      <c r="I265" s="11" t="s">
        <v>314</v>
      </c>
      <c r="J265" s="25" t="s">
        <v>315</v>
      </c>
      <c r="K265" s="25" t="s">
        <v>315</v>
      </c>
      <c r="L265" s="11" t="s">
        <v>315</v>
      </c>
      <c r="M265" s="26"/>
      <c r="N265" s="26"/>
      <c r="O265" s="26"/>
      <c r="P265" s="26"/>
      <c r="Q265" s="21">
        <v>5930</v>
      </c>
    </row>
    <row r="266" spans="1:17" x14ac:dyDescent="0.25">
      <c r="A266" s="10">
        <v>245</v>
      </c>
      <c r="B266" s="24" t="s">
        <v>251</v>
      </c>
      <c r="C266" s="49">
        <v>6.9474875099999995E-4</v>
      </c>
      <c r="D266" s="11" t="s">
        <v>314</v>
      </c>
      <c r="E266" s="11">
        <v>5088.2700000000004</v>
      </c>
      <c r="F266" s="11">
        <v>0</v>
      </c>
      <c r="G266" s="11">
        <v>0</v>
      </c>
      <c r="H266" s="8">
        <v>5088.2700000000004</v>
      </c>
      <c r="I266" s="11" t="s">
        <v>316</v>
      </c>
      <c r="J266" s="25" t="s">
        <v>317</v>
      </c>
      <c r="K266" s="25" t="s">
        <v>387</v>
      </c>
      <c r="L266" s="11" t="s">
        <v>319</v>
      </c>
      <c r="M266" s="26"/>
      <c r="N266" s="26"/>
      <c r="O266" s="26"/>
      <c r="P266" s="26"/>
      <c r="Q266" s="21">
        <v>5774</v>
      </c>
    </row>
    <row r="267" spans="1:17" x14ac:dyDescent="0.25">
      <c r="A267" s="10">
        <v>246</v>
      </c>
      <c r="B267" s="24" t="s">
        <v>252</v>
      </c>
      <c r="C267" s="49">
        <v>2.8792492200000001E-4</v>
      </c>
      <c r="D267" s="11" t="s">
        <v>314</v>
      </c>
      <c r="E267" s="11">
        <v>2108.73</v>
      </c>
      <c r="F267" s="11">
        <v>0</v>
      </c>
      <c r="G267" s="11">
        <v>0</v>
      </c>
      <c r="H267" s="8">
        <v>2108.73</v>
      </c>
      <c r="I267" s="11" t="s">
        <v>314</v>
      </c>
      <c r="J267" s="25" t="s">
        <v>315</v>
      </c>
      <c r="K267" s="25" t="s">
        <v>315</v>
      </c>
      <c r="L267" s="11" t="s">
        <v>315</v>
      </c>
      <c r="M267" s="26"/>
      <c r="N267" s="26"/>
      <c r="O267" s="26"/>
      <c r="P267" s="26"/>
      <c r="Q267" s="21">
        <v>5969</v>
      </c>
    </row>
    <row r="268" spans="1:17" x14ac:dyDescent="0.25">
      <c r="A268" s="10">
        <v>247</v>
      </c>
      <c r="B268" s="24" t="s">
        <v>253</v>
      </c>
      <c r="C268" s="49">
        <v>1.410325234E-3</v>
      </c>
      <c r="D268" s="11" t="s">
        <v>314</v>
      </c>
      <c r="E268" s="11">
        <v>10329.08</v>
      </c>
      <c r="F268" s="11">
        <v>0</v>
      </c>
      <c r="G268" s="11">
        <v>0</v>
      </c>
      <c r="H268" s="8">
        <v>10329.08</v>
      </c>
      <c r="I268" s="11" t="s">
        <v>314</v>
      </c>
      <c r="J268" s="25" t="s">
        <v>315</v>
      </c>
      <c r="K268" s="25" t="s">
        <v>315</v>
      </c>
      <c r="L268" s="11" t="s">
        <v>315</v>
      </c>
      <c r="M268" s="26"/>
      <c r="N268" s="26"/>
      <c r="O268" s="26"/>
      <c r="P268" s="26"/>
      <c r="Q268" s="21">
        <v>5892</v>
      </c>
    </row>
    <row r="269" spans="1:17" x14ac:dyDescent="0.25">
      <c r="A269" s="10">
        <v>248</v>
      </c>
      <c r="B269" s="24" t="s">
        <v>254</v>
      </c>
      <c r="C269" s="49">
        <v>4.9641098760000004E-3</v>
      </c>
      <c r="D269" s="11" t="s">
        <v>314</v>
      </c>
      <c r="E269" s="11">
        <v>36356.65</v>
      </c>
      <c r="F269" s="11">
        <v>0</v>
      </c>
      <c r="G269" s="11">
        <v>0</v>
      </c>
      <c r="H269" s="8">
        <v>36356.65</v>
      </c>
      <c r="I269" s="11" t="s">
        <v>316</v>
      </c>
      <c r="J269" s="25" t="s">
        <v>317</v>
      </c>
      <c r="K269" s="25" t="s">
        <v>388</v>
      </c>
      <c r="L269" s="11" t="s">
        <v>319</v>
      </c>
      <c r="M269" s="26"/>
      <c r="N269" s="26"/>
      <c r="O269" s="26"/>
      <c r="P269" s="26"/>
      <c r="Q269" s="21">
        <v>5941</v>
      </c>
    </row>
    <row r="270" spans="1:17" x14ac:dyDescent="0.25">
      <c r="A270" s="10">
        <v>249</v>
      </c>
      <c r="B270" s="24" t="s">
        <v>255</v>
      </c>
      <c r="C270" s="49">
        <v>5.7576761999999997E-5</v>
      </c>
      <c r="D270" s="11" t="s">
        <v>316</v>
      </c>
      <c r="E270" s="11">
        <v>421.69</v>
      </c>
      <c r="F270" s="11">
        <v>-421.69</v>
      </c>
      <c r="G270" s="11">
        <v>0</v>
      </c>
      <c r="H270" s="8">
        <v>0</v>
      </c>
      <c r="I270" s="11" t="s">
        <v>314</v>
      </c>
      <c r="J270" s="25" t="s">
        <v>315</v>
      </c>
      <c r="K270" s="25" t="s">
        <v>315</v>
      </c>
      <c r="L270" s="11" t="s">
        <v>315</v>
      </c>
      <c r="M270" s="26"/>
      <c r="N270" s="26"/>
      <c r="O270" s="26"/>
      <c r="P270" s="26"/>
      <c r="Q270" s="21">
        <v>5830</v>
      </c>
    </row>
    <row r="271" spans="1:17" x14ac:dyDescent="0.25">
      <c r="A271" s="10">
        <v>250</v>
      </c>
      <c r="B271" s="24" t="s">
        <v>256</v>
      </c>
      <c r="C271" s="49">
        <v>3.0609499999999999E-7</v>
      </c>
      <c r="D271" s="11" t="s">
        <v>316</v>
      </c>
      <c r="E271" s="11">
        <v>2.2400000000000002</v>
      </c>
      <c r="F271" s="11">
        <v>-2.2400000000000002</v>
      </c>
      <c r="G271" s="11">
        <v>0</v>
      </c>
      <c r="H271" s="8">
        <v>0</v>
      </c>
      <c r="I271" s="11" t="s">
        <v>314</v>
      </c>
      <c r="J271" s="25" t="s">
        <v>315</v>
      </c>
      <c r="K271" s="25" t="s">
        <v>315</v>
      </c>
      <c r="L271" s="11" t="s">
        <v>315</v>
      </c>
      <c r="M271" s="26"/>
      <c r="N271" s="26"/>
      <c r="O271" s="26"/>
      <c r="P271" s="26"/>
      <c r="Q271" s="21">
        <v>5787</v>
      </c>
    </row>
    <row r="272" spans="1:17" x14ac:dyDescent="0.25">
      <c r="A272" s="10">
        <v>251</v>
      </c>
      <c r="B272" s="24" t="s">
        <v>257</v>
      </c>
      <c r="C272" s="49">
        <v>7.6929149099999995E-4</v>
      </c>
      <c r="D272" s="11" t="s">
        <v>314</v>
      </c>
      <c r="E272" s="11">
        <v>5634.22</v>
      </c>
      <c r="F272" s="11">
        <v>0</v>
      </c>
      <c r="G272" s="11">
        <v>0</v>
      </c>
      <c r="H272" s="8">
        <v>5634.22</v>
      </c>
      <c r="I272" s="11" t="s">
        <v>316</v>
      </c>
      <c r="J272" s="25" t="s">
        <v>317</v>
      </c>
      <c r="K272" s="25" t="s">
        <v>329</v>
      </c>
      <c r="L272" s="11" t="s">
        <v>319</v>
      </c>
      <c r="M272" s="26"/>
      <c r="N272" s="26"/>
      <c r="O272" s="26"/>
      <c r="P272" s="26"/>
      <c r="Q272" s="21">
        <v>5980</v>
      </c>
    </row>
    <row r="273" spans="1:17" x14ac:dyDescent="0.25">
      <c r="A273" s="10">
        <v>252</v>
      </c>
      <c r="B273" s="24" t="s">
        <v>258</v>
      </c>
      <c r="C273" s="49">
        <v>4.5586529889999998E-3</v>
      </c>
      <c r="D273" s="11" t="s">
        <v>314</v>
      </c>
      <c r="E273" s="11">
        <v>33387.129999999997</v>
      </c>
      <c r="F273" s="11">
        <v>0</v>
      </c>
      <c r="G273" s="11">
        <v>0</v>
      </c>
      <c r="H273" s="8">
        <v>33387.129999999997</v>
      </c>
      <c r="I273" s="11" t="s">
        <v>314</v>
      </c>
      <c r="J273" s="25" t="s">
        <v>315</v>
      </c>
      <c r="K273" s="25" t="s">
        <v>315</v>
      </c>
      <c r="L273" s="11" t="s">
        <v>315</v>
      </c>
      <c r="M273" s="26"/>
      <c r="N273" s="26"/>
      <c r="O273" s="26"/>
      <c r="P273" s="26"/>
      <c r="Q273" s="21">
        <v>5945</v>
      </c>
    </row>
    <row r="274" spans="1:17" x14ac:dyDescent="0.25">
      <c r="A274" s="10">
        <v>253</v>
      </c>
      <c r="B274" s="24" t="s">
        <v>259</v>
      </c>
      <c r="C274" s="49">
        <v>3.4487897099999998E-4</v>
      </c>
      <c r="D274" s="11" t="s">
        <v>314</v>
      </c>
      <c r="E274" s="11">
        <v>2525.86</v>
      </c>
      <c r="F274" s="11">
        <v>0</v>
      </c>
      <c r="G274" s="11">
        <v>0</v>
      </c>
      <c r="H274" s="8">
        <v>2525.86</v>
      </c>
      <c r="I274" s="11" t="s">
        <v>314</v>
      </c>
      <c r="J274" s="25" t="s">
        <v>315</v>
      </c>
      <c r="K274" s="25" t="s">
        <v>315</v>
      </c>
      <c r="L274" s="11" t="s">
        <v>315</v>
      </c>
      <c r="M274" s="26"/>
      <c r="N274" s="26"/>
      <c r="O274" s="26"/>
      <c r="P274" s="26"/>
      <c r="Q274" s="21">
        <v>5800</v>
      </c>
    </row>
    <row r="275" spans="1:17" x14ac:dyDescent="0.25">
      <c r="A275" s="10">
        <v>254</v>
      </c>
      <c r="B275" s="24" t="s">
        <v>260</v>
      </c>
      <c r="C275" s="49">
        <v>1.315412904E-2</v>
      </c>
      <c r="D275" s="11" t="s">
        <v>314</v>
      </c>
      <c r="E275" s="11">
        <v>96339.55</v>
      </c>
      <c r="F275" s="11">
        <v>0</v>
      </c>
      <c r="G275" s="11">
        <v>0</v>
      </c>
      <c r="H275" s="8">
        <v>96339.55</v>
      </c>
      <c r="I275" s="11" t="s">
        <v>314</v>
      </c>
      <c r="J275" s="25" t="s">
        <v>315</v>
      </c>
      <c r="K275" s="25" t="s">
        <v>315</v>
      </c>
      <c r="L275" s="11" t="s">
        <v>315</v>
      </c>
      <c r="M275" s="26"/>
      <c r="N275" s="26"/>
      <c r="O275" s="26"/>
      <c r="P275" s="26"/>
      <c r="Q275" s="21">
        <v>5841</v>
      </c>
    </row>
    <row r="276" spans="1:17" x14ac:dyDescent="0.25">
      <c r="A276" s="10">
        <v>255</v>
      </c>
      <c r="B276" s="24" t="s">
        <v>261</v>
      </c>
      <c r="C276" s="49">
        <v>4.8332605400000001E-4</v>
      </c>
      <c r="D276" s="11" t="s">
        <v>314</v>
      </c>
      <c r="E276" s="11">
        <v>3539.83</v>
      </c>
      <c r="F276" s="11">
        <v>0</v>
      </c>
      <c r="G276" s="11">
        <v>0</v>
      </c>
      <c r="H276" s="8">
        <v>3539.83</v>
      </c>
      <c r="I276" s="11" t="s">
        <v>314</v>
      </c>
      <c r="J276" s="25" t="s">
        <v>315</v>
      </c>
      <c r="K276" s="25" t="s">
        <v>315</v>
      </c>
      <c r="L276" s="11" t="s">
        <v>315</v>
      </c>
      <c r="M276" s="26"/>
      <c r="N276" s="26"/>
      <c r="O276" s="26"/>
      <c r="P276" s="26"/>
      <c r="Q276" s="21">
        <v>5846</v>
      </c>
    </row>
    <row r="277" spans="1:17" x14ac:dyDescent="0.25">
      <c r="A277" s="10">
        <v>256</v>
      </c>
      <c r="B277" s="24" t="s">
        <v>262</v>
      </c>
      <c r="C277" s="49">
        <v>2.6615292033999999E-2</v>
      </c>
      <c r="D277" s="11" t="s">
        <v>314</v>
      </c>
      <c r="E277" s="11">
        <v>194927.79</v>
      </c>
      <c r="F277" s="11">
        <v>0</v>
      </c>
      <c r="G277" s="11">
        <v>0</v>
      </c>
      <c r="H277" s="8">
        <v>194927.79</v>
      </c>
      <c r="I277" s="11" t="s">
        <v>316</v>
      </c>
      <c r="J277" s="25" t="s">
        <v>317</v>
      </c>
      <c r="K277" s="25" t="s">
        <v>389</v>
      </c>
      <c r="L277" s="11" t="s">
        <v>319</v>
      </c>
      <c r="M277" s="26"/>
      <c r="N277" s="26"/>
      <c r="O277" s="26"/>
      <c r="P277" s="26"/>
      <c r="Q277" s="21">
        <v>5949</v>
      </c>
    </row>
    <row r="278" spans="1:17" x14ac:dyDescent="0.25">
      <c r="A278" s="10">
        <v>257</v>
      </c>
      <c r="B278" s="24" t="s">
        <v>263</v>
      </c>
      <c r="C278" s="49">
        <v>1.3063534440000001E-3</v>
      </c>
      <c r="D278" s="11" t="s">
        <v>314</v>
      </c>
      <c r="E278" s="11">
        <v>9567.6</v>
      </c>
      <c r="F278" s="11">
        <v>0</v>
      </c>
      <c r="G278" s="11">
        <v>0</v>
      </c>
      <c r="H278" s="8">
        <v>9567.6</v>
      </c>
      <c r="I278" s="11" t="s">
        <v>314</v>
      </c>
      <c r="J278" s="25" t="s">
        <v>315</v>
      </c>
      <c r="K278" s="25" t="s">
        <v>315</v>
      </c>
      <c r="L278" s="11" t="s">
        <v>315</v>
      </c>
      <c r="M278" s="26"/>
      <c r="N278" s="26"/>
      <c r="O278" s="26"/>
      <c r="P278" s="26"/>
      <c r="Q278" s="21">
        <v>5907</v>
      </c>
    </row>
    <row r="279" spans="1:17" x14ac:dyDescent="0.25">
      <c r="A279" s="10">
        <v>258</v>
      </c>
      <c r="B279" s="24" t="s">
        <v>264</v>
      </c>
      <c r="C279" s="49">
        <v>9.3847771200000004E-4</v>
      </c>
      <c r="D279" s="11" t="s">
        <v>314</v>
      </c>
      <c r="E279" s="11">
        <v>6873.32</v>
      </c>
      <c r="F279" s="11">
        <v>0</v>
      </c>
      <c r="G279" s="11">
        <v>0</v>
      </c>
      <c r="H279" s="8">
        <v>6873.32</v>
      </c>
      <c r="I279" s="11" t="s">
        <v>316</v>
      </c>
      <c r="J279" s="25" t="s">
        <v>317</v>
      </c>
      <c r="K279" s="25" t="s">
        <v>329</v>
      </c>
      <c r="L279" s="11" t="s">
        <v>319</v>
      </c>
      <c r="M279" s="26"/>
      <c r="N279" s="26"/>
      <c r="O279" s="26"/>
      <c r="P279" s="26"/>
      <c r="Q279" s="21">
        <v>5967</v>
      </c>
    </row>
    <row r="280" spans="1:17" x14ac:dyDescent="0.25">
      <c r="A280" s="10">
        <v>259</v>
      </c>
      <c r="B280" s="24" t="s">
        <v>265</v>
      </c>
      <c r="C280" s="49">
        <v>0.114087527346</v>
      </c>
      <c r="D280" s="11" t="s">
        <v>314</v>
      </c>
      <c r="E280" s="11">
        <v>835565.88</v>
      </c>
      <c r="F280" s="11">
        <v>0</v>
      </c>
      <c r="G280" s="11">
        <v>0</v>
      </c>
      <c r="H280" s="8">
        <v>835565.88</v>
      </c>
      <c r="I280" s="11" t="s">
        <v>316</v>
      </c>
      <c r="J280" s="25" t="s">
        <v>317</v>
      </c>
      <c r="K280" s="25" t="s">
        <v>372</v>
      </c>
      <c r="L280" s="11" t="s">
        <v>319</v>
      </c>
      <c r="M280" s="26"/>
      <c r="N280" s="26"/>
      <c r="O280" s="26"/>
      <c r="P280" s="26"/>
      <c r="Q280" s="21">
        <v>5953</v>
      </c>
    </row>
    <row r="281" spans="1:17" x14ac:dyDescent="0.25">
      <c r="A281" s="10">
        <v>260</v>
      </c>
      <c r="B281" s="24" t="s">
        <v>266</v>
      </c>
      <c r="C281" s="49">
        <v>1.5671696719999999E-3</v>
      </c>
      <c r="D281" s="11" t="s">
        <v>314</v>
      </c>
      <c r="E281" s="11">
        <v>11477.8</v>
      </c>
      <c r="F281" s="11">
        <v>0</v>
      </c>
      <c r="G281" s="11">
        <v>0</v>
      </c>
      <c r="H281" s="8">
        <v>11477.8</v>
      </c>
      <c r="I281" s="11" t="s">
        <v>314</v>
      </c>
      <c r="J281" s="25" t="s">
        <v>315</v>
      </c>
      <c r="K281" s="25" t="s">
        <v>315</v>
      </c>
      <c r="L281" s="11" t="s">
        <v>315</v>
      </c>
      <c r="M281" s="26"/>
      <c r="N281" s="26"/>
      <c r="O281" s="26"/>
      <c r="P281" s="26"/>
      <c r="Q281" s="21">
        <v>5911</v>
      </c>
    </row>
    <row r="282" spans="1:17" x14ac:dyDescent="0.25">
      <c r="A282" s="10">
        <v>261</v>
      </c>
      <c r="B282" s="24" t="s">
        <v>267</v>
      </c>
      <c r="C282" s="49">
        <v>3.6531164909999999E-3</v>
      </c>
      <c r="D282" s="11" t="s">
        <v>314</v>
      </c>
      <c r="E282" s="11">
        <v>26755.07</v>
      </c>
      <c r="F282" s="11">
        <v>0</v>
      </c>
      <c r="G282" s="11">
        <v>0</v>
      </c>
      <c r="H282" s="8">
        <v>26755.07</v>
      </c>
      <c r="I282" s="11" t="s">
        <v>316</v>
      </c>
      <c r="J282" s="25" t="s">
        <v>317</v>
      </c>
      <c r="K282" s="25" t="s">
        <v>390</v>
      </c>
      <c r="L282" s="11" t="s">
        <v>319</v>
      </c>
      <c r="M282" s="26"/>
      <c r="N282" s="26"/>
      <c r="O282" s="26"/>
      <c r="P282" s="26"/>
      <c r="Q282" s="21">
        <v>5971</v>
      </c>
    </row>
    <row r="283" spans="1:17" x14ac:dyDescent="0.25">
      <c r="A283" s="10">
        <v>262</v>
      </c>
      <c r="B283" s="24" t="s">
        <v>268</v>
      </c>
      <c r="C283" s="49">
        <v>3.3453814500000001E-3</v>
      </c>
      <c r="D283" s="11" t="s">
        <v>314</v>
      </c>
      <c r="E283" s="11">
        <v>24501.25</v>
      </c>
      <c r="F283" s="11">
        <v>0</v>
      </c>
      <c r="G283" s="11">
        <v>0</v>
      </c>
      <c r="H283" s="8">
        <v>24501.25</v>
      </c>
      <c r="I283" s="11" t="s">
        <v>316</v>
      </c>
      <c r="J283" s="25" t="s">
        <v>317</v>
      </c>
      <c r="K283" s="25" t="s">
        <v>391</v>
      </c>
      <c r="L283" s="11" t="s">
        <v>319</v>
      </c>
      <c r="M283" s="26"/>
      <c r="N283" s="26"/>
      <c r="O283" s="26"/>
      <c r="P283" s="26"/>
      <c r="Q283" s="21">
        <v>5985</v>
      </c>
    </row>
    <row r="284" spans="1:17" x14ac:dyDescent="0.25">
      <c r="A284" s="10">
        <v>263</v>
      </c>
      <c r="B284" s="24" t="s">
        <v>269</v>
      </c>
      <c r="C284" s="49">
        <v>3.4982406100000002E-4</v>
      </c>
      <c r="D284" s="11" t="s">
        <v>314</v>
      </c>
      <c r="E284" s="11">
        <v>2562.08</v>
      </c>
      <c r="F284" s="11">
        <v>0</v>
      </c>
      <c r="G284" s="11">
        <v>0</v>
      </c>
      <c r="H284" s="8">
        <v>2562.08</v>
      </c>
      <c r="I284" s="11" t="s">
        <v>314</v>
      </c>
      <c r="J284" s="25" t="s">
        <v>315</v>
      </c>
      <c r="K284" s="25" t="s">
        <v>315</v>
      </c>
      <c r="L284" s="11" t="s">
        <v>315</v>
      </c>
      <c r="M284" s="26"/>
      <c r="N284" s="26"/>
      <c r="O284" s="26"/>
      <c r="P284" s="26"/>
      <c r="Q284" s="21">
        <v>5913</v>
      </c>
    </row>
    <row r="285" spans="1:17" x14ac:dyDescent="0.25">
      <c r="A285" s="10">
        <v>264</v>
      </c>
      <c r="B285" s="24" t="s">
        <v>270</v>
      </c>
      <c r="C285" s="49">
        <v>2.2074607600000001E-4</v>
      </c>
      <c r="D285" s="11" t="s">
        <v>314</v>
      </c>
      <c r="E285" s="11">
        <v>1616.72</v>
      </c>
      <c r="F285" s="11">
        <v>0</v>
      </c>
      <c r="G285" s="11">
        <v>0</v>
      </c>
      <c r="H285" s="8">
        <v>1616.72</v>
      </c>
      <c r="I285" s="11" t="s">
        <v>314</v>
      </c>
      <c r="J285" s="25" t="s">
        <v>315</v>
      </c>
      <c r="K285" s="25" t="s">
        <v>315</v>
      </c>
      <c r="L285" s="11" t="s">
        <v>315</v>
      </c>
      <c r="M285" s="26"/>
      <c r="N285" s="26"/>
      <c r="O285" s="26"/>
      <c r="P285" s="26"/>
      <c r="Q285" s="21">
        <v>5885</v>
      </c>
    </row>
    <row r="286" spans="1:17" x14ac:dyDescent="0.25">
      <c r="A286" s="10">
        <v>265</v>
      </c>
      <c r="B286" s="24" t="s">
        <v>271</v>
      </c>
      <c r="C286" s="49">
        <v>3.4175249799999998E-4</v>
      </c>
      <c r="D286" s="11" t="s">
        <v>314</v>
      </c>
      <c r="E286" s="11">
        <v>2502.96</v>
      </c>
      <c r="F286" s="11">
        <v>0</v>
      </c>
      <c r="G286" s="11">
        <v>0</v>
      </c>
      <c r="H286" s="8">
        <v>2502.96</v>
      </c>
      <c r="I286" s="11" t="s">
        <v>314</v>
      </c>
      <c r="J286" s="25" t="s">
        <v>315</v>
      </c>
      <c r="K286" s="25" t="s">
        <v>315</v>
      </c>
      <c r="L286" s="11" t="s">
        <v>315</v>
      </c>
      <c r="M286" s="26"/>
      <c r="N286" s="26"/>
      <c r="O286" s="26"/>
      <c r="P286" s="26"/>
      <c r="Q286" s="21">
        <v>5975</v>
      </c>
    </row>
    <row r="287" spans="1:17" x14ac:dyDescent="0.25">
      <c r="A287" s="10">
        <v>266</v>
      </c>
      <c r="B287" s="24" t="s">
        <v>272</v>
      </c>
      <c r="C287" s="49">
        <v>5.8366538500000001E-4</v>
      </c>
      <c r="D287" s="11" t="s">
        <v>314</v>
      </c>
      <c r="E287" s="11">
        <v>4274.71</v>
      </c>
      <c r="F287" s="11">
        <v>0</v>
      </c>
      <c r="G287" s="11">
        <v>0</v>
      </c>
      <c r="H287" s="8">
        <v>4274.71</v>
      </c>
      <c r="I287" s="11" t="s">
        <v>314</v>
      </c>
      <c r="J287" s="25" t="s">
        <v>315</v>
      </c>
      <c r="K287" s="25" t="s">
        <v>315</v>
      </c>
      <c r="L287" s="11" t="s">
        <v>315</v>
      </c>
      <c r="M287" s="26"/>
      <c r="N287" s="26"/>
      <c r="O287" s="26"/>
      <c r="P287" s="26"/>
      <c r="Q287" s="21">
        <v>5968</v>
      </c>
    </row>
    <row r="288" spans="1:17" x14ac:dyDescent="0.25">
      <c r="A288" s="10">
        <v>267</v>
      </c>
      <c r="B288" s="24" t="s">
        <v>273</v>
      </c>
      <c r="C288" s="49">
        <v>1.526406854E-3</v>
      </c>
      <c r="D288" s="11" t="s">
        <v>314</v>
      </c>
      <c r="E288" s="11">
        <v>11179.25</v>
      </c>
      <c r="F288" s="11">
        <v>0</v>
      </c>
      <c r="G288" s="11">
        <v>0</v>
      </c>
      <c r="H288" s="8">
        <v>11179.25</v>
      </c>
      <c r="I288" s="11" t="s">
        <v>314</v>
      </c>
      <c r="J288" s="25" t="s">
        <v>315</v>
      </c>
      <c r="K288" s="25" t="s">
        <v>315</v>
      </c>
      <c r="L288" s="11" t="s">
        <v>315</v>
      </c>
      <c r="M288" s="26"/>
      <c r="N288" s="26"/>
      <c r="O288" s="26"/>
      <c r="P288" s="26"/>
      <c r="Q288" s="21">
        <v>5808</v>
      </c>
    </row>
    <row r="289" spans="1:17" x14ac:dyDescent="0.25">
      <c r="A289" s="10">
        <v>268</v>
      </c>
      <c r="B289" s="24" t="s">
        <v>274</v>
      </c>
      <c r="C289" s="49">
        <v>3.4585485399999999E-4</v>
      </c>
      <c r="D289" s="11" t="s">
        <v>314</v>
      </c>
      <c r="E289" s="11">
        <v>2533.0100000000002</v>
      </c>
      <c r="F289" s="11">
        <v>0</v>
      </c>
      <c r="G289" s="11">
        <v>0</v>
      </c>
      <c r="H289" s="8">
        <v>2533.0100000000002</v>
      </c>
      <c r="I289" s="11" t="s">
        <v>314</v>
      </c>
      <c r="J289" s="25" t="s">
        <v>315</v>
      </c>
      <c r="K289" s="25" t="s">
        <v>315</v>
      </c>
      <c r="L289" s="11" t="s">
        <v>315</v>
      </c>
      <c r="M289" s="26"/>
      <c r="N289" s="26"/>
      <c r="O289" s="26"/>
      <c r="P289" s="26"/>
      <c r="Q289" s="21">
        <v>5952</v>
      </c>
    </row>
    <row r="290" spans="1:17" x14ac:dyDescent="0.25">
      <c r="A290" s="10">
        <v>269</v>
      </c>
      <c r="B290" s="24" t="s">
        <v>275</v>
      </c>
      <c r="C290" s="49">
        <v>5.3695276200000004E-4</v>
      </c>
      <c r="D290" s="11" t="s">
        <v>314</v>
      </c>
      <c r="E290" s="11">
        <v>3932.59</v>
      </c>
      <c r="F290" s="11">
        <v>0</v>
      </c>
      <c r="G290" s="11">
        <v>0</v>
      </c>
      <c r="H290" s="8">
        <v>3932.59</v>
      </c>
      <c r="I290" s="11" t="s">
        <v>314</v>
      </c>
      <c r="J290" s="25" t="s">
        <v>315</v>
      </c>
      <c r="K290" s="25" t="s">
        <v>315</v>
      </c>
      <c r="L290" s="11" t="s">
        <v>315</v>
      </c>
      <c r="M290" s="26"/>
      <c r="N290" s="26"/>
      <c r="O290" s="26"/>
      <c r="P290" s="26"/>
      <c r="Q290" s="21">
        <v>5946</v>
      </c>
    </row>
    <row r="291" spans="1:17" x14ac:dyDescent="0.25">
      <c r="A291" s="10">
        <v>270</v>
      </c>
      <c r="B291" s="24" t="s">
        <v>276</v>
      </c>
      <c r="C291" s="49">
        <v>3.6753988999999997E-5</v>
      </c>
      <c r="D291" s="11" t="s">
        <v>316</v>
      </c>
      <c r="E291" s="11">
        <v>269.18</v>
      </c>
      <c r="F291" s="11">
        <v>-269.18</v>
      </c>
      <c r="G291" s="11">
        <v>0</v>
      </c>
      <c r="H291" s="8">
        <v>0</v>
      </c>
      <c r="I291" s="11" t="s">
        <v>314</v>
      </c>
      <c r="J291" s="25" t="s">
        <v>315</v>
      </c>
      <c r="K291" s="25" t="s">
        <v>315</v>
      </c>
      <c r="L291" s="11" t="s">
        <v>315</v>
      </c>
      <c r="M291" s="26"/>
      <c r="N291" s="26"/>
      <c r="O291" s="26"/>
      <c r="P291" s="26"/>
      <c r="Q291" s="21">
        <v>5924</v>
      </c>
    </row>
    <row r="292" spans="1:17" x14ac:dyDescent="0.25">
      <c r="A292" s="27">
        <v>271</v>
      </c>
      <c r="B292" s="28" t="s">
        <v>392</v>
      </c>
      <c r="C292" s="29">
        <f>SUM(C22:C291)</f>
        <v>0.99954731139000053</v>
      </c>
      <c r="D292" s="30"/>
      <c r="E292" s="31">
        <f t="shared" ref="E292:H292" si="0">SUM(E22:E291)</f>
        <v>7320586.6300000027</v>
      </c>
      <c r="F292" s="31">
        <f t="shared" si="0"/>
        <v>-10502.14</v>
      </c>
      <c r="G292" s="31">
        <f t="shared" si="0"/>
        <v>2084.81</v>
      </c>
      <c r="H292" s="31">
        <f t="shared" si="0"/>
        <v>7312169.3000000026</v>
      </c>
      <c r="I292" s="11"/>
      <c r="J292" s="25"/>
      <c r="K292" s="25"/>
      <c r="L292" s="48"/>
      <c r="M292" s="26"/>
      <c r="N292" s="26"/>
      <c r="O292" s="26"/>
      <c r="P292" s="26"/>
      <c r="Q292" s="47"/>
    </row>
    <row r="293" spans="1:17" x14ac:dyDescent="0.25">
      <c r="A293" s="62" t="s">
        <v>393</v>
      </c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3"/>
    </row>
    <row r="294" spans="1:17" x14ac:dyDescent="0.25">
      <c r="A294" s="10">
        <v>1</v>
      </c>
      <c r="B294" s="24" t="s">
        <v>394</v>
      </c>
      <c r="C294" s="49">
        <v>4.3760292E-5</v>
      </c>
      <c r="D294" s="11" t="s">
        <v>316</v>
      </c>
      <c r="E294" s="11">
        <v>320.5</v>
      </c>
      <c r="F294" s="11">
        <v>-320.5</v>
      </c>
      <c r="G294" s="11">
        <v>0</v>
      </c>
      <c r="H294" s="8">
        <v>0</v>
      </c>
      <c r="I294" s="11" t="s">
        <v>314</v>
      </c>
      <c r="J294" s="25" t="s">
        <v>315</v>
      </c>
      <c r="K294" s="25" t="s">
        <v>315</v>
      </c>
      <c r="L294" s="11" t="s">
        <v>315</v>
      </c>
      <c r="M294" s="26"/>
      <c r="N294" s="26"/>
      <c r="O294" s="26"/>
      <c r="P294" s="26"/>
      <c r="Q294" s="21">
        <v>5807</v>
      </c>
    </row>
    <row r="295" spans="1:17" x14ac:dyDescent="0.25">
      <c r="A295" s="10">
        <v>2</v>
      </c>
      <c r="B295" s="24" t="s">
        <v>395</v>
      </c>
      <c r="C295" s="49">
        <v>1.7535336999999999E-5</v>
      </c>
      <c r="D295" s="11" t="s">
        <v>316</v>
      </c>
      <c r="E295" s="11">
        <v>128.43</v>
      </c>
      <c r="F295" s="11">
        <v>-128.43</v>
      </c>
      <c r="G295" s="11">
        <v>0</v>
      </c>
      <c r="H295" s="8">
        <v>0</v>
      </c>
      <c r="I295" s="11" t="s">
        <v>314</v>
      </c>
      <c r="J295" s="25" t="s">
        <v>315</v>
      </c>
      <c r="K295" s="25" t="s">
        <v>315</v>
      </c>
      <c r="L295" s="11" t="s">
        <v>315</v>
      </c>
      <c r="M295" s="26"/>
      <c r="N295" s="26"/>
      <c r="O295" s="26"/>
      <c r="P295" s="26"/>
      <c r="Q295" s="21">
        <v>5811</v>
      </c>
    </row>
    <row r="296" spans="1:17" x14ac:dyDescent="0.25">
      <c r="A296" s="10">
        <v>3</v>
      </c>
      <c r="B296" s="24" t="s">
        <v>396</v>
      </c>
      <c r="C296" s="49">
        <v>4.6474904999999998E-5</v>
      </c>
      <c r="D296" s="11" t="s">
        <v>316</v>
      </c>
      <c r="E296" s="11">
        <v>340.38</v>
      </c>
      <c r="F296" s="11">
        <v>-340.38</v>
      </c>
      <c r="G296" s="11">
        <v>0</v>
      </c>
      <c r="H296" s="8">
        <v>0</v>
      </c>
      <c r="I296" s="11" t="s">
        <v>314</v>
      </c>
      <c r="J296" s="25" t="s">
        <v>315</v>
      </c>
      <c r="K296" s="25" t="s">
        <v>315</v>
      </c>
      <c r="L296" s="11" t="s">
        <v>315</v>
      </c>
      <c r="M296" s="26"/>
      <c r="N296" s="26"/>
      <c r="O296" s="26"/>
      <c r="P296" s="26"/>
      <c r="Q296" s="21">
        <v>5919</v>
      </c>
    </row>
    <row r="297" spans="1:17" x14ac:dyDescent="0.25">
      <c r="A297" s="10">
        <v>4</v>
      </c>
      <c r="B297" s="24" t="s">
        <v>397</v>
      </c>
      <c r="C297" s="49">
        <v>7.8474939999999992E-6</v>
      </c>
      <c r="D297" s="11" t="s">
        <v>316</v>
      </c>
      <c r="E297" s="11">
        <v>57.47</v>
      </c>
      <c r="F297" s="11">
        <v>-57.47</v>
      </c>
      <c r="G297" s="11">
        <v>0</v>
      </c>
      <c r="H297" s="8">
        <v>0</v>
      </c>
      <c r="I297" s="11" t="s">
        <v>314</v>
      </c>
      <c r="J297" s="25" t="s">
        <v>315</v>
      </c>
      <c r="K297" s="25" t="s">
        <v>315</v>
      </c>
      <c r="L297" s="11" t="s">
        <v>315</v>
      </c>
      <c r="M297" s="26"/>
      <c r="N297" s="26"/>
      <c r="O297" s="26"/>
      <c r="P297" s="26"/>
      <c r="Q297" s="21">
        <v>5944</v>
      </c>
    </row>
    <row r="298" spans="1:17" x14ac:dyDescent="0.25">
      <c r="A298" s="10">
        <v>5</v>
      </c>
      <c r="B298" s="24" t="s">
        <v>398</v>
      </c>
      <c r="C298" s="49">
        <v>8.5803472999999999E-5</v>
      </c>
      <c r="D298" s="11" t="s">
        <v>314</v>
      </c>
      <c r="E298" s="11">
        <v>628.41999999999996</v>
      </c>
      <c r="F298" s="11">
        <v>0</v>
      </c>
      <c r="G298" s="11">
        <v>-628.41999999999996</v>
      </c>
      <c r="H298" s="8">
        <v>0</v>
      </c>
      <c r="I298" s="11" t="s">
        <v>314</v>
      </c>
      <c r="J298" s="25" t="s">
        <v>315</v>
      </c>
      <c r="K298" s="25" t="s">
        <v>315</v>
      </c>
      <c r="L298" s="11" t="s">
        <v>315</v>
      </c>
      <c r="M298" s="26"/>
      <c r="N298" s="26"/>
      <c r="O298" s="26"/>
      <c r="P298" s="26"/>
      <c r="Q298" s="21">
        <v>5810</v>
      </c>
    </row>
    <row r="299" spans="1:17" x14ac:dyDescent="0.25">
      <c r="A299" s="10">
        <v>6</v>
      </c>
      <c r="B299" s="24" t="s">
        <v>399</v>
      </c>
      <c r="C299" s="49">
        <v>1.9885436200000001E-4</v>
      </c>
      <c r="D299" s="11" t="s">
        <v>314</v>
      </c>
      <c r="E299" s="11">
        <v>1456.39</v>
      </c>
      <c r="F299" s="11">
        <v>0</v>
      </c>
      <c r="G299" s="11">
        <v>-1456.39</v>
      </c>
      <c r="H299" s="8">
        <v>0</v>
      </c>
      <c r="I299" s="11" t="s">
        <v>314</v>
      </c>
      <c r="J299" s="25" t="s">
        <v>315</v>
      </c>
      <c r="K299" s="25" t="s">
        <v>315</v>
      </c>
      <c r="L299" s="11" t="s">
        <v>315</v>
      </c>
      <c r="M299" s="26"/>
      <c r="N299" s="26"/>
      <c r="O299" s="26"/>
      <c r="P299" s="26"/>
      <c r="Q299" s="21">
        <v>5899</v>
      </c>
    </row>
    <row r="300" spans="1:17" x14ac:dyDescent="0.25">
      <c r="A300" s="10">
        <v>7</v>
      </c>
      <c r="B300" s="24" t="s">
        <v>400</v>
      </c>
      <c r="C300" s="49">
        <v>7.56167E-7</v>
      </c>
      <c r="D300" s="11" t="s">
        <v>316</v>
      </c>
      <c r="E300" s="11">
        <v>5.54</v>
      </c>
      <c r="F300" s="11">
        <v>-5.54</v>
      </c>
      <c r="G300" s="11">
        <v>0</v>
      </c>
      <c r="H300" s="8">
        <v>0</v>
      </c>
      <c r="I300" s="11" t="s">
        <v>314</v>
      </c>
      <c r="J300" s="25" t="s">
        <v>315</v>
      </c>
      <c r="K300" s="25" t="s">
        <v>315</v>
      </c>
      <c r="L300" s="11" t="s">
        <v>315</v>
      </c>
      <c r="M300" s="26"/>
      <c r="N300" s="26"/>
      <c r="O300" s="26"/>
      <c r="P300" s="26"/>
      <c r="Q300" s="21">
        <v>5824</v>
      </c>
    </row>
    <row r="301" spans="1:17" x14ac:dyDescent="0.25">
      <c r="A301" s="10">
        <v>8</v>
      </c>
      <c r="B301" s="24" t="s">
        <v>401</v>
      </c>
      <c r="C301" s="49">
        <v>5.1656580999999997E-5</v>
      </c>
      <c r="D301" s="11" t="s">
        <v>316</v>
      </c>
      <c r="E301" s="11">
        <v>378.33</v>
      </c>
      <c r="F301" s="11">
        <v>-378.33</v>
      </c>
      <c r="G301" s="11">
        <v>0</v>
      </c>
      <c r="H301" s="8">
        <v>0</v>
      </c>
      <c r="I301" s="11" t="s">
        <v>314</v>
      </c>
      <c r="J301" s="25" t="s">
        <v>315</v>
      </c>
      <c r="K301" s="25" t="s">
        <v>315</v>
      </c>
      <c r="L301" s="11" t="s">
        <v>315</v>
      </c>
      <c r="M301" s="26"/>
      <c r="N301" s="26"/>
      <c r="O301" s="26"/>
      <c r="P301" s="26"/>
      <c r="Q301" s="21">
        <v>5763</v>
      </c>
    </row>
    <row r="302" spans="1:17" x14ac:dyDescent="0.25">
      <c r="A302" s="27">
        <v>9</v>
      </c>
      <c r="B302" s="28" t="s">
        <v>392</v>
      </c>
      <c r="C302" s="29">
        <f>SUM(C294:C301)</f>
        <v>4.5268861099999997E-4</v>
      </c>
      <c r="D302" s="30"/>
      <c r="E302" s="31">
        <f t="shared" ref="E302:H302" si="1">SUM(E294:E301)</f>
        <v>3315.46</v>
      </c>
      <c r="F302" s="31">
        <f t="shared" si="1"/>
        <v>-1230.6499999999999</v>
      </c>
      <c r="G302" s="31">
        <f t="shared" si="1"/>
        <v>-2084.81</v>
      </c>
      <c r="H302" s="31">
        <f t="shared" si="1"/>
        <v>0</v>
      </c>
      <c r="I302" s="44"/>
      <c r="J302" s="45"/>
      <c r="K302" s="45"/>
      <c r="L302" s="46"/>
      <c r="M302" s="26"/>
      <c r="N302" s="26"/>
      <c r="O302" s="26"/>
      <c r="P302" s="26"/>
      <c r="Q302" s="47"/>
    </row>
    <row r="303" spans="1:17" x14ac:dyDescent="0.25">
      <c r="A303" s="64" t="s">
        <v>402</v>
      </c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6"/>
    </row>
    <row r="304" spans="1:17" x14ac:dyDescent="0.25">
      <c r="A304" s="27">
        <v>1</v>
      </c>
      <c r="B304" s="28" t="s">
        <v>277</v>
      </c>
      <c r="C304" s="29">
        <f>C302+C292</f>
        <v>1.0000000000010005</v>
      </c>
      <c r="D304" s="30"/>
      <c r="E304" s="31">
        <f t="shared" ref="E304:H304" si="2">E302+E292</f>
        <v>7323902.0900000026</v>
      </c>
      <c r="F304" s="31">
        <f t="shared" si="2"/>
        <v>-11732.789999999999</v>
      </c>
      <c r="G304" s="31">
        <f t="shared" si="2"/>
        <v>0</v>
      </c>
      <c r="H304" s="31">
        <f t="shared" si="2"/>
        <v>7312169.3000000026</v>
      </c>
    </row>
    <row r="305" spans="1:17" x14ac:dyDescent="0.25">
      <c r="A305" s="62" t="s">
        <v>403</v>
      </c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</row>
    <row r="306" spans="1:17" x14ac:dyDescent="0.25">
      <c r="A306" s="32">
        <v>1</v>
      </c>
      <c r="B306" s="33" t="s">
        <v>30</v>
      </c>
      <c r="C306" s="34">
        <v>0</v>
      </c>
      <c r="D306" s="35"/>
      <c r="E306" s="11">
        <v>0</v>
      </c>
      <c r="F306" s="35"/>
      <c r="G306" s="11">
        <v>0</v>
      </c>
      <c r="H306" s="31">
        <v>0</v>
      </c>
      <c r="I306" s="11" t="s">
        <v>314</v>
      </c>
      <c r="J306" s="25" t="s">
        <v>315</v>
      </c>
      <c r="K306" s="25" t="s">
        <v>315</v>
      </c>
      <c r="L306" s="11" t="s">
        <v>315</v>
      </c>
      <c r="Q306" s="21">
        <v>5889</v>
      </c>
    </row>
    <row r="307" spans="1:17" x14ac:dyDescent="0.25">
      <c r="A307" s="10">
        <v>2</v>
      </c>
      <c r="B307" s="24" t="s">
        <v>53</v>
      </c>
      <c r="C307" s="36">
        <v>8.4150000000000003E-2</v>
      </c>
      <c r="D307" s="37"/>
      <c r="E307" s="11">
        <v>38620.51</v>
      </c>
      <c r="F307" s="37"/>
      <c r="G307" s="11">
        <v>0</v>
      </c>
      <c r="H307" s="8">
        <v>38620.51</v>
      </c>
      <c r="I307" s="11" t="s">
        <v>316</v>
      </c>
      <c r="J307" s="25" t="s">
        <v>317</v>
      </c>
      <c r="K307" s="25" t="s">
        <v>333</v>
      </c>
      <c r="L307" s="11" t="s">
        <v>319</v>
      </c>
      <c r="Q307" s="21">
        <v>5844</v>
      </c>
    </row>
    <row r="308" spans="1:17" x14ac:dyDescent="0.25">
      <c r="A308" s="10">
        <v>3</v>
      </c>
      <c r="B308" s="24" t="s">
        <v>404</v>
      </c>
      <c r="C308" s="36">
        <v>0.215</v>
      </c>
      <c r="D308" s="37"/>
      <c r="E308" s="11">
        <v>98673.9</v>
      </c>
      <c r="F308" s="37"/>
      <c r="G308" s="11">
        <v>-14801.09</v>
      </c>
      <c r="H308" s="8">
        <v>83872.81</v>
      </c>
      <c r="I308" s="11" t="s">
        <v>316</v>
      </c>
      <c r="J308" s="25" t="s">
        <v>317</v>
      </c>
      <c r="K308" s="25" t="s">
        <v>337</v>
      </c>
      <c r="L308" s="11" t="s">
        <v>319</v>
      </c>
      <c r="Q308" s="21">
        <v>5957</v>
      </c>
    </row>
    <row r="309" spans="1:17" x14ac:dyDescent="0.25">
      <c r="A309" s="10">
        <v>4</v>
      </c>
      <c r="B309" s="24" t="s">
        <v>405</v>
      </c>
      <c r="C309" s="36">
        <v>0.22309999999999999</v>
      </c>
      <c r="D309" s="37"/>
      <c r="E309" s="11">
        <v>102391.38</v>
      </c>
      <c r="F309" s="37"/>
      <c r="G309" s="11">
        <v>-15358.71</v>
      </c>
      <c r="H309" s="8">
        <v>87032.670000000013</v>
      </c>
      <c r="I309" s="11" t="s">
        <v>316</v>
      </c>
      <c r="J309" s="25" t="s">
        <v>317</v>
      </c>
      <c r="K309" s="25" t="s">
        <v>406</v>
      </c>
      <c r="L309" s="11" t="s">
        <v>319</v>
      </c>
      <c r="Q309" s="21">
        <v>13498</v>
      </c>
    </row>
    <row r="310" spans="1:17" x14ac:dyDescent="0.25">
      <c r="A310" s="10">
        <v>5</v>
      </c>
      <c r="B310" s="24" t="s">
        <v>78</v>
      </c>
      <c r="C310" s="36">
        <v>0.08</v>
      </c>
      <c r="D310" s="37"/>
      <c r="E310" s="11">
        <v>36715.870000000003</v>
      </c>
      <c r="F310" s="37"/>
      <c r="G310" s="11">
        <v>0</v>
      </c>
      <c r="H310" s="8">
        <v>36715.870000000003</v>
      </c>
      <c r="I310" s="11" t="s">
        <v>314</v>
      </c>
      <c r="J310" s="25" t="s">
        <v>315</v>
      </c>
      <c r="K310" s="25" t="s">
        <v>315</v>
      </c>
      <c r="L310" s="11" t="s">
        <v>315</v>
      </c>
      <c r="Q310" s="21">
        <v>5897</v>
      </c>
    </row>
    <row r="311" spans="1:17" x14ac:dyDescent="0.25">
      <c r="A311" s="10">
        <v>6</v>
      </c>
      <c r="B311" s="24" t="s">
        <v>83</v>
      </c>
      <c r="C311" s="36">
        <v>2.2749999999999999E-2</v>
      </c>
      <c r="D311" s="37"/>
      <c r="E311" s="11">
        <v>10441.08</v>
      </c>
      <c r="F311" s="37"/>
      <c r="G311" s="11">
        <v>0</v>
      </c>
      <c r="H311" s="8">
        <v>10441.08</v>
      </c>
      <c r="I311" s="11" t="s">
        <v>314</v>
      </c>
      <c r="J311" s="25" t="s">
        <v>315</v>
      </c>
      <c r="K311" s="25" t="s">
        <v>315</v>
      </c>
      <c r="L311" s="11" t="s">
        <v>315</v>
      </c>
      <c r="Q311" s="21">
        <v>5761</v>
      </c>
    </row>
    <row r="312" spans="1:17" x14ac:dyDescent="0.25">
      <c r="A312" s="10">
        <v>7</v>
      </c>
      <c r="B312" s="24" t="s">
        <v>84</v>
      </c>
      <c r="C312" s="36">
        <v>0.16</v>
      </c>
      <c r="D312" s="37"/>
      <c r="E312" s="11">
        <v>73431.740000000005</v>
      </c>
      <c r="F312" s="37"/>
      <c r="G312" s="11">
        <v>0</v>
      </c>
      <c r="H312" s="8">
        <v>73431.740000000005</v>
      </c>
      <c r="I312" s="11" t="s">
        <v>314</v>
      </c>
      <c r="J312" s="25" t="s">
        <v>315</v>
      </c>
      <c r="K312" s="25" t="s">
        <v>315</v>
      </c>
      <c r="L312" s="11" t="s">
        <v>315</v>
      </c>
      <c r="Q312" s="21">
        <v>5754</v>
      </c>
    </row>
    <row r="313" spans="1:17" x14ac:dyDescent="0.25">
      <c r="A313" s="10">
        <v>8</v>
      </c>
      <c r="B313" s="24" t="s">
        <v>407</v>
      </c>
      <c r="C313" s="36">
        <v>0.215</v>
      </c>
      <c r="D313" s="37"/>
      <c r="E313" s="11">
        <v>98673.9</v>
      </c>
      <c r="F313" s="37"/>
      <c r="G313" s="11">
        <v>-14801.09</v>
      </c>
      <c r="H313" s="8">
        <v>83872.81</v>
      </c>
      <c r="I313" s="11" t="s">
        <v>316</v>
      </c>
      <c r="J313" s="25" t="s">
        <v>317</v>
      </c>
      <c r="K313" s="25" t="s">
        <v>342</v>
      </c>
      <c r="L313" s="11" t="s">
        <v>319</v>
      </c>
      <c r="Q313" s="21">
        <v>5753</v>
      </c>
    </row>
    <row r="314" spans="1:17" x14ac:dyDescent="0.25">
      <c r="A314" s="7">
        <v>9</v>
      </c>
      <c r="B314" s="39" t="s">
        <v>277</v>
      </c>
      <c r="C314" s="40">
        <f>SUM(C306:C313)</f>
        <v>1</v>
      </c>
      <c r="D314" s="37"/>
      <c r="E314" s="8">
        <f>SUM(E306:E313)</f>
        <v>458948.38</v>
      </c>
      <c r="F314" s="37"/>
      <c r="G314" s="8">
        <f t="shared" ref="G314:H314" si="3">SUM(G306:G313)</f>
        <v>-44960.89</v>
      </c>
      <c r="H314" s="8">
        <f t="shared" si="3"/>
        <v>413987.49</v>
      </c>
    </row>
    <row r="315" spans="1:17" x14ac:dyDescent="0.25">
      <c r="A315" s="38"/>
      <c r="B315" s="41"/>
      <c r="C315" s="42"/>
      <c r="D315" s="42"/>
      <c r="E315" s="42"/>
      <c r="F315" s="42"/>
      <c r="G315" s="42"/>
      <c r="H315" s="43"/>
    </row>
    <row r="316" spans="1:17" x14ac:dyDescent="0.25">
      <c r="G316" s="57"/>
    </row>
  </sheetData>
  <autoFilter ref="A20:Q314" xr:uid="{0BA8F464-DBDF-4F98-B4FE-AE1D69B586BB}"/>
  <mergeCells count="9">
    <mergeCell ref="A2:G2"/>
    <mergeCell ref="A3:G3"/>
    <mergeCell ref="A293:L293"/>
    <mergeCell ref="A303:L303"/>
    <mergeCell ref="A305:L305"/>
    <mergeCell ref="D5:G11"/>
    <mergeCell ref="C12:G12"/>
    <mergeCell ref="A19:L19"/>
    <mergeCell ref="A21:L21"/>
  </mergeCells>
  <conditionalFormatting sqref="J20:L20">
    <cfRule type="expression" dxfId="8" priority="8">
      <formula>$I20="No"</formula>
    </cfRule>
  </conditionalFormatting>
  <conditionalFormatting sqref="J22:L292">
    <cfRule type="expression" dxfId="7" priority="15">
      <formula>$I22="No"</formula>
    </cfRule>
  </conditionalFormatting>
  <conditionalFormatting sqref="J294:L302">
    <cfRule type="expression" dxfId="6" priority="7">
      <formula>$I294="No"</formula>
    </cfRule>
  </conditionalFormatting>
  <conditionalFormatting sqref="J306:L313">
    <cfRule type="expression" dxfId="5" priority="6">
      <formula>$I306="No"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C4C01-C4A7-4B4B-9136-1C7A4984F941}">
  <sheetPr>
    <pageSetUpPr fitToPage="1"/>
  </sheetPr>
  <dimension ref="A1:Q316"/>
  <sheetViews>
    <sheetView zoomScaleNormal="100" zoomScaleSheetLayoutView="80" workbookViewId="0">
      <pane ySplit="2" topLeftCell="A3" activePane="bottomLeft" state="frozen"/>
      <selection activeCell="A3" sqref="A3:G3"/>
      <selection pane="bottomLeft" activeCell="A3" sqref="A3:G3"/>
    </sheetView>
  </sheetViews>
  <sheetFormatPr defaultColWidth="9" defaultRowHeight="15.75" x14ac:dyDescent="0.25"/>
  <cols>
    <col min="1" max="1" width="5.875" style="1" bestFit="1" customWidth="1"/>
    <col min="2" max="2" width="69.625" style="1" customWidth="1"/>
    <col min="3" max="9" width="16.5" style="1" customWidth="1"/>
    <col min="10" max="11" width="15.25" style="1" customWidth="1"/>
    <col min="12" max="12" width="13.5" style="1" customWidth="1"/>
    <col min="13" max="16" width="2.25" style="1" customWidth="1"/>
    <col min="17" max="17" width="10.75" style="1" customWidth="1"/>
    <col min="18" max="16384" width="9" style="1"/>
  </cols>
  <sheetData>
    <row r="1" spans="1:17" ht="61.5" customHeight="1" x14ac:dyDescent="0.25">
      <c r="A1" s="3"/>
      <c r="B1" s="3"/>
      <c r="C1" s="3"/>
      <c r="D1" s="3"/>
      <c r="E1" s="3"/>
      <c r="F1" s="3"/>
      <c r="G1" s="3"/>
      <c r="H1" s="3"/>
      <c r="I1" s="3"/>
      <c r="Q1" s="2" t="s">
        <v>408</v>
      </c>
    </row>
    <row r="2" spans="1:17" ht="36.75" customHeight="1" x14ac:dyDescent="0.25">
      <c r="A2" s="60" t="s">
        <v>434</v>
      </c>
      <c r="B2" s="60"/>
      <c r="C2" s="60"/>
      <c r="D2" s="60"/>
      <c r="E2" s="60"/>
      <c r="F2" s="60"/>
      <c r="G2" s="60"/>
    </row>
    <row r="3" spans="1:17" ht="15.75" customHeight="1" x14ac:dyDescent="0.25">
      <c r="A3" s="61" t="s">
        <v>429</v>
      </c>
      <c r="B3" s="61"/>
      <c r="C3" s="61"/>
      <c r="D3" s="61"/>
      <c r="E3" s="61"/>
      <c r="F3" s="61"/>
      <c r="G3" s="61"/>
    </row>
    <row r="4" spans="1:17" ht="31.5" x14ac:dyDescent="0.25">
      <c r="A4" s="6"/>
      <c r="B4" s="5"/>
      <c r="C4" s="5" t="s">
        <v>430</v>
      </c>
      <c r="D4" s="5" t="s">
        <v>278</v>
      </c>
      <c r="E4" s="5" t="s">
        <v>279</v>
      </c>
      <c r="F4" s="5" t="s">
        <v>280</v>
      </c>
      <c r="G4" s="5" t="s">
        <v>281</v>
      </c>
    </row>
    <row r="5" spans="1:17" ht="16.5" customHeight="1" x14ac:dyDescent="0.25">
      <c r="A5" s="7" t="s">
        <v>282</v>
      </c>
      <c r="B5" s="9" t="s">
        <v>283</v>
      </c>
      <c r="C5" s="8">
        <v>10589502.936743554</v>
      </c>
      <c r="D5" s="67"/>
      <c r="E5" s="67"/>
      <c r="F5" s="67"/>
      <c r="G5" s="67"/>
    </row>
    <row r="6" spans="1:17" x14ac:dyDescent="0.25">
      <c r="A6" s="10">
        <v>1</v>
      </c>
      <c r="B6" s="12" t="s">
        <v>409</v>
      </c>
      <c r="C6" s="11">
        <v>3291430.4618868972</v>
      </c>
      <c r="D6" s="67"/>
      <c r="E6" s="67"/>
      <c r="F6" s="67"/>
      <c r="G6" s="67"/>
    </row>
    <row r="7" spans="1:17" x14ac:dyDescent="0.25">
      <c r="A7" s="10">
        <v>2</v>
      </c>
      <c r="B7" s="12" t="s">
        <v>410</v>
      </c>
      <c r="C7" s="11">
        <v>5805357.6651873887</v>
      </c>
      <c r="D7" s="67"/>
      <c r="E7" s="67"/>
      <c r="F7" s="67"/>
      <c r="G7" s="67"/>
    </row>
    <row r="8" spans="1:17" ht="31.5" x14ac:dyDescent="0.25">
      <c r="A8" s="10">
        <v>3</v>
      </c>
      <c r="B8" s="13" t="s">
        <v>411</v>
      </c>
      <c r="C8" s="11">
        <v>0</v>
      </c>
      <c r="D8" s="67"/>
      <c r="E8" s="67"/>
      <c r="F8" s="67"/>
      <c r="G8" s="67"/>
    </row>
    <row r="9" spans="1:17" ht="31.5" x14ac:dyDescent="0.25">
      <c r="A9" s="10">
        <v>4</v>
      </c>
      <c r="B9" s="13" t="s">
        <v>412</v>
      </c>
      <c r="C9" s="11">
        <v>0</v>
      </c>
      <c r="D9" s="67"/>
      <c r="E9" s="67"/>
      <c r="F9" s="67"/>
      <c r="G9" s="67"/>
    </row>
    <row r="10" spans="1:17" ht="31.5" x14ac:dyDescent="0.25">
      <c r="A10" s="10">
        <v>5</v>
      </c>
      <c r="B10" s="13" t="s">
        <v>413</v>
      </c>
      <c r="C10" s="11">
        <v>0</v>
      </c>
      <c r="D10" s="67"/>
      <c r="E10" s="67"/>
      <c r="F10" s="67"/>
      <c r="G10" s="67"/>
    </row>
    <row r="11" spans="1:17" x14ac:dyDescent="0.25">
      <c r="A11" s="10">
        <v>6</v>
      </c>
      <c r="B11" s="13" t="s">
        <v>431</v>
      </c>
      <c r="C11" s="11">
        <v>1269921.9891589081</v>
      </c>
      <c r="D11" s="67"/>
      <c r="E11" s="67"/>
      <c r="F11" s="67"/>
      <c r="G11" s="67"/>
    </row>
    <row r="12" spans="1:17" x14ac:dyDescent="0.25">
      <c r="A12" s="10">
        <v>7</v>
      </c>
      <c r="B12" s="13" t="s">
        <v>414</v>
      </c>
      <c r="C12" s="11">
        <v>0</v>
      </c>
      <c r="D12" s="67"/>
      <c r="E12" s="67"/>
      <c r="F12" s="67"/>
      <c r="G12" s="67"/>
      <c r="Q12" s="16"/>
    </row>
    <row r="13" spans="1:17" x14ac:dyDescent="0.25">
      <c r="A13" s="10">
        <v>8</v>
      </c>
      <c r="B13" s="13" t="s">
        <v>415</v>
      </c>
      <c r="C13" s="11">
        <v>222792.82051035951</v>
      </c>
      <c r="D13" s="67"/>
      <c r="E13" s="67"/>
      <c r="F13" s="67"/>
      <c r="G13" s="67"/>
      <c r="Q13" s="16"/>
    </row>
    <row r="14" spans="1:17" ht="15.75" customHeight="1" x14ac:dyDescent="0.25">
      <c r="A14" s="7" t="s">
        <v>290</v>
      </c>
      <c r="B14" s="14" t="s">
        <v>291</v>
      </c>
      <c r="C14" s="68" t="s">
        <v>292</v>
      </c>
      <c r="D14" s="68"/>
      <c r="E14" s="68"/>
      <c r="F14" s="68"/>
      <c r="G14" s="68"/>
    </row>
    <row r="15" spans="1:17" ht="15.75" customHeight="1" x14ac:dyDescent="0.25">
      <c r="A15" s="10">
        <v>1</v>
      </c>
      <c r="B15" s="15" t="s">
        <v>293</v>
      </c>
      <c r="C15" s="11">
        <v>5294751.4000000013</v>
      </c>
      <c r="D15" s="17"/>
      <c r="E15" s="17"/>
      <c r="F15" s="17"/>
      <c r="G15" s="17"/>
      <c r="H15" s="57"/>
      <c r="J15" s="16"/>
      <c r="L15" s="16"/>
    </row>
    <row r="16" spans="1:17" ht="15.75" customHeight="1" x14ac:dyDescent="0.25">
      <c r="A16" s="10" t="s">
        <v>294</v>
      </c>
      <c r="B16" s="15" t="s">
        <v>295</v>
      </c>
      <c r="C16" s="11">
        <v>-15884.25</v>
      </c>
      <c r="D16" s="17"/>
      <c r="E16" s="17"/>
      <c r="F16" s="17"/>
      <c r="G16" s="18">
        <v>15884.25</v>
      </c>
      <c r="H16" s="57"/>
      <c r="J16" s="16"/>
      <c r="L16" s="16"/>
    </row>
    <row r="17" spans="1:17" ht="15.75" customHeight="1" x14ac:dyDescent="0.25">
      <c r="A17" s="10" t="s">
        <v>296</v>
      </c>
      <c r="B17" s="15" t="s">
        <v>297</v>
      </c>
      <c r="C17" s="11">
        <v>-678144.34</v>
      </c>
      <c r="D17" s="17"/>
      <c r="E17" s="17"/>
      <c r="F17" s="17"/>
      <c r="G17" s="18">
        <v>678144.34</v>
      </c>
      <c r="H17" s="57"/>
      <c r="J17" s="16"/>
      <c r="L17" s="16"/>
      <c r="M17" s="22"/>
      <c r="N17" s="22"/>
      <c r="O17" s="22"/>
      <c r="P17" s="22"/>
    </row>
    <row r="18" spans="1:17" ht="15.75" customHeight="1" x14ac:dyDescent="0.25">
      <c r="A18" s="10" t="s">
        <v>298</v>
      </c>
      <c r="B18" s="15" t="s">
        <v>299</v>
      </c>
      <c r="C18" s="11">
        <v>-264737.58</v>
      </c>
      <c r="D18" s="17"/>
      <c r="E18" s="17"/>
      <c r="F18" s="8">
        <v>238802.56</v>
      </c>
      <c r="G18" s="18">
        <v>25935.020000000004</v>
      </c>
      <c r="H18" s="57"/>
      <c r="J18" s="16"/>
      <c r="L18" s="16"/>
      <c r="M18" s="50"/>
      <c r="N18" s="50"/>
      <c r="O18" s="50"/>
      <c r="P18" s="50"/>
    </row>
    <row r="19" spans="1:17" ht="15.75" customHeight="1" x14ac:dyDescent="0.25">
      <c r="A19" s="10" t="s">
        <v>300</v>
      </c>
      <c r="B19" s="15" t="s">
        <v>301</v>
      </c>
      <c r="C19" s="11">
        <v>4335985.2300000014</v>
      </c>
      <c r="D19" s="20">
        <v>-6946.1799999999994</v>
      </c>
      <c r="E19" s="17"/>
      <c r="F19" s="18">
        <v>4329039.0500000017</v>
      </c>
      <c r="G19" s="17"/>
      <c r="H19" s="57"/>
      <c r="J19" s="16"/>
      <c r="K19" s="16"/>
      <c r="L19" s="16"/>
    </row>
    <row r="20" spans="1:17" ht="15.75" customHeight="1" x14ac:dyDescent="0.25">
      <c r="A20" s="10">
        <v>2</v>
      </c>
      <c r="B20" s="15" t="s">
        <v>302</v>
      </c>
      <c r="C20" s="11">
        <v>5294751.540000001</v>
      </c>
      <c r="D20" s="20">
        <v>6946.1799999999994</v>
      </c>
      <c r="E20" s="18">
        <v>5301697.7200000007</v>
      </c>
      <c r="F20" s="17"/>
      <c r="G20" s="17"/>
      <c r="H20" s="57"/>
      <c r="J20" s="16"/>
      <c r="K20" s="16"/>
      <c r="L20" s="16"/>
    </row>
    <row r="21" spans="1:17" x14ac:dyDescent="0.25">
      <c r="A21" s="61" t="s">
        <v>303</v>
      </c>
      <c r="B21" s="61">
        <v>0</v>
      </c>
      <c r="C21" s="61" t="e">
        <v>#REF!</v>
      </c>
      <c r="D21" s="61"/>
      <c r="E21" s="61"/>
      <c r="F21" s="61"/>
      <c r="G21" s="61"/>
      <c r="H21" s="61"/>
      <c r="I21" s="61"/>
      <c r="J21" s="61"/>
      <c r="K21" s="61"/>
      <c r="L21" s="61"/>
    </row>
    <row r="22" spans="1:17" ht="47.25" x14ac:dyDescent="0.25">
      <c r="A22" s="6"/>
      <c r="B22" s="23" t="s">
        <v>304</v>
      </c>
      <c r="C22" s="5" t="s">
        <v>305</v>
      </c>
      <c r="D22" s="5" t="s">
        <v>306</v>
      </c>
      <c r="E22" s="5" t="s">
        <v>307</v>
      </c>
      <c r="F22" s="5" t="s">
        <v>278</v>
      </c>
      <c r="G22" s="5" t="s">
        <v>308</v>
      </c>
      <c r="H22" s="5" t="s">
        <v>430</v>
      </c>
      <c r="I22" s="5" t="s">
        <v>309</v>
      </c>
      <c r="J22" s="5" t="s">
        <v>310</v>
      </c>
      <c r="K22" s="5" t="s">
        <v>311</v>
      </c>
      <c r="L22" s="5" t="s">
        <v>312</v>
      </c>
    </row>
    <row r="23" spans="1:17" x14ac:dyDescent="0.25">
      <c r="A23" s="62" t="s">
        <v>313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3"/>
    </row>
    <row r="24" spans="1:17" x14ac:dyDescent="0.25">
      <c r="A24" s="10">
        <v>1</v>
      </c>
      <c r="B24" s="24" t="s">
        <v>7</v>
      </c>
      <c r="C24" s="49">
        <v>3.3962666000000001E-4</v>
      </c>
      <c r="D24" s="11" t="s">
        <v>314</v>
      </c>
      <c r="E24" s="11">
        <v>1472.62</v>
      </c>
      <c r="F24" s="11">
        <v>0</v>
      </c>
      <c r="G24" s="11">
        <v>0</v>
      </c>
      <c r="H24" s="11">
        <v>1472.62</v>
      </c>
      <c r="I24" s="11" t="s">
        <v>314</v>
      </c>
      <c r="J24" s="25" t="s">
        <v>315</v>
      </c>
      <c r="K24" s="25" t="s">
        <v>315</v>
      </c>
      <c r="L24" s="11" t="s">
        <v>315</v>
      </c>
      <c r="Q24" s="21">
        <v>5821</v>
      </c>
    </row>
    <row r="25" spans="1:17" x14ac:dyDescent="0.25">
      <c r="A25" s="10">
        <v>2</v>
      </c>
      <c r="B25" s="24" t="s">
        <v>8</v>
      </c>
      <c r="C25" s="49">
        <v>9.3463012000000005E-4</v>
      </c>
      <c r="D25" s="11" t="s">
        <v>314</v>
      </c>
      <c r="E25" s="11">
        <v>4052.54</v>
      </c>
      <c r="F25" s="11">
        <v>0</v>
      </c>
      <c r="G25" s="11">
        <v>0</v>
      </c>
      <c r="H25" s="11">
        <v>4052.54</v>
      </c>
      <c r="I25" s="11" t="s">
        <v>316</v>
      </c>
      <c r="J25" s="25" t="s">
        <v>317</v>
      </c>
      <c r="K25" s="25" t="s">
        <v>318</v>
      </c>
      <c r="L25" s="11" t="s">
        <v>319</v>
      </c>
      <c r="Q25" s="21">
        <v>5710</v>
      </c>
    </row>
    <row r="26" spans="1:17" x14ac:dyDescent="0.25">
      <c r="A26" s="10">
        <v>3</v>
      </c>
      <c r="B26" s="24" t="s">
        <v>9</v>
      </c>
      <c r="C26" s="49">
        <v>8.7952616099999995E-4</v>
      </c>
      <c r="D26" s="11" t="s">
        <v>314</v>
      </c>
      <c r="E26" s="11">
        <v>3813.61</v>
      </c>
      <c r="F26" s="11">
        <v>0</v>
      </c>
      <c r="G26" s="11">
        <v>0</v>
      </c>
      <c r="H26" s="11">
        <v>3813.61</v>
      </c>
      <c r="I26" s="11" t="s">
        <v>316</v>
      </c>
      <c r="J26" s="25" t="s">
        <v>317</v>
      </c>
      <c r="K26" s="25" t="s">
        <v>320</v>
      </c>
      <c r="L26" s="11" t="s">
        <v>319</v>
      </c>
      <c r="Q26" s="21">
        <v>5708</v>
      </c>
    </row>
    <row r="27" spans="1:17" x14ac:dyDescent="0.25">
      <c r="A27" s="10">
        <v>4</v>
      </c>
      <c r="B27" s="24" t="s">
        <v>10</v>
      </c>
      <c r="C27" s="49">
        <v>4.616561194E-3</v>
      </c>
      <c r="D27" s="11" t="s">
        <v>314</v>
      </c>
      <c r="E27" s="11">
        <v>20017.34</v>
      </c>
      <c r="F27" s="11">
        <v>0</v>
      </c>
      <c r="G27" s="11">
        <v>0</v>
      </c>
      <c r="H27" s="11">
        <v>20017.34</v>
      </c>
      <c r="I27" s="11" t="s">
        <v>314</v>
      </c>
      <c r="J27" s="25" t="s">
        <v>315</v>
      </c>
      <c r="K27" s="25" t="s">
        <v>315</v>
      </c>
      <c r="L27" s="11" t="s">
        <v>315</v>
      </c>
      <c r="Q27" s="21">
        <v>5712</v>
      </c>
    </row>
    <row r="28" spans="1:17" x14ac:dyDescent="0.25">
      <c r="A28" s="10">
        <v>5</v>
      </c>
      <c r="B28" s="24" t="s">
        <v>11</v>
      </c>
      <c r="C28" s="49">
        <v>6.4220260899999998E-4</v>
      </c>
      <c r="D28" s="11" t="s">
        <v>314</v>
      </c>
      <c r="E28" s="11">
        <v>2784.58</v>
      </c>
      <c r="F28" s="11">
        <v>0</v>
      </c>
      <c r="G28" s="11">
        <v>0</v>
      </c>
      <c r="H28" s="11">
        <v>2784.58</v>
      </c>
      <c r="I28" s="11" t="s">
        <v>314</v>
      </c>
      <c r="J28" s="25" t="s">
        <v>315</v>
      </c>
      <c r="K28" s="25" t="s">
        <v>315</v>
      </c>
      <c r="L28" s="11" t="s">
        <v>315</v>
      </c>
      <c r="Q28" s="21">
        <v>5955</v>
      </c>
    </row>
    <row r="29" spans="1:17" x14ac:dyDescent="0.25">
      <c r="A29" s="10">
        <v>6</v>
      </c>
      <c r="B29" s="24" t="s">
        <v>12</v>
      </c>
      <c r="C29" s="49">
        <v>3.552568075E-3</v>
      </c>
      <c r="D29" s="11" t="s">
        <v>314</v>
      </c>
      <c r="E29" s="11">
        <v>15403.88</v>
      </c>
      <c r="F29" s="11">
        <v>0</v>
      </c>
      <c r="G29" s="11">
        <v>0</v>
      </c>
      <c r="H29" s="11">
        <v>15403.88</v>
      </c>
      <c r="I29" s="11" t="s">
        <v>316</v>
      </c>
      <c r="J29" s="25" t="s">
        <v>317</v>
      </c>
      <c r="K29" s="25" t="s">
        <v>321</v>
      </c>
      <c r="L29" s="11" t="s">
        <v>319</v>
      </c>
      <c r="Q29" s="21">
        <v>5716</v>
      </c>
    </row>
    <row r="30" spans="1:17" x14ac:dyDescent="0.25">
      <c r="A30" s="10">
        <v>7</v>
      </c>
      <c r="B30" s="24" t="s">
        <v>13</v>
      </c>
      <c r="C30" s="49">
        <v>1.5193823E-5</v>
      </c>
      <c r="D30" s="11" t="s">
        <v>316</v>
      </c>
      <c r="E30" s="11">
        <v>65.88</v>
      </c>
      <c r="F30" s="11">
        <v>-65.88</v>
      </c>
      <c r="G30" s="11">
        <v>0</v>
      </c>
      <c r="H30" s="11">
        <v>0</v>
      </c>
      <c r="I30" s="11" t="s">
        <v>314</v>
      </c>
      <c r="J30" s="25" t="s">
        <v>315</v>
      </c>
      <c r="K30" s="25" t="s">
        <v>315</v>
      </c>
      <c r="L30" s="11" t="s">
        <v>315</v>
      </c>
      <c r="Q30" s="21">
        <v>5805</v>
      </c>
    </row>
    <row r="31" spans="1:17" x14ac:dyDescent="0.25">
      <c r="A31" s="10">
        <v>8</v>
      </c>
      <c r="B31" s="24" t="s">
        <v>14</v>
      </c>
      <c r="C31" s="49">
        <v>2.7679777929999999E-3</v>
      </c>
      <c r="D31" s="11" t="s">
        <v>314</v>
      </c>
      <c r="E31" s="11">
        <v>12001.91</v>
      </c>
      <c r="F31" s="11">
        <v>0</v>
      </c>
      <c r="G31" s="11">
        <v>0</v>
      </c>
      <c r="H31" s="11">
        <v>12001.91</v>
      </c>
      <c r="I31" s="11" t="s">
        <v>314</v>
      </c>
      <c r="J31" s="25" t="s">
        <v>315</v>
      </c>
      <c r="K31" s="25" t="s">
        <v>315</v>
      </c>
      <c r="L31" s="11" t="s">
        <v>315</v>
      </c>
      <c r="Q31" s="21">
        <v>5947</v>
      </c>
    </row>
    <row r="32" spans="1:17" x14ac:dyDescent="0.25">
      <c r="A32" s="10">
        <v>9</v>
      </c>
      <c r="B32" s="24" t="s">
        <v>15</v>
      </c>
      <c r="C32" s="49">
        <v>2.6667265459999999E-3</v>
      </c>
      <c r="D32" s="11" t="s">
        <v>314</v>
      </c>
      <c r="E32" s="11">
        <v>11562.89</v>
      </c>
      <c r="F32" s="11">
        <v>0</v>
      </c>
      <c r="G32" s="11">
        <v>0</v>
      </c>
      <c r="H32" s="11">
        <v>11562.89</v>
      </c>
      <c r="I32" s="11" t="s">
        <v>316</v>
      </c>
      <c r="J32" s="25" t="s">
        <v>317</v>
      </c>
      <c r="K32" s="25" t="s">
        <v>322</v>
      </c>
      <c r="L32" s="11" t="s">
        <v>319</v>
      </c>
      <c r="Q32" s="21">
        <v>5713</v>
      </c>
    </row>
    <row r="33" spans="1:17" x14ac:dyDescent="0.25">
      <c r="A33" s="10">
        <v>10</v>
      </c>
      <c r="B33" s="24" t="s">
        <v>16</v>
      </c>
      <c r="C33" s="49">
        <v>1.805504891E-3</v>
      </c>
      <c r="D33" s="11" t="s">
        <v>314</v>
      </c>
      <c r="E33" s="11">
        <v>7828.64</v>
      </c>
      <c r="F33" s="11">
        <v>0</v>
      </c>
      <c r="G33" s="11">
        <v>0</v>
      </c>
      <c r="H33" s="11">
        <v>7828.64</v>
      </c>
      <c r="I33" s="11" t="s">
        <v>316</v>
      </c>
      <c r="J33" s="25" t="s">
        <v>317</v>
      </c>
      <c r="K33" s="25" t="s">
        <v>323</v>
      </c>
      <c r="L33" s="11" t="s">
        <v>319</v>
      </c>
      <c r="Q33" s="21">
        <v>5714</v>
      </c>
    </row>
    <row r="34" spans="1:17" x14ac:dyDescent="0.25">
      <c r="A34" s="10">
        <v>11</v>
      </c>
      <c r="B34" s="24" t="s">
        <v>17</v>
      </c>
      <c r="C34" s="49">
        <v>7.0325055600000005E-4</v>
      </c>
      <c r="D34" s="11" t="s">
        <v>314</v>
      </c>
      <c r="E34" s="11">
        <v>3049.28</v>
      </c>
      <c r="F34" s="11">
        <v>0</v>
      </c>
      <c r="G34" s="11">
        <v>0</v>
      </c>
      <c r="H34" s="11">
        <v>3049.28</v>
      </c>
      <c r="I34" s="11" t="s">
        <v>314</v>
      </c>
      <c r="J34" s="25" t="s">
        <v>315</v>
      </c>
      <c r="K34" s="25" t="s">
        <v>315</v>
      </c>
      <c r="L34" s="11" t="s">
        <v>315</v>
      </c>
      <c r="Q34" s="21">
        <v>5890</v>
      </c>
    </row>
    <row r="35" spans="1:17" x14ac:dyDescent="0.25">
      <c r="A35" s="10">
        <v>12</v>
      </c>
      <c r="B35" s="24" t="s">
        <v>18</v>
      </c>
      <c r="C35" s="49">
        <v>6.5282391999999995E-5</v>
      </c>
      <c r="D35" s="11" t="s">
        <v>316</v>
      </c>
      <c r="E35" s="11">
        <v>283.06</v>
      </c>
      <c r="F35" s="11">
        <v>-283.06</v>
      </c>
      <c r="G35" s="11">
        <v>0</v>
      </c>
      <c r="H35" s="11">
        <v>0</v>
      </c>
      <c r="I35" s="11" t="s">
        <v>314</v>
      </c>
      <c r="J35" s="25" t="s">
        <v>315</v>
      </c>
      <c r="K35" s="25" t="s">
        <v>315</v>
      </c>
      <c r="L35" s="11" t="s">
        <v>315</v>
      </c>
      <c r="Q35" s="21">
        <v>5717</v>
      </c>
    </row>
    <row r="36" spans="1:17" x14ac:dyDescent="0.25">
      <c r="A36" s="10">
        <v>13</v>
      </c>
      <c r="B36" s="24" t="s">
        <v>19</v>
      </c>
      <c r="C36" s="49">
        <v>8.3004606500000004E-4</v>
      </c>
      <c r="D36" s="11" t="s">
        <v>314</v>
      </c>
      <c r="E36" s="11">
        <v>3599.07</v>
      </c>
      <c r="F36" s="11">
        <v>0</v>
      </c>
      <c r="G36" s="11">
        <v>0</v>
      </c>
      <c r="H36" s="11">
        <v>3599.07</v>
      </c>
      <c r="I36" s="11" t="s">
        <v>316</v>
      </c>
      <c r="J36" s="25" t="s">
        <v>317</v>
      </c>
      <c r="K36" s="25" t="s">
        <v>324</v>
      </c>
      <c r="L36" s="11" t="s">
        <v>319</v>
      </c>
      <c r="Q36" s="21">
        <v>5719</v>
      </c>
    </row>
    <row r="37" spans="1:17" x14ac:dyDescent="0.25">
      <c r="A37" s="10">
        <v>14</v>
      </c>
      <c r="B37" s="24" t="s">
        <v>20</v>
      </c>
      <c r="C37" s="49">
        <v>2.5871914759999998E-3</v>
      </c>
      <c r="D37" s="11" t="s">
        <v>314</v>
      </c>
      <c r="E37" s="11">
        <v>11218.02</v>
      </c>
      <c r="F37" s="11">
        <v>0</v>
      </c>
      <c r="G37" s="11">
        <v>0</v>
      </c>
      <c r="H37" s="11">
        <v>11218.02</v>
      </c>
      <c r="I37" s="11" t="s">
        <v>314</v>
      </c>
      <c r="J37" s="25" t="s">
        <v>315</v>
      </c>
      <c r="K37" s="25" t="s">
        <v>315</v>
      </c>
      <c r="L37" s="11" t="s">
        <v>315</v>
      </c>
      <c r="Q37" s="21">
        <v>5715</v>
      </c>
    </row>
    <row r="38" spans="1:17" x14ac:dyDescent="0.25">
      <c r="A38" s="10">
        <v>15</v>
      </c>
      <c r="B38" s="24" t="s">
        <v>21</v>
      </c>
      <c r="C38" s="49">
        <v>3.21460332E-4</v>
      </c>
      <c r="D38" s="11" t="s">
        <v>314</v>
      </c>
      <c r="E38" s="11">
        <v>1393.85</v>
      </c>
      <c r="F38" s="11">
        <v>0</v>
      </c>
      <c r="G38" s="11">
        <v>0</v>
      </c>
      <c r="H38" s="11">
        <v>1393.85</v>
      </c>
      <c r="I38" s="11" t="s">
        <v>314</v>
      </c>
      <c r="J38" s="25" t="s">
        <v>315</v>
      </c>
      <c r="K38" s="25" t="s">
        <v>315</v>
      </c>
      <c r="L38" s="11" t="s">
        <v>315</v>
      </c>
      <c r="Q38" s="21">
        <v>5741</v>
      </c>
    </row>
    <row r="39" spans="1:17" x14ac:dyDescent="0.25">
      <c r="A39" s="10">
        <v>16</v>
      </c>
      <c r="B39" s="24" t="s">
        <v>22</v>
      </c>
      <c r="C39" s="49">
        <v>2.0458170569999999E-3</v>
      </c>
      <c r="D39" s="11" t="s">
        <v>314</v>
      </c>
      <c r="E39" s="11">
        <v>8870.6299999999992</v>
      </c>
      <c r="F39" s="11">
        <v>0</v>
      </c>
      <c r="G39" s="11">
        <v>0</v>
      </c>
      <c r="H39" s="11">
        <v>8870.6299999999992</v>
      </c>
      <c r="I39" s="11" t="s">
        <v>314</v>
      </c>
      <c r="J39" s="25" t="s">
        <v>315</v>
      </c>
      <c r="K39" s="25" t="s">
        <v>315</v>
      </c>
      <c r="L39" s="11" t="s">
        <v>315</v>
      </c>
      <c r="Q39" s="21">
        <v>5734</v>
      </c>
    </row>
    <row r="40" spans="1:17" x14ac:dyDescent="0.25">
      <c r="A40" s="10">
        <v>17</v>
      </c>
      <c r="B40" s="24" t="s">
        <v>23</v>
      </c>
      <c r="C40" s="49">
        <v>6.8586365399999998E-4</v>
      </c>
      <c r="D40" s="11" t="s">
        <v>314</v>
      </c>
      <c r="E40" s="11">
        <v>2973.89</v>
      </c>
      <c r="F40" s="11">
        <v>0</v>
      </c>
      <c r="G40" s="11">
        <v>0</v>
      </c>
      <c r="H40" s="11">
        <v>2973.89</v>
      </c>
      <c r="I40" s="11" t="s">
        <v>314</v>
      </c>
      <c r="J40" s="25" t="s">
        <v>315</v>
      </c>
      <c r="K40" s="25" t="s">
        <v>315</v>
      </c>
      <c r="L40" s="11" t="s">
        <v>315</v>
      </c>
      <c r="Q40" s="21">
        <v>5723</v>
      </c>
    </row>
    <row r="41" spans="1:17" x14ac:dyDescent="0.25">
      <c r="A41" s="10">
        <v>18</v>
      </c>
      <c r="B41" s="24" t="s">
        <v>24</v>
      </c>
      <c r="C41" s="49">
        <v>1.2330105690999999E-2</v>
      </c>
      <c r="D41" s="11" t="s">
        <v>314</v>
      </c>
      <c r="E41" s="11">
        <v>53463.16</v>
      </c>
      <c r="F41" s="11">
        <v>0</v>
      </c>
      <c r="G41" s="11">
        <v>0</v>
      </c>
      <c r="H41" s="11">
        <v>53463.16</v>
      </c>
      <c r="I41" s="11" t="s">
        <v>316</v>
      </c>
      <c r="J41" s="25" t="s">
        <v>317</v>
      </c>
      <c r="K41" s="25" t="s">
        <v>416</v>
      </c>
      <c r="L41" s="11" t="s">
        <v>319</v>
      </c>
      <c r="Q41" s="21">
        <v>5718</v>
      </c>
    </row>
    <row r="42" spans="1:17" x14ac:dyDescent="0.25">
      <c r="A42" s="10">
        <v>19</v>
      </c>
      <c r="B42" s="24" t="s">
        <v>25</v>
      </c>
      <c r="C42" s="49">
        <v>2.4654244200000001E-4</v>
      </c>
      <c r="D42" s="11" t="s">
        <v>314</v>
      </c>
      <c r="E42" s="11">
        <v>1069</v>
      </c>
      <c r="F42" s="11">
        <v>0</v>
      </c>
      <c r="G42" s="11">
        <v>0</v>
      </c>
      <c r="H42" s="11">
        <v>1069</v>
      </c>
      <c r="I42" s="11" t="s">
        <v>314</v>
      </c>
      <c r="J42" s="25" t="s">
        <v>315</v>
      </c>
      <c r="K42" s="25" t="s">
        <v>315</v>
      </c>
      <c r="L42" s="11" t="s">
        <v>315</v>
      </c>
      <c r="Q42" s="21">
        <v>5860</v>
      </c>
    </row>
    <row r="43" spans="1:17" x14ac:dyDescent="0.25">
      <c r="A43" s="10">
        <v>20</v>
      </c>
      <c r="B43" s="24" t="s">
        <v>26</v>
      </c>
      <c r="C43" s="49">
        <v>5.4211718499999997E-4</v>
      </c>
      <c r="D43" s="11" t="s">
        <v>314</v>
      </c>
      <c r="E43" s="11">
        <v>2350.61</v>
      </c>
      <c r="F43" s="11">
        <v>0</v>
      </c>
      <c r="G43" s="11">
        <v>0</v>
      </c>
      <c r="H43" s="11">
        <v>2350.61</v>
      </c>
      <c r="I43" s="11" t="s">
        <v>314</v>
      </c>
      <c r="J43" s="25" t="s">
        <v>315</v>
      </c>
      <c r="K43" s="25" t="s">
        <v>315</v>
      </c>
      <c r="L43" s="11" t="s">
        <v>315</v>
      </c>
      <c r="Q43" s="21">
        <v>5731</v>
      </c>
    </row>
    <row r="44" spans="1:17" x14ac:dyDescent="0.25">
      <c r="A44" s="10">
        <v>21</v>
      </c>
      <c r="B44" s="24" t="s">
        <v>27</v>
      </c>
      <c r="C44" s="49">
        <v>1.559709002E-3</v>
      </c>
      <c r="D44" s="11" t="s">
        <v>314</v>
      </c>
      <c r="E44" s="11">
        <v>6762.88</v>
      </c>
      <c r="F44" s="11">
        <v>0</v>
      </c>
      <c r="G44" s="11">
        <v>0</v>
      </c>
      <c r="H44" s="11">
        <v>6762.88</v>
      </c>
      <c r="I44" s="11" t="s">
        <v>316</v>
      </c>
      <c r="J44" s="25" t="s">
        <v>317</v>
      </c>
      <c r="K44" s="25" t="s">
        <v>325</v>
      </c>
      <c r="L44" s="11" t="s">
        <v>319</v>
      </c>
      <c r="Q44" s="21">
        <v>5721</v>
      </c>
    </row>
    <row r="45" spans="1:17" x14ac:dyDescent="0.25">
      <c r="A45" s="10">
        <v>22</v>
      </c>
      <c r="B45" s="24" t="s">
        <v>28</v>
      </c>
      <c r="C45" s="49">
        <v>2.14483383E-4</v>
      </c>
      <c r="D45" s="11" t="s">
        <v>314</v>
      </c>
      <c r="E45" s="11">
        <v>930</v>
      </c>
      <c r="F45" s="11">
        <v>0</v>
      </c>
      <c r="G45" s="11">
        <v>0</v>
      </c>
      <c r="H45" s="11">
        <v>930</v>
      </c>
      <c r="I45" s="11" t="s">
        <v>314</v>
      </c>
      <c r="J45" s="25" t="s">
        <v>315</v>
      </c>
      <c r="K45" s="25" t="s">
        <v>315</v>
      </c>
      <c r="L45" s="11" t="s">
        <v>315</v>
      </c>
      <c r="Q45" s="21">
        <v>5874</v>
      </c>
    </row>
    <row r="46" spans="1:17" x14ac:dyDescent="0.25">
      <c r="A46" s="10">
        <v>23</v>
      </c>
      <c r="B46" s="24" t="s">
        <v>29</v>
      </c>
      <c r="C46" s="49">
        <v>1.4353012865999999E-2</v>
      </c>
      <c r="D46" s="11" t="s">
        <v>314</v>
      </c>
      <c r="E46" s="11">
        <v>62234.45</v>
      </c>
      <c r="F46" s="11">
        <v>0</v>
      </c>
      <c r="G46" s="11">
        <v>0</v>
      </c>
      <c r="H46" s="11">
        <v>62234.45</v>
      </c>
      <c r="I46" s="11" t="s">
        <v>316</v>
      </c>
      <c r="J46" s="25" t="s">
        <v>317</v>
      </c>
      <c r="K46" s="25" t="s">
        <v>326</v>
      </c>
      <c r="L46" s="11" t="s">
        <v>319</v>
      </c>
      <c r="Q46" s="21">
        <v>5722</v>
      </c>
    </row>
    <row r="47" spans="1:17" x14ac:dyDescent="0.25">
      <c r="A47" s="10">
        <v>24</v>
      </c>
      <c r="B47" s="24" t="s">
        <v>30</v>
      </c>
      <c r="C47" s="49">
        <v>2.7489343200000002E-4</v>
      </c>
      <c r="D47" s="11" t="s">
        <v>314</v>
      </c>
      <c r="E47" s="11">
        <v>1191.93</v>
      </c>
      <c r="F47" s="11">
        <v>0</v>
      </c>
      <c r="G47" s="11">
        <v>0</v>
      </c>
      <c r="H47" s="11">
        <v>1191.93</v>
      </c>
      <c r="I47" s="11" t="s">
        <v>314</v>
      </c>
      <c r="J47" s="25" t="s">
        <v>315</v>
      </c>
      <c r="K47" s="25" t="s">
        <v>315</v>
      </c>
      <c r="L47" s="11" t="s">
        <v>315</v>
      </c>
      <c r="Q47" s="21">
        <v>5889</v>
      </c>
    </row>
    <row r="48" spans="1:17" x14ac:dyDescent="0.25">
      <c r="A48" s="10">
        <v>25</v>
      </c>
      <c r="B48" s="24" t="s">
        <v>31</v>
      </c>
      <c r="C48" s="49">
        <v>1.4644445100000001E-4</v>
      </c>
      <c r="D48" s="11" t="s">
        <v>314</v>
      </c>
      <c r="E48" s="11">
        <v>634.98</v>
      </c>
      <c r="F48" s="11">
        <v>0</v>
      </c>
      <c r="G48" s="11">
        <v>0</v>
      </c>
      <c r="H48" s="11">
        <v>634.98</v>
      </c>
      <c r="I48" s="11" t="s">
        <v>314</v>
      </c>
      <c r="J48" s="25" t="s">
        <v>315</v>
      </c>
      <c r="K48" s="25" t="s">
        <v>315</v>
      </c>
      <c r="L48" s="11" t="s">
        <v>315</v>
      </c>
      <c r="Q48" s="21">
        <v>5857</v>
      </c>
    </row>
    <row r="49" spans="1:17" x14ac:dyDescent="0.25">
      <c r="A49" s="10">
        <v>26</v>
      </c>
      <c r="B49" s="24" t="s">
        <v>32</v>
      </c>
      <c r="C49" s="49">
        <v>6.1607165100000005E-4</v>
      </c>
      <c r="D49" s="11" t="s">
        <v>314</v>
      </c>
      <c r="E49" s="11">
        <v>2671.28</v>
      </c>
      <c r="F49" s="11">
        <v>0</v>
      </c>
      <c r="G49" s="11">
        <v>0</v>
      </c>
      <c r="H49" s="11">
        <v>2671.28</v>
      </c>
      <c r="I49" s="11" t="s">
        <v>314</v>
      </c>
      <c r="J49" s="25" t="s">
        <v>315</v>
      </c>
      <c r="K49" s="25" t="s">
        <v>315</v>
      </c>
      <c r="L49" s="11" t="s">
        <v>315</v>
      </c>
      <c r="Q49" s="21">
        <v>5879</v>
      </c>
    </row>
    <row r="50" spans="1:17" x14ac:dyDescent="0.25">
      <c r="A50" s="10">
        <v>27</v>
      </c>
      <c r="B50" s="24" t="s">
        <v>33</v>
      </c>
      <c r="C50" s="49">
        <v>0</v>
      </c>
      <c r="D50" s="11" t="s">
        <v>316</v>
      </c>
      <c r="E50" s="11">
        <v>0</v>
      </c>
      <c r="F50" s="11">
        <v>0</v>
      </c>
      <c r="G50" s="11">
        <v>0</v>
      </c>
      <c r="H50" s="11">
        <v>0</v>
      </c>
      <c r="I50" s="11" t="s">
        <v>314</v>
      </c>
      <c r="J50" s="25" t="s">
        <v>315</v>
      </c>
      <c r="K50" s="25" t="s">
        <v>315</v>
      </c>
      <c r="L50" s="11" t="s">
        <v>315</v>
      </c>
      <c r="Q50" s="21">
        <v>13854</v>
      </c>
    </row>
    <row r="51" spans="1:17" x14ac:dyDescent="0.25">
      <c r="A51" s="10">
        <v>28</v>
      </c>
      <c r="B51" s="24" t="s">
        <v>34</v>
      </c>
      <c r="C51" s="49">
        <v>1.4314410399999999E-3</v>
      </c>
      <c r="D51" s="11" t="s">
        <v>314</v>
      </c>
      <c r="E51" s="11">
        <v>6206.71</v>
      </c>
      <c r="F51" s="11">
        <v>0</v>
      </c>
      <c r="G51" s="11">
        <v>0</v>
      </c>
      <c r="H51" s="11">
        <v>6206.71</v>
      </c>
      <c r="I51" s="11" t="s">
        <v>314</v>
      </c>
      <c r="J51" s="25" t="s">
        <v>315</v>
      </c>
      <c r="K51" s="25" t="s">
        <v>315</v>
      </c>
      <c r="L51" s="11" t="s">
        <v>315</v>
      </c>
      <c r="Q51" s="21">
        <v>5895</v>
      </c>
    </row>
    <row r="52" spans="1:17" x14ac:dyDescent="0.25">
      <c r="A52" s="10">
        <v>29</v>
      </c>
      <c r="B52" s="24" t="s">
        <v>35</v>
      </c>
      <c r="C52" s="49">
        <v>3.8230209659999999E-3</v>
      </c>
      <c r="D52" s="11" t="s">
        <v>314</v>
      </c>
      <c r="E52" s="11">
        <v>16576.560000000001</v>
      </c>
      <c r="F52" s="11">
        <v>0</v>
      </c>
      <c r="G52" s="11">
        <v>0</v>
      </c>
      <c r="H52" s="11">
        <v>16576.560000000001</v>
      </c>
      <c r="I52" s="11" t="s">
        <v>316</v>
      </c>
      <c r="J52" s="25" t="s">
        <v>317</v>
      </c>
      <c r="K52" s="25" t="s">
        <v>327</v>
      </c>
      <c r="L52" s="11" t="s">
        <v>319</v>
      </c>
      <c r="Q52" s="21">
        <v>5730</v>
      </c>
    </row>
    <row r="53" spans="1:17" x14ac:dyDescent="0.25">
      <c r="A53" s="10">
        <v>30</v>
      </c>
      <c r="B53" s="24" t="s">
        <v>36</v>
      </c>
      <c r="C53" s="49">
        <v>1.7834819900000001E-4</v>
      </c>
      <c r="D53" s="11" t="s">
        <v>314</v>
      </c>
      <c r="E53" s="11">
        <v>773.32</v>
      </c>
      <c r="F53" s="11">
        <v>0</v>
      </c>
      <c r="G53" s="11">
        <v>0</v>
      </c>
      <c r="H53" s="11">
        <v>773.32</v>
      </c>
      <c r="I53" s="11" t="s">
        <v>314</v>
      </c>
      <c r="J53" s="25" t="s">
        <v>315</v>
      </c>
      <c r="K53" s="25" t="s">
        <v>315</v>
      </c>
      <c r="L53" s="11" t="s">
        <v>315</v>
      </c>
      <c r="Q53" s="21">
        <v>5896</v>
      </c>
    </row>
    <row r="54" spans="1:17" x14ac:dyDescent="0.25">
      <c r="A54" s="10">
        <v>31</v>
      </c>
      <c r="B54" s="24" t="s">
        <v>37</v>
      </c>
      <c r="C54" s="49">
        <v>6.0493410000000003E-6</v>
      </c>
      <c r="D54" s="11" t="s">
        <v>316</v>
      </c>
      <c r="E54" s="11">
        <v>26.23</v>
      </c>
      <c r="F54" s="11">
        <v>-26.23</v>
      </c>
      <c r="G54" s="11">
        <v>0</v>
      </c>
      <c r="H54" s="11">
        <v>0</v>
      </c>
      <c r="I54" s="11" t="s">
        <v>314</v>
      </c>
      <c r="J54" s="25" t="s">
        <v>315</v>
      </c>
      <c r="K54" s="25" t="s">
        <v>315</v>
      </c>
      <c r="L54" s="11" t="s">
        <v>315</v>
      </c>
      <c r="Q54" s="21">
        <v>5822</v>
      </c>
    </row>
    <row r="55" spans="1:17" x14ac:dyDescent="0.25">
      <c r="A55" s="10">
        <v>32</v>
      </c>
      <c r="B55" s="24" t="s">
        <v>38</v>
      </c>
      <c r="C55" s="49">
        <v>6.1860133600000005E-4</v>
      </c>
      <c r="D55" s="11" t="s">
        <v>314</v>
      </c>
      <c r="E55" s="11">
        <v>2682.25</v>
      </c>
      <c r="F55" s="11">
        <v>0</v>
      </c>
      <c r="G55" s="11">
        <v>0</v>
      </c>
      <c r="H55" s="11">
        <v>2682.25</v>
      </c>
      <c r="I55" s="11" t="s">
        <v>314</v>
      </c>
      <c r="J55" s="25" t="s">
        <v>315</v>
      </c>
      <c r="K55" s="25" t="s">
        <v>315</v>
      </c>
      <c r="L55" s="11" t="s">
        <v>315</v>
      </c>
      <c r="Q55" s="21">
        <v>5974</v>
      </c>
    </row>
    <row r="56" spans="1:17" x14ac:dyDescent="0.25">
      <c r="A56" s="10">
        <v>33</v>
      </c>
      <c r="B56" s="24" t="s">
        <v>39</v>
      </c>
      <c r="C56" s="49">
        <v>1.98287415E-4</v>
      </c>
      <c r="D56" s="11" t="s">
        <v>314</v>
      </c>
      <c r="E56" s="11">
        <v>859.77</v>
      </c>
      <c r="F56" s="11">
        <v>0</v>
      </c>
      <c r="G56" s="11">
        <v>0</v>
      </c>
      <c r="H56" s="11">
        <v>859.77</v>
      </c>
      <c r="I56" s="11" t="s">
        <v>314</v>
      </c>
      <c r="J56" s="25" t="s">
        <v>315</v>
      </c>
      <c r="K56" s="25" t="s">
        <v>315</v>
      </c>
      <c r="L56" s="11" t="s">
        <v>315</v>
      </c>
      <c r="Q56" s="21">
        <v>5755</v>
      </c>
    </row>
    <row r="57" spans="1:17" x14ac:dyDescent="0.25">
      <c r="A57" s="10">
        <v>34</v>
      </c>
      <c r="B57" s="24" t="s">
        <v>40</v>
      </c>
      <c r="C57" s="49">
        <v>5.9285718400000004E-4</v>
      </c>
      <c r="D57" s="11" t="s">
        <v>314</v>
      </c>
      <c r="E57" s="11">
        <v>2570.62</v>
      </c>
      <c r="F57" s="11">
        <v>0</v>
      </c>
      <c r="G57" s="11">
        <v>0</v>
      </c>
      <c r="H57" s="11">
        <v>2570.62</v>
      </c>
      <c r="I57" s="11" t="s">
        <v>314</v>
      </c>
      <c r="J57" s="25" t="s">
        <v>315</v>
      </c>
      <c r="K57" s="25" t="s">
        <v>315</v>
      </c>
      <c r="L57" s="11" t="s">
        <v>315</v>
      </c>
      <c r="Q57" s="21">
        <v>5987</v>
      </c>
    </row>
    <row r="58" spans="1:17" x14ac:dyDescent="0.25">
      <c r="A58" s="10">
        <v>35</v>
      </c>
      <c r="B58" s="24" t="s">
        <v>41</v>
      </c>
      <c r="C58" s="49">
        <v>2.7577830000000001E-5</v>
      </c>
      <c r="D58" s="11" t="s">
        <v>316</v>
      </c>
      <c r="E58" s="11">
        <v>119.58</v>
      </c>
      <c r="F58" s="11">
        <v>-119.58</v>
      </c>
      <c r="G58" s="11">
        <v>0</v>
      </c>
      <c r="H58" s="11">
        <v>0</v>
      </c>
      <c r="I58" s="11" t="s">
        <v>314</v>
      </c>
      <c r="J58" s="25" t="s">
        <v>315</v>
      </c>
      <c r="K58" s="25" t="s">
        <v>315</v>
      </c>
      <c r="L58" s="11" t="s">
        <v>315</v>
      </c>
      <c r="Q58" s="21">
        <v>5806</v>
      </c>
    </row>
    <row r="59" spans="1:17" x14ac:dyDescent="0.25">
      <c r="A59" s="10">
        <v>36</v>
      </c>
      <c r="B59" s="24" t="s">
        <v>42</v>
      </c>
      <c r="C59" s="49">
        <v>1.8505476605000001E-2</v>
      </c>
      <c r="D59" s="11" t="s">
        <v>314</v>
      </c>
      <c r="E59" s="11">
        <v>80239.47</v>
      </c>
      <c r="F59" s="11">
        <v>0</v>
      </c>
      <c r="G59" s="11">
        <v>0</v>
      </c>
      <c r="H59" s="11">
        <v>80239.47</v>
      </c>
      <c r="I59" s="11" t="s">
        <v>316</v>
      </c>
      <c r="J59" s="25" t="s">
        <v>317</v>
      </c>
      <c r="K59" s="25" t="s">
        <v>328</v>
      </c>
      <c r="L59" s="11" t="s">
        <v>319</v>
      </c>
      <c r="Q59" s="21">
        <v>5729</v>
      </c>
    </row>
    <row r="60" spans="1:17" x14ac:dyDescent="0.25">
      <c r="A60" s="10">
        <v>37</v>
      </c>
      <c r="B60" s="24" t="s">
        <v>43</v>
      </c>
      <c r="C60" s="49">
        <v>3.3093394999999997E-5</v>
      </c>
      <c r="D60" s="11" t="s">
        <v>316</v>
      </c>
      <c r="E60" s="11">
        <v>143.49</v>
      </c>
      <c r="F60" s="11">
        <v>-143.49</v>
      </c>
      <c r="G60" s="11">
        <v>0</v>
      </c>
      <c r="H60" s="11">
        <v>0</v>
      </c>
      <c r="I60" s="11" t="s">
        <v>314</v>
      </c>
      <c r="J60" s="25" t="s">
        <v>315</v>
      </c>
      <c r="K60" s="25" t="s">
        <v>315</v>
      </c>
      <c r="L60" s="11" t="s">
        <v>315</v>
      </c>
      <c r="Q60" s="21">
        <v>5812</v>
      </c>
    </row>
    <row r="61" spans="1:17" x14ac:dyDescent="0.25">
      <c r="A61" s="10">
        <v>38</v>
      </c>
      <c r="B61" s="24" t="s">
        <v>44</v>
      </c>
      <c r="C61" s="49">
        <v>2.6353816719999999E-3</v>
      </c>
      <c r="D61" s="11" t="s">
        <v>314</v>
      </c>
      <c r="E61" s="11">
        <v>11426.98</v>
      </c>
      <c r="F61" s="11">
        <v>0</v>
      </c>
      <c r="G61" s="11">
        <v>0</v>
      </c>
      <c r="H61" s="11">
        <v>11426.98</v>
      </c>
      <c r="I61" s="11" t="s">
        <v>316</v>
      </c>
      <c r="J61" s="25" t="s">
        <v>317</v>
      </c>
      <c r="K61" s="25" t="s">
        <v>329</v>
      </c>
      <c r="L61" s="11" t="s">
        <v>319</v>
      </c>
      <c r="Q61" s="21">
        <v>5977</v>
      </c>
    </row>
    <row r="62" spans="1:17" x14ac:dyDescent="0.25">
      <c r="A62" s="10">
        <v>39</v>
      </c>
      <c r="B62" s="24" t="s">
        <v>45</v>
      </c>
      <c r="C62" s="49">
        <v>1.2118635E-4</v>
      </c>
      <c r="D62" s="11" t="s">
        <v>314</v>
      </c>
      <c r="E62" s="11">
        <v>525.46</v>
      </c>
      <c r="F62" s="11">
        <v>0</v>
      </c>
      <c r="G62" s="11">
        <v>0</v>
      </c>
      <c r="H62" s="11">
        <v>525.46</v>
      </c>
      <c r="I62" s="11" t="s">
        <v>314</v>
      </c>
      <c r="J62" s="25" t="s">
        <v>315</v>
      </c>
      <c r="K62" s="25" t="s">
        <v>315</v>
      </c>
      <c r="L62" s="11" t="s">
        <v>315</v>
      </c>
      <c r="Q62" s="21">
        <v>5809</v>
      </c>
    </row>
    <row r="63" spans="1:17" x14ac:dyDescent="0.25">
      <c r="A63" s="10">
        <v>40</v>
      </c>
      <c r="B63" s="24" t="s">
        <v>46</v>
      </c>
      <c r="C63" s="49">
        <v>4.1274553919999997E-3</v>
      </c>
      <c r="D63" s="11" t="s">
        <v>314</v>
      </c>
      <c r="E63" s="11">
        <v>17896.59</v>
      </c>
      <c r="F63" s="11">
        <v>0</v>
      </c>
      <c r="G63" s="11">
        <v>0</v>
      </c>
      <c r="H63" s="11">
        <v>17896.59</v>
      </c>
      <c r="I63" s="11" t="s">
        <v>316</v>
      </c>
      <c r="J63" s="25" t="s">
        <v>317</v>
      </c>
      <c r="K63" s="25" t="s">
        <v>330</v>
      </c>
      <c r="L63" s="11" t="s">
        <v>319</v>
      </c>
      <c r="Q63" s="21">
        <v>5733</v>
      </c>
    </row>
    <row r="64" spans="1:17" x14ac:dyDescent="0.25">
      <c r="A64" s="10">
        <v>41</v>
      </c>
      <c r="B64" s="24" t="s">
        <v>47</v>
      </c>
      <c r="C64" s="49">
        <v>2.1428580409999999E-3</v>
      </c>
      <c r="D64" s="11" t="s">
        <v>314</v>
      </c>
      <c r="E64" s="11">
        <v>9291.4</v>
      </c>
      <c r="F64" s="11">
        <v>0</v>
      </c>
      <c r="G64" s="11">
        <v>0</v>
      </c>
      <c r="H64" s="11">
        <v>9291.4</v>
      </c>
      <c r="I64" s="11" t="s">
        <v>316</v>
      </c>
      <c r="J64" s="25" t="s">
        <v>317</v>
      </c>
      <c r="K64" s="25" t="s">
        <v>331</v>
      </c>
      <c r="L64" s="11" t="s">
        <v>319</v>
      </c>
      <c r="Q64" s="21">
        <v>5736</v>
      </c>
    </row>
    <row r="65" spans="1:17" x14ac:dyDescent="0.25">
      <c r="A65" s="10">
        <v>42</v>
      </c>
      <c r="B65" s="24" t="s">
        <v>48</v>
      </c>
      <c r="C65" s="49">
        <v>3.167238809E-3</v>
      </c>
      <c r="D65" s="11" t="s">
        <v>314</v>
      </c>
      <c r="E65" s="11">
        <v>13733.1</v>
      </c>
      <c r="F65" s="11">
        <v>0</v>
      </c>
      <c r="G65" s="11">
        <v>0</v>
      </c>
      <c r="H65" s="11">
        <v>13733.1</v>
      </c>
      <c r="I65" s="11" t="s">
        <v>316</v>
      </c>
      <c r="J65" s="25" t="s">
        <v>317</v>
      </c>
      <c r="K65" s="25" t="s">
        <v>417</v>
      </c>
      <c r="L65" s="11" t="s">
        <v>319</v>
      </c>
      <c r="Q65" s="21">
        <v>5738</v>
      </c>
    </row>
    <row r="66" spans="1:17" x14ac:dyDescent="0.25">
      <c r="A66" s="10">
        <v>43</v>
      </c>
      <c r="B66" s="24" t="s">
        <v>49</v>
      </c>
      <c r="C66" s="49">
        <v>1.262511644E-3</v>
      </c>
      <c r="D66" s="11" t="s">
        <v>314</v>
      </c>
      <c r="E66" s="11">
        <v>5474.23</v>
      </c>
      <c r="F66" s="11">
        <v>0</v>
      </c>
      <c r="G66" s="11">
        <v>0</v>
      </c>
      <c r="H66" s="11">
        <v>5474.23</v>
      </c>
      <c r="I66" s="11" t="s">
        <v>314</v>
      </c>
      <c r="J66" s="25" t="s">
        <v>315</v>
      </c>
      <c r="K66" s="25" t="s">
        <v>315</v>
      </c>
      <c r="L66" s="11" t="s">
        <v>315</v>
      </c>
      <c r="Q66" s="21">
        <v>5843</v>
      </c>
    </row>
    <row r="67" spans="1:17" x14ac:dyDescent="0.25">
      <c r="A67" s="10">
        <v>44</v>
      </c>
      <c r="B67" s="24" t="s">
        <v>50</v>
      </c>
      <c r="C67" s="49">
        <v>2.680205692E-3</v>
      </c>
      <c r="D67" s="11" t="s">
        <v>314</v>
      </c>
      <c r="E67" s="11">
        <v>11621.33</v>
      </c>
      <c r="F67" s="11">
        <v>0</v>
      </c>
      <c r="G67" s="11">
        <v>0</v>
      </c>
      <c r="H67" s="11">
        <v>11621.33</v>
      </c>
      <c r="I67" s="11" t="s">
        <v>316</v>
      </c>
      <c r="J67" s="25" t="s">
        <v>317</v>
      </c>
      <c r="K67" s="25" t="s">
        <v>332</v>
      </c>
      <c r="L67" s="11" t="s">
        <v>319</v>
      </c>
      <c r="Q67" s="21">
        <v>5740</v>
      </c>
    </row>
    <row r="68" spans="1:17" x14ac:dyDescent="0.25">
      <c r="A68" s="10">
        <v>45</v>
      </c>
      <c r="B68" s="24" t="s">
        <v>51</v>
      </c>
      <c r="C68" s="49">
        <v>2.799817433E-3</v>
      </c>
      <c r="D68" s="11" t="s">
        <v>314</v>
      </c>
      <c r="E68" s="11">
        <v>12139.97</v>
      </c>
      <c r="F68" s="11">
        <v>0</v>
      </c>
      <c r="G68" s="11">
        <v>0</v>
      </c>
      <c r="H68" s="11">
        <v>12139.97</v>
      </c>
      <c r="I68" s="11" t="s">
        <v>314</v>
      </c>
      <c r="J68" s="25" t="s">
        <v>315</v>
      </c>
      <c r="K68" s="25" t="s">
        <v>315</v>
      </c>
      <c r="L68" s="11" t="s">
        <v>315</v>
      </c>
      <c r="Q68" s="21">
        <v>5739</v>
      </c>
    </row>
    <row r="69" spans="1:17" x14ac:dyDescent="0.25">
      <c r="A69" s="10">
        <v>46</v>
      </c>
      <c r="B69" s="24" t="s">
        <v>52</v>
      </c>
      <c r="C69" s="49">
        <v>1.3949733200000001E-4</v>
      </c>
      <c r="D69" s="11" t="s">
        <v>314</v>
      </c>
      <c r="E69" s="11">
        <v>604.86</v>
      </c>
      <c r="F69" s="11">
        <v>0</v>
      </c>
      <c r="G69" s="11">
        <v>0</v>
      </c>
      <c r="H69" s="11">
        <v>604.86</v>
      </c>
      <c r="I69" s="11" t="s">
        <v>314</v>
      </c>
      <c r="J69" s="25" t="s">
        <v>315</v>
      </c>
      <c r="K69" s="25" t="s">
        <v>315</v>
      </c>
      <c r="L69" s="11" t="s">
        <v>315</v>
      </c>
      <c r="Q69" s="21">
        <v>5875</v>
      </c>
    </row>
    <row r="70" spans="1:17" x14ac:dyDescent="0.25">
      <c r="A70" s="10">
        <v>47</v>
      </c>
      <c r="B70" s="24" t="s">
        <v>53</v>
      </c>
      <c r="C70" s="49">
        <v>6.5243179430000001E-3</v>
      </c>
      <c r="D70" s="11" t="s">
        <v>314</v>
      </c>
      <c r="E70" s="11">
        <v>28289.35</v>
      </c>
      <c r="F70" s="11">
        <v>0</v>
      </c>
      <c r="G70" s="11">
        <v>0</v>
      </c>
      <c r="H70" s="11">
        <v>28289.35</v>
      </c>
      <c r="I70" s="11" t="s">
        <v>316</v>
      </c>
      <c r="J70" s="25" t="s">
        <v>317</v>
      </c>
      <c r="K70" s="25" t="s">
        <v>333</v>
      </c>
      <c r="L70" s="11" t="s">
        <v>319</v>
      </c>
      <c r="Q70" s="21">
        <v>5844</v>
      </c>
    </row>
    <row r="71" spans="1:17" x14ac:dyDescent="0.25">
      <c r="A71" s="10">
        <v>48</v>
      </c>
      <c r="B71" s="24" t="s">
        <v>54</v>
      </c>
      <c r="C71" s="49">
        <v>5.4026690119999997E-3</v>
      </c>
      <c r="D71" s="11" t="s">
        <v>314</v>
      </c>
      <c r="E71" s="11">
        <v>23425.89</v>
      </c>
      <c r="F71" s="11">
        <v>0</v>
      </c>
      <c r="G71" s="11">
        <v>0</v>
      </c>
      <c r="H71" s="11">
        <v>23425.89</v>
      </c>
      <c r="I71" s="11" t="s">
        <v>316</v>
      </c>
      <c r="J71" s="25" t="s">
        <v>317</v>
      </c>
      <c r="K71" s="25" t="s">
        <v>334</v>
      </c>
      <c r="L71" s="11" t="s">
        <v>319</v>
      </c>
      <c r="Q71" s="21">
        <v>5737</v>
      </c>
    </row>
    <row r="72" spans="1:17" x14ac:dyDescent="0.25">
      <c r="A72" s="10">
        <v>49</v>
      </c>
      <c r="B72" s="24" t="s">
        <v>55</v>
      </c>
      <c r="C72" s="49">
        <v>7.7283576999999997E-5</v>
      </c>
      <c r="D72" s="11" t="s">
        <v>316</v>
      </c>
      <c r="E72" s="11">
        <v>335.1</v>
      </c>
      <c r="F72" s="11">
        <v>-335.1</v>
      </c>
      <c r="G72" s="11">
        <v>0</v>
      </c>
      <c r="H72" s="11">
        <v>0</v>
      </c>
      <c r="I72" s="11" t="s">
        <v>314</v>
      </c>
      <c r="J72" s="25" t="s">
        <v>315</v>
      </c>
      <c r="K72" s="25" t="s">
        <v>315</v>
      </c>
      <c r="L72" s="11" t="s">
        <v>315</v>
      </c>
      <c r="Q72" s="21">
        <v>5727</v>
      </c>
    </row>
    <row r="73" spans="1:17" x14ac:dyDescent="0.25">
      <c r="A73" s="10">
        <v>50</v>
      </c>
      <c r="B73" s="24" t="s">
        <v>56</v>
      </c>
      <c r="C73" s="49">
        <v>8.4518667999999993E-5</v>
      </c>
      <c r="D73" s="11" t="s">
        <v>314</v>
      </c>
      <c r="E73" s="11">
        <v>366.47</v>
      </c>
      <c r="F73" s="11">
        <v>0</v>
      </c>
      <c r="G73" s="11">
        <v>0</v>
      </c>
      <c r="H73" s="11">
        <v>366.47</v>
      </c>
      <c r="I73" s="11" t="s">
        <v>314</v>
      </c>
      <c r="J73" s="25" t="s">
        <v>315</v>
      </c>
      <c r="K73" s="25" t="s">
        <v>315</v>
      </c>
      <c r="L73" s="11" t="s">
        <v>315</v>
      </c>
      <c r="Q73" s="21">
        <v>5795</v>
      </c>
    </row>
    <row r="74" spans="1:17" x14ac:dyDescent="0.25">
      <c r="A74" s="10">
        <v>51</v>
      </c>
      <c r="B74" s="24" t="s">
        <v>57</v>
      </c>
      <c r="C74" s="49">
        <v>9.5907660000000001E-6</v>
      </c>
      <c r="D74" s="11" t="s">
        <v>316</v>
      </c>
      <c r="E74" s="11">
        <v>41.59</v>
      </c>
      <c r="F74" s="11">
        <v>-41.59</v>
      </c>
      <c r="G74" s="11">
        <v>0</v>
      </c>
      <c r="H74" s="11">
        <v>0</v>
      </c>
      <c r="I74" s="11" t="s">
        <v>314</v>
      </c>
      <c r="J74" s="25" t="s">
        <v>315</v>
      </c>
      <c r="K74" s="25" t="s">
        <v>315</v>
      </c>
      <c r="L74" s="11" t="s">
        <v>315</v>
      </c>
      <c r="Q74" s="21">
        <v>5798</v>
      </c>
    </row>
    <row r="75" spans="1:17" x14ac:dyDescent="0.25">
      <c r="A75" s="10">
        <v>52</v>
      </c>
      <c r="B75" s="24" t="s">
        <v>58</v>
      </c>
      <c r="C75" s="49">
        <v>2.8862532509999999E-3</v>
      </c>
      <c r="D75" s="11" t="s">
        <v>314</v>
      </c>
      <c r="E75" s="11">
        <v>12514.75</v>
      </c>
      <c r="F75" s="11">
        <v>0</v>
      </c>
      <c r="G75" s="11">
        <v>0</v>
      </c>
      <c r="H75" s="11">
        <v>12514.75</v>
      </c>
      <c r="I75" s="11" t="s">
        <v>316</v>
      </c>
      <c r="J75" s="25" t="s">
        <v>317</v>
      </c>
      <c r="K75" s="25" t="s">
        <v>335</v>
      </c>
      <c r="L75" s="11" t="s">
        <v>319</v>
      </c>
      <c r="Q75" s="21">
        <v>5748</v>
      </c>
    </row>
    <row r="76" spans="1:17" x14ac:dyDescent="0.25">
      <c r="A76" s="10">
        <v>53</v>
      </c>
      <c r="B76" s="24" t="s">
        <v>59</v>
      </c>
      <c r="C76" s="49">
        <v>8.8446355000000004E-5</v>
      </c>
      <c r="D76" s="11" t="s">
        <v>314</v>
      </c>
      <c r="E76" s="11">
        <v>383.5</v>
      </c>
      <c r="F76" s="11">
        <v>0</v>
      </c>
      <c r="G76" s="11">
        <v>0</v>
      </c>
      <c r="H76" s="11">
        <v>383.5</v>
      </c>
      <c r="I76" s="11" t="s">
        <v>314</v>
      </c>
      <c r="J76" s="25" t="s">
        <v>315</v>
      </c>
      <c r="K76" s="25" t="s">
        <v>315</v>
      </c>
      <c r="L76" s="11" t="s">
        <v>315</v>
      </c>
      <c r="Q76" s="21">
        <v>5759</v>
      </c>
    </row>
    <row r="77" spans="1:17" x14ac:dyDescent="0.25">
      <c r="A77" s="10">
        <v>54</v>
      </c>
      <c r="B77" s="24" t="s">
        <v>60</v>
      </c>
      <c r="C77" s="49">
        <v>2.9965833190000002E-3</v>
      </c>
      <c r="D77" s="11" t="s">
        <v>314</v>
      </c>
      <c r="E77" s="11">
        <v>12993.14</v>
      </c>
      <c r="F77" s="11">
        <v>0</v>
      </c>
      <c r="G77" s="11">
        <v>0</v>
      </c>
      <c r="H77" s="11">
        <v>12993.14</v>
      </c>
      <c r="I77" s="11" t="s">
        <v>314</v>
      </c>
      <c r="J77" s="25" t="s">
        <v>315</v>
      </c>
      <c r="K77" s="25" t="s">
        <v>315</v>
      </c>
      <c r="L77" s="11" t="s">
        <v>315</v>
      </c>
      <c r="Q77" s="21">
        <v>5954</v>
      </c>
    </row>
    <row r="78" spans="1:17" x14ac:dyDescent="0.25">
      <c r="A78" s="10">
        <v>55</v>
      </c>
      <c r="B78" s="24" t="s">
        <v>61</v>
      </c>
      <c r="C78" s="49">
        <v>1.0536201750000001E-3</v>
      </c>
      <c r="D78" s="11" t="s">
        <v>314</v>
      </c>
      <c r="E78" s="11">
        <v>4568.4799999999996</v>
      </c>
      <c r="F78" s="11">
        <v>0</v>
      </c>
      <c r="G78" s="11">
        <v>0</v>
      </c>
      <c r="H78" s="11">
        <v>4568.4799999999996</v>
      </c>
      <c r="I78" s="11" t="s">
        <v>314</v>
      </c>
      <c r="J78" s="25" t="s">
        <v>315</v>
      </c>
      <c r="K78" s="25" t="s">
        <v>315</v>
      </c>
      <c r="L78" s="11" t="s">
        <v>315</v>
      </c>
      <c r="Q78" s="21">
        <v>5972</v>
      </c>
    </row>
    <row r="79" spans="1:17" x14ac:dyDescent="0.25">
      <c r="A79" s="10">
        <v>56</v>
      </c>
      <c r="B79" s="24" t="s">
        <v>62</v>
      </c>
      <c r="C79" s="49">
        <v>1.9675310499999999E-4</v>
      </c>
      <c r="D79" s="11" t="s">
        <v>314</v>
      </c>
      <c r="E79" s="11">
        <v>853.12</v>
      </c>
      <c r="F79" s="11">
        <v>0</v>
      </c>
      <c r="G79" s="11">
        <v>0</v>
      </c>
      <c r="H79" s="11">
        <v>853.12</v>
      </c>
      <c r="I79" s="11" t="s">
        <v>314</v>
      </c>
      <c r="J79" s="25" t="s">
        <v>315</v>
      </c>
      <c r="K79" s="25" t="s">
        <v>315</v>
      </c>
      <c r="L79" s="11" t="s">
        <v>315</v>
      </c>
      <c r="Q79" s="21">
        <v>5777</v>
      </c>
    </row>
    <row r="80" spans="1:17" x14ac:dyDescent="0.25">
      <c r="A80" s="10">
        <v>57</v>
      </c>
      <c r="B80" s="24" t="s">
        <v>63</v>
      </c>
      <c r="C80" s="49">
        <v>4.0553892199999999E-4</v>
      </c>
      <c r="D80" s="11" t="s">
        <v>314</v>
      </c>
      <c r="E80" s="11">
        <v>1758.41</v>
      </c>
      <c r="F80" s="11">
        <v>0</v>
      </c>
      <c r="G80" s="11">
        <v>0</v>
      </c>
      <c r="H80" s="11">
        <v>1758.41</v>
      </c>
      <c r="I80" s="11" t="s">
        <v>314</v>
      </c>
      <c r="J80" s="25" t="s">
        <v>315</v>
      </c>
      <c r="K80" s="25" t="s">
        <v>315</v>
      </c>
      <c r="L80" s="11" t="s">
        <v>315</v>
      </c>
      <c r="Q80" s="21">
        <v>5746</v>
      </c>
    </row>
    <row r="81" spans="1:17" x14ac:dyDescent="0.25">
      <c r="A81" s="10">
        <v>58</v>
      </c>
      <c r="B81" s="24" t="s">
        <v>64</v>
      </c>
      <c r="C81" s="49">
        <v>2.6044851579999999E-3</v>
      </c>
      <c r="D81" s="11" t="s">
        <v>314</v>
      </c>
      <c r="E81" s="11">
        <v>11293.01</v>
      </c>
      <c r="F81" s="11">
        <v>0</v>
      </c>
      <c r="G81" s="11">
        <v>0</v>
      </c>
      <c r="H81" s="11">
        <v>11293.01</v>
      </c>
      <c r="I81" s="11" t="s">
        <v>316</v>
      </c>
      <c r="J81" s="25" t="s">
        <v>317</v>
      </c>
      <c r="K81" s="25" t="s">
        <v>336</v>
      </c>
      <c r="L81" s="11" t="s">
        <v>319</v>
      </c>
      <c r="Q81" s="21">
        <v>5744</v>
      </c>
    </row>
    <row r="82" spans="1:17" x14ac:dyDescent="0.25">
      <c r="A82" s="10">
        <v>59</v>
      </c>
      <c r="B82" s="24" t="s">
        <v>65</v>
      </c>
      <c r="C82" s="49">
        <v>7.1316532281999995E-2</v>
      </c>
      <c r="D82" s="11" t="s">
        <v>314</v>
      </c>
      <c r="E82" s="11">
        <v>309227.44</v>
      </c>
      <c r="F82" s="11">
        <v>0</v>
      </c>
      <c r="G82" s="11">
        <v>0</v>
      </c>
      <c r="H82" s="11">
        <v>309227.44</v>
      </c>
      <c r="I82" s="11" t="s">
        <v>316</v>
      </c>
      <c r="J82" s="25" t="s">
        <v>317</v>
      </c>
      <c r="K82" s="25" t="s">
        <v>337</v>
      </c>
      <c r="L82" s="11" t="s">
        <v>319</v>
      </c>
      <c r="Q82" s="21">
        <v>5957</v>
      </c>
    </row>
    <row r="83" spans="1:17" x14ac:dyDescent="0.25">
      <c r="A83" s="10">
        <v>60</v>
      </c>
      <c r="B83" s="24" t="s">
        <v>66</v>
      </c>
      <c r="C83" s="49">
        <v>3.6770177799999999E-4</v>
      </c>
      <c r="D83" s="11" t="s">
        <v>314</v>
      </c>
      <c r="E83" s="11">
        <v>1594.35</v>
      </c>
      <c r="F83" s="11">
        <v>0</v>
      </c>
      <c r="G83" s="11">
        <v>0</v>
      </c>
      <c r="H83" s="11">
        <v>1594.35</v>
      </c>
      <c r="I83" s="11" t="s">
        <v>314</v>
      </c>
      <c r="J83" s="25" t="s">
        <v>315</v>
      </c>
      <c r="K83" s="25" t="s">
        <v>315</v>
      </c>
      <c r="L83" s="11" t="s">
        <v>315</v>
      </c>
      <c r="Q83" s="21">
        <v>5745</v>
      </c>
    </row>
    <row r="84" spans="1:17" x14ac:dyDescent="0.25">
      <c r="A84" s="10">
        <v>61</v>
      </c>
      <c r="B84" s="24" t="s">
        <v>67</v>
      </c>
      <c r="C84" s="49">
        <v>2.7729291700000001E-3</v>
      </c>
      <c r="D84" s="11" t="s">
        <v>314</v>
      </c>
      <c r="E84" s="11">
        <v>12023.38</v>
      </c>
      <c r="F84" s="11">
        <v>0</v>
      </c>
      <c r="G84" s="11">
        <v>0</v>
      </c>
      <c r="H84" s="11">
        <v>12023.38</v>
      </c>
      <c r="I84" s="11" t="s">
        <v>316</v>
      </c>
      <c r="J84" s="25" t="s">
        <v>317</v>
      </c>
      <c r="K84" s="25" t="s">
        <v>338</v>
      </c>
      <c r="L84" s="11" t="s">
        <v>319</v>
      </c>
      <c r="Q84" s="21">
        <v>5750</v>
      </c>
    </row>
    <row r="85" spans="1:17" x14ac:dyDescent="0.25">
      <c r="A85" s="10">
        <v>62</v>
      </c>
      <c r="B85" s="24" t="s">
        <v>68</v>
      </c>
      <c r="C85" s="49">
        <v>1.4646767E-5</v>
      </c>
      <c r="D85" s="11" t="s">
        <v>316</v>
      </c>
      <c r="E85" s="11">
        <v>63.51</v>
      </c>
      <c r="F85" s="11">
        <v>-63.51</v>
      </c>
      <c r="G85" s="11">
        <v>0</v>
      </c>
      <c r="H85" s="11">
        <v>0</v>
      </c>
      <c r="I85" s="11" t="s">
        <v>314</v>
      </c>
      <c r="J85" s="25" t="s">
        <v>315</v>
      </c>
      <c r="K85" s="25" t="s">
        <v>315</v>
      </c>
      <c r="L85" s="11" t="s">
        <v>315</v>
      </c>
      <c r="Q85" s="21">
        <v>5768</v>
      </c>
    </row>
    <row r="86" spans="1:17" x14ac:dyDescent="0.25">
      <c r="A86" s="10">
        <v>63</v>
      </c>
      <c r="B86" s="24" t="s">
        <v>69</v>
      </c>
      <c r="C86" s="49">
        <v>2.0735405899999999E-4</v>
      </c>
      <c r="D86" s="11" t="s">
        <v>314</v>
      </c>
      <c r="E86" s="11">
        <v>899.08</v>
      </c>
      <c r="F86" s="11">
        <v>0</v>
      </c>
      <c r="G86" s="11">
        <v>0</v>
      </c>
      <c r="H86" s="11">
        <v>899.08</v>
      </c>
      <c r="I86" s="11" t="s">
        <v>314</v>
      </c>
      <c r="J86" s="25" t="s">
        <v>315</v>
      </c>
      <c r="K86" s="25" t="s">
        <v>315</v>
      </c>
      <c r="L86" s="11" t="s">
        <v>315</v>
      </c>
      <c r="Q86" s="21">
        <v>5801</v>
      </c>
    </row>
    <row r="87" spans="1:17" x14ac:dyDescent="0.25">
      <c r="A87" s="10">
        <v>64</v>
      </c>
      <c r="B87" s="24" t="s">
        <v>70</v>
      </c>
      <c r="C87" s="49">
        <v>1.928773141E-3</v>
      </c>
      <c r="D87" s="11" t="s">
        <v>314</v>
      </c>
      <c r="E87" s="11">
        <v>8363.1299999999992</v>
      </c>
      <c r="F87" s="11">
        <v>0</v>
      </c>
      <c r="G87" s="11">
        <v>0</v>
      </c>
      <c r="H87" s="11">
        <v>8363.1299999999992</v>
      </c>
      <c r="I87" s="11" t="s">
        <v>316</v>
      </c>
      <c r="J87" s="25" t="s">
        <v>317</v>
      </c>
      <c r="K87" s="25" t="s">
        <v>339</v>
      </c>
      <c r="L87" s="11" t="s">
        <v>319</v>
      </c>
      <c r="Q87" s="21">
        <v>5742</v>
      </c>
    </row>
    <row r="88" spans="1:17" x14ac:dyDescent="0.25">
      <c r="A88" s="10">
        <v>65</v>
      </c>
      <c r="B88" s="24" t="s">
        <v>71</v>
      </c>
      <c r="C88" s="49">
        <v>1.67724982E-3</v>
      </c>
      <c r="D88" s="11" t="s">
        <v>314</v>
      </c>
      <c r="E88" s="11">
        <v>7272.53</v>
      </c>
      <c r="F88" s="11">
        <v>0</v>
      </c>
      <c r="G88" s="11">
        <v>0</v>
      </c>
      <c r="H88" s="11">
        <v>7272.53</v>
      </c>
      <c r="I88" s="11" t="s">
        <v>314</v>
      </c>
      <c r="J88" s="25" t="s">
        <v>315</v>
      </c>
      <c r="K88" s="25" t="s">
        <v>315</v>
      </c>
      <c r="L88" s="11" t="s">
        <v>315</v>
      </c>
      <c r="Q88" s="21">
        <v>5831</v>
      </c>
    </row>
    <row r="89" spans="1:17" x14ac:dyDescent="0.25">
      <c r="A89" s="10">
        <v>66</v>
      </c>
      <c r="B89" s="24" t="s">
        <v>72</v>
      </c>
      <c r="C89" s="49">
        <v>1.0040382408999999E-2</v>
      </c>
      <c r="D89" s="11" t="s">
        <v>314</v>
      </c>
      <c r="E89" s="11">
        <v>43534.95</v>
      </c>
      <c r="F89" s="11">
        <v>0</v>
      </c>
      <c r="G89" s="11">
        <v>0</v>
      </c>
      <c r="H89" s="11">
        <v>43534.95</v>
      </c>
      <c r="I89" s="11" t="s">
        <v>316</v>
      </c>
      <c r="J89" s="25" t="s">
        <v>317</v>
      </c>
      <c r="K89" s="25" t="s">
        <v>340</v>
      </c>
      <c r="L89" s="11" t="s">
        <v>319</v>
      </c>
      <c r="Q89" s="21">
        <v>5752</v>
      </c>
    </row>
    <row r="90" spans="1:17" x14ac:dyDescent="0.25">
      <c r="A90" s="10">
        <v>67</v>
      </c>
      <c r="B90" s="24" t="s">
        <v>73</v>
      </c>
      <c r="C90" s="49">
        <v>5.9203305000000003E-5</v>
      </c>
      <c r="D90" s="11" t="s">
        <v>316</v>
      </c>
      <c r="E90" s="11">
        <v>256.7</v>
      </c>
      <c r="F90" s="11">
        <v>-256.7</v>
      </c>
      <c r="G90" s="11">
        <v>0</v>
      </c>
      <c r="H90" s="11">
        <v>0</v>
      </c>
      <c r="I90" s="11" t="s">
        <v>314</v>
      </c>
      <c r="J90" s="25" t="s">
        <v>315</v>
      </c>
      <c r="K90" s="25" t="s">
        <v>315</v>
      </c>
      <c r="L90" s="11" t="s">
        <v>315</v>
      </c>
      <c r="Q90" s="21">
        <v>5870</v>
      </c>
    </row>
    <row r="91" spans="1:17" x14ac:dyDescent="0.25">
      <c r="A91" s="10">
        <v>68</v>
      </c>
      <c r="B91" s="24" t="s">
        <v>74</v>
      </c>
      <c r="C91" s="49">
        <v>1.8132565779999999E-3</v>
      </c>
      <c r="D91" s="11" t="s">
        <v>314</v>
      </c>
      <c r="E91" s="11">
        <v>7862.25</v>
      </c>
      <c r="F91" s="11">
        <v>0</v>
      </c>
      <c r="G91" s="11">
        <v>0</v>
      </c>
      <c r="H91" s="11">
        <v>7862.25</v>
      </c>
      <c r="I91" s="11" t="s">
        <v>314</v>
      </c>
      <c r="J91" s="25" t="s">
        <v>315</v>
      </c>
      <c r="K91" s="25" t="s">
        <v>315</v>
      </c>
      <c r="L91" s="11" t="s">
        <v>315</v>
      </c>
      <c r="Q91" s="21">
        <v>5747</v>
      </c>
    </row>
    <row r="92" spans="1:17" x14ac:dyDescent="0.25">
      <c r="A92" s="10">
        <v>69</v>
      </c>
      <c r="B92" s="24" t="s">
        <v>75</v>
      </c>
      <c r="C92" s="49">
        <v>8.1390405999999996E-5</v>
      </c>
      <c r="D92" s="11" t="s">
        <v>316</v>
      </c>
      <c r="E92" s="11">
        <v>352.91</v>
      </c>
      <c r="F92" s="11">
        <v>-352.91</v>
      </c>
      <c r="G92" s="11">
        <v>0</v>
      </c>
      <c r="H92" s="11">
        <v>0</v>
      </c>
      <c r="I92" s="11" t="s">
        <v>314</v>
      </c>
      <c r="J92" s="25" t="s">
        <v>315</v>
      </c>
      <c r="K92" s="25" t="s">
        <v>315</v>
      </c>
      <c r="L92" s="11" t="s">
        <v>315</v>
      </c>
      <c r="Q92" s="21">
        <v>5732</v>
      </c>
    </row>
    <row r="93" spans="1:17" x14ac:dyDescent="0.25">
      <c r="A93" s="10">
        <v>70</v>
      </c>
      <c r="B93" s="24" t="s">
        <v>76</v>
      </c>
      <c r="C93" s="49">
        <v>1.81020848E-4</v>
      </c>
      <c r="D93" s="11" t="s">
        <v>314</v>
      </c>
      <c r="E93" s="11">
        <v>784.9</v>
      </c>
      <c r="F93" s="11">
        <v>0</v>
      </c>
      <c r="G93" s="11">
        <v>0</v>
      </c>
      <c r="H93" s="11">
        <v>784.9</v>
      </c>
      <c r="I93" s="11" t="s">
        <v>316</v>
      </c>
      <c r="J93" s="25" t="s">
        <v>317</v>
      </c>
      <c r="K93" s="25" t="s">
        <v>341</v>
      </c>
      <c r="L93" s="11" t="s">
        <v>319</v>
      </c>
      <c r="Q93" s="21">
        <v>5743</v>
      </c>
    </row>
    <row r="94" spans="1:17" x14ac:dyDescent="0.25">
      <c r="A94" s="10">
        <v>71</v>
      </c>
      <c r="B94" s="24" t="s">
        <v>77</v>
      </c>
      <c r="C94" s="49">
        <v>2.2024727799999999E-4</v>
      </c>
      <c r="D94" s="11" t="s">
        <v>314</v>
      </c>
      <c r="E94" s="11">
        <v>954.99</v>
      </c>
      <c r="F94" s="11">
        <v>0</v>
      </c>
      <c r="G94" s="11">
        <v>0</v>
      </c>
      <c r="H94" s="11">
        <v>954.99</v>
      </c>
      <c r="I94" s="11" t="s">
        <v>314</v>
      </c>
      <c r="J94" s="25" t="s">
        <v>315</v>
      </c>
      <c r="K94" s="25" t="s">
        <v>315</v>
      </c>
      <c r="L94" s="11" t="s">
        <v>315</v>
      </c>
      <c r="Q94" s="21">
        <v>5877</v>
      </c>
    </row>
    <row r="95" spans="1:17" x14ac:dyDescent="0.25">
      <c r="A95" s="10">
        <v>72</v>
      </c>
      <c r="B95" s="24" t="s">
        <v>78</v>
      </c>
      <c r="C95" s="49">
        <v>1.65118952E-3</v>
      </c>
      <c r="D95" s="11" t="s">
        <v>314</v>
      </c>
      <c r="E95" s="11">
        <v>7159.53</v>
      </c>
      <c r="F95" s="11">
        <v>0</v>
      </c>
      <c r="G95" s="11">
        <v>0</v>
      </c>
      <c r="H95" s="11">
        <v>7159.53</v>
      </c>
      <c r="I95" s="11" t="s">
        <v>314</v>
      </c>
      <c r="J95" s="25" t="s">
        <v>315</v>
      </c>
      <c r="K95" s="25" t="s">
        <v>315</v>
      </c>
      <c r="L95" s="11" t="s">
        <v>315</v>
      </c>
      <c r="Q95" s="21">
        <v>5897</v>
      </c>
    </row>
    <row r="96" spans="1:17" x14ac:dyDescent="0.25">
      <c r="A96" s="10">
        <v>73</v>
      </c>
      <c r="B96" s="24" t="s">
        <v>79</v>
      </c>
      <c r="C96" s="49">
        <v>1.8526954000000002E-5</v>
      </c>
      <c r="D96" s="11" t="s">
        <v>316</v>
      </c>
      <c r="E96" s="11">
        <v>80.33</v>
      </c>
      <c r="F96" s="11">
        <v>-80.33</v>
      </c>
      <c r="G96" s="11">
        <v>0</v>
      </c>
      <c r="H96" s="11">
        <v>0</v>
      </c>
      <c r="I96" s="11" t="s">
        <v>314</v>
      </c>
      <c r="J96" s="25" t="s">
        <v>315</v>
      </c>
      <c r="K96" s="25" t="s">
        <v>315</v>
      </c>
      <c r="L96" s="11" t="s">
        <v>315</v>
      </c>
      <c r="Q96" s="21">
        <v>5760</v>
      </c>
    </row>
    <row r="97" spans="1:17" x14ac:dyDescent="0.25">
      <c r="A97" s="10">
        <v>74</v>
      </c>
      <c r="B97" s="24" t="s">
        <v>80</v>
      </c>
      <c r="C97" s="49">
        <v>4.7960718900000001E-4</v>
      </c>
      <c r="D97" s="11" t="s">
        <v>314</v>
      </c>
      <c r="E97" s="11">
        <v>2079.5700000000002</v>
      </c>
      <c r="F97" s="11">
        <v>0</v>
      </c>
      <c r="G97" s="11">
        <v>0</v>
      </c>
      <c r="H97" s="11">
        <v>2079.5700000000002</v>
      </c>
      <c r="I97" s="11" t="s">
        <v>314</v>
      </c>
      <c r="J97" s="25" t="s">
        <v>315</v>
      </c>
      <c r="K97" s="25" t="s">
        <v>315</v>
      </c>
      <c r="L97" s="11" t="s">
        <v>315</v>
      </c>
      <c r="Q97" s="21">
        <v>5766</v>
      </c>
    </row>
    <row r="98" spans="1:17" x14ac:dyDescent="0.25">
      <c r="A98" s="10">
        <v>75</v>
      </c>
      <c r="B98" s="24" t="s">
        <v>81</v>
      </c>
      <c r="C98" s="49">
        <v>8.9113134899999999E-4</v>
      </c>
      <c r="D98" s="11" t="s">
        <v>314</v>
      </c>
      <c r="E98" s="11">
        <v>3863.93</v>
      </c>
      <c r="F98" s="11">
        <v>0</v>
      </c>
      <c r="G98" s="11">
        <v>0</v>
      </c>
      <c r="H98" s="11">
        <v>3863.93</v>
      </c>
      <c r="I98" s="11" t="s">
        <v>314</v>
      </c>
      <c r="J98" s="25" t="s">
        <v>315</v>
      </c>
      <c r="K98" s="25" t="s">
        <v>315</v>
      </c>
      <c r="L98" s="11" t="s">
        <v>315</v>
      </c>
      <c r="Q98" s="21">
        <v>5880</v>
      </c>
    </row>
    <row r="99" spans="1:17" x14ac:dyDescent="0.25">
      <c r="A99" s="10">
        <v>76</v>
      </c>
      <c r="B99" s="24" t="s">
        <v>82</v>
      </c>
      <c r="C99" s="49">
        <v>1.7178196700000001E-4</v>
      </c>
      <c r="D99" s="11" t="s">
        <v>314</v>
      </c>
      <c r="E99" s="11">
        <v>744.84</v>
      </c>
      <c r="F99" s="11">
        <v>0</v>
      </c>
      <c r="G99" s="11">
        <v>0</v>
      </c>
      <c r="H99" s="11">
        <v>744.84</v>
      </c>
      <c r="I99" s="11" t="s">
        <v>314</v>
      </c>
      <c r="J99" s="25" t="s">
        <v>315</v>
      </c>
      <c r="K99" s="25" t="s">
        <v>315</v>
      </c>
      <c r="L99" s="11" t="s">
        <v>315</v>
      </c>
      <c r="Q99" s="21">
        <v>5866</v>
      </c>
    </row>
    <row r="100" spans="1:17" x14ac:dyDescent="0.25">
      <c r="A100" s="10">
        <v>77</v>
      </c>
      <c r="B100" s="24" t="s">
        <v>83</v>
      </c>
      <c r="C100" s="49">
        <v>2.5575490299999999E-4</v>
      </c>
      <c r="D100" s="11" t="s">
        <v>314</v>
      </c>
      <c r="E100" s="11">
        <v>1108.95</v>
      </c>
      <c r="F100" s="11">
        <v>0</v>
      </c>
      <c r="G100" s="11">
        <v>0</v>
      </c>
      <c r="H100" s="11">
        <v>1108.95</v>
      </c>
      <c r="I100" s="11" t="s">
        <v>314</v>
      </c>
      <c r="J100" s="25" t="s">
        <v>315</v>
      </c>
      <c r="K100" s="25" t="s">
        <v>315</v>
      </c>
      <c r="L100" s="11" t="s">
        <v>315</v>
      </c>
      <c r="Q100" s="21">
        <v>5761</v>
      </c>
    </row>
    <row r="101" spans="1:17" x14ac:dyDescent="0.25">
      <c r="A101" s="10">
        <v>78</v>
      </c>
      <c r="B101" s="24" t="s">
        <v>84</v>
      </c>
      <c r="C101" s="49">
        <v>2.9548125615E-2</v>
      </c>
      <c r="D101" s="11" t="s">
        <v>314</v>
      </c>
      <c r="E101" s="11">
        <v>128120.24</v>
      </c>
      <c r="F101" s="11">
        <v>0</v>
      </c>
      <c r="G101" s="11">
        <v>0</v>
      </c>
      <c r="H101" s="11">
        <v>128120.24</v>
      </c>
      <c r="I101" s="11" t="s">
        <v>316</v>
      </c>
      <c r="J101" s="25" t="s">
        <v>317</v>
      </c>
      <c r="K101" s="25" t="s">
        <v>418</v>
      </c>
      <c r="L101" s="11" t="s">
        <v>319</v>
      </c>
      <c r="Q101" s="21">
        <v>5754</v>
      </c>
    </row>
    <row r="102" spans="1:17" x14ac:dyDescent="0.25">
      <c r="A102" s="10">
        <v>79</v>
      </c>
      <c r="B102" s="24" t="s">
        <v>85</v>
      </c>
      <c r="C102" s="49">
        <v>3.7431146999999997E-5</v>
      </c>
      <c r="D102" s="11" t="s">
        <v>316</v>
      </c>
      <c r="E102" s="11">
        <v>162.30000000000001</v>
      </c>
      <c r="F102" s="11">
        <v>-162.30000000000001</v>
      </c>
      <c r="G102" s="11">
        <v>0</v>
      </c>
      <c r="H102" s="11">
        <v>0</v>
      </c>
      <c r="I102" s="11" t="s">
        <v>314</v>
      </c>
      <c r="J102" s="25" t="s">
        <v>315</v>
      </c>
      <c r="K102" s="25" t="s">
        <v>315</v>
      </c>
      <c r="L102" s="11" t="s">
        <v>315</v>
      </c>
      <c r="Q102" s="21">
        <v>5757</v>
      </c>
    </row>
    <row r="103" spans="1:17" x14ac:dyDescent="0.25">
      <c r="A103" s="10">
        <v>80</v>
      </c>
      <c r="B103" s="24" t="s">
        <v>86</v>
      </c>
      <c r="C103" s="49">
        <v>9.4416380999999994E-5</v>
      </c>
      <c r="D103" s="11" t="s">
        <v>314</v>
      </c>
      <c r="E103" s="11">
        <v>409.39</v>
      </c>
      <c r="F103" s="11">
        <v>0</v>
      </c>
      <c r="G103" s="11">
        <v>0</v>
      </c>
      <c r="H103" s="11">
        <v>409.39</v>
      </c>
      <c r="I103" s="11" t="s">
        <v>314</v>
      </c>
      <c r="J103" s="25" t="s">
        <v>315</v>
      </c>
      <c r="K103" s="25" t="s">
        <v>315</v>
      </c>
      <c r="L103" s="11" t="s">
        <v>315</v>
      </c>
      <c r="Q103" s="21">
        <v>5942</v>
      </c>
    </row>
    <row r="104" spans="1:17" x14ac:dyDescent="0.25">
      <c r="A104" s="10">
        <v>81</v>
      </c>
      <c r="B104" s="24" t="s">
        <v>87</v>
      </c>
      <c r="C104" s="49">
        <v>8.00906838E-4</v>
      </c>
      <c r="D104" s="11" t="s">
        <v>314</v>
      </c>
      <c r="E104" s="11">
        <v>3472.72</v>
      </c>
      <c r="F104" s="11">
        <v>0</v>
      </c>
      <c r="G104" s="11">
        <v>0</v>
      </c>
      <c r="H104" s="11">
        <v>3472.72</v>
      </c>
      <c r="I104" s="11" t="s">
        <v>314</v>
      </c>
      <c r="J104" s="25" t="s">
        <v>315</v>
      </c>
      <c r="K104" s="25" t="s">
        <v>315</v>
      </c>
      <c r="L104" s="11" t="s">
        <v>315</v>
      </c>
      <c r="Q104" s="21">
        <v>5835</v>
      </c>
    </row>
    <row r="105" spans="1:17" x14ac:dyDescent="0.25">
      <c r="A105" s="10">
        <v>82</v>
      </c>
      <c r="B105" s="24" t="s">
        <v>88</v>
      </c>
      <c r="C105" s="49">
        <v>4.8883853400000005E-4</v>
      </c>
      <c r="D105" s="11" t="s">
        <v>314</v>
      </c>
      <c r="E105" s="11">
        <v>2119.6</v>
      </c>
      <c r="F105" s="11">
        <v>0</v>
      </c>
      <c r="G105" s="11">
        <v>0</v>
      </c>
      <c r="H105" s="11">
        <v>2119.6</v>
      </c>
      <c r="I105" s="11" t="s">
        <v>314</v>
      </c>
      <c r="J105" s="25" t="s">
        <v>315</v>
      </c>
      <c r="K105" s="25" t="s">
        <v>315</v>
      </c>
      <c r="L105" s="11" t="s">
        <v>315</v>
      </c>
      <c r="Q105" s="21">
        <v>5862</v>
      </c>
    </row>
    <row r="106" spans="1:17" x14ac:dyDescent="0.25">
      <c r="A106" s="10">
        <v>83</v>
      </c>
      <c r="B106" s="24" t="s">
        <v>89</v>
      </c>
      <c r="C106" s="49">
        <v>1.2927096199999999E-4</v>
      </c>
      <c r="D106" s="11" t="s">
        <v>314</v>
      </c>
      <c r="E106" s="11">
        <v>560.52</v>
      </c>
      <c r="F106" s="11">
        <v>0</v>
      </c>
      <c r="G106" s="11">
        <v>0</v>
      </c>
      <c r="H106" s="11">
        <v>560.52</v>
      </c>
      <c r="I106" s="11" t="s">
        <v>314</v>
      </c>
      <c r="J106" s="25" t="s">
        <v>315</v>
      </c>
      <c r="K106" s="25" t="s">
        <v>315</v>
      </c>
      <c r="L106" s="11" t="s">
        <v>315</v>
      </c>
      <c r="Q106" s="21">
        <v>5876</v>
      </c>
    </row>
    <row r="107" spans="1:17" x14ac:dyDescent="0.25">
      <c r="A107" s="10">
        <v>84</v>
      </c>
      <c r="B107" s="24" t="s">
        <v>90</v>
      </c>
      <c r="C107" s="49">
        <v>8.9914130999999998E-5</v>
      </c>
      <c r="D107" s="11" t="s">
        <v>314</v>
      </c>
      <c r="E107" s="11">
        <v>389.87</v>
      </c>
      <c r="F107" s="11">
        <v>0</v>
      </c>
      <c r="G107" s="11">
        <v>0</v>
      </c>
      <c r="H107" s="11">
        <v>389.87</v>
      </c>
      <c r="I107" s="11" t="s">
        <v>314</v>
      </c>
      <c r="J107" s="25" t="s">
        <v>315</v>
      </c>
      <c r="K107" s="25" t="s">
        <v>315</v>
      </c>
      <c r="L107" s="11" t="s">
        <v>315</v>
      </c>
      <c r="Q107" s="21">
        <v>5815</v>
      </c>
    </row>
    <row r="108" spans="1:17" x14ac:dyDescent="0.25">
      <c r="A108" s="10">
        <v>85</v>
      </c>
      <c r="B108" s="24" t="s">
        <v>91</v>
      </c>
      <c r="C108" s="49">
        <v>3.6022982000000003E-4</v>
      </c>
      <c r="D108" s="11" t="s">
        <v>314</v>
      </c>
      <c r="E108" s="11">
        <v>1561.95</v>
      </c>
      <c r="F108" s="11">
        <v>0</v>
      </c>
      <c r="G108" s="11">
        <v>0</v>
      </c>
      <c r="H108" s="11">
        <v>1561.95</v>
      </c>
      <c r="I108" s="11" t="s">
        <v>314</v>
      </c>
      <c r="J108" s="25" t="s">
        <v>315</v>
      </c>
      <c r="K108" s="25" t="s">
        <v>315</v>
      </c>
      <c r="L108" s="11" t="s">
        <v>315</v>
      </c>
      <c r="Q108" s="21">
        <v>5959</v>
      </c>
    </row>
    <row r="109" spans="1:17" x14ac:dyDescent="0.25">
      <c r="A109" s="10">
        <v>86</v>
      </c>
      <c r="B109" s="24" t="s">
        <v>92</v>
      </c>
      <c r="C109" s="49">
        <v>4.0665699999999998E-6</v>
      </c>
      <c r="D109" s="11" t="s">
        <v>316</v>
      </c>
      <c r="E109" s="11">
        <v>17.63</v>
      </c>
      <c r="F109" s="11">
        <v>-17.63</v>
      </c>
      <c r="G109" s="11">
        <v>0</v>
      </c>
      <c r="H109" s="11">
        <v>0</v>
      </c>
      <c r="I109" s="11" t="s">
        <v>314</v>
      </c>
      <c r="J109" s="25" t="s">
        <v>315</v>
      </c>
      <c r="K109" s="25" t="s">
        <v>315</v>
      </c>
      <c r="L109" s="11" t="s">
        <v>315</v>
      </c>
      <c r="Q109" s="21">
        <v>5771</v>
      </c>
    </row>
    <row r="110" spans="1:17" x14ac:dyDescent="0.25">
      <c r="A110" s="10">
        <v>87</v>
      </c>
      <c r="B110" s="24" t="s">
        <v>93</v>
      </c>
      <c r="C110" s="49">
        <v>1.29462245E-4</v>
      </c>
      <c r="D110" s="11" t="s">
        <v>314</v>
      </c>
      <c r="E110" s="11">
        <v>561.35</v>
      </c>
      <c r="F110" s="11">
        <v>0</v>
      </c>
      <c r="G110" s="11">
        <v>0</v>
      </c>
      <c r="H110" s="11">
        <v>561.35</v>
      </c>
      <c r="I110" s="11" t="s">
        <v>314</v>
      </c>
      <c r="J110" s="25" t="s">
        <v>315</v>
      </c>
      <c r="K110" s="25" t="s">
        <v>315</v>
      </c>
      <c r="L110" s="11" t="s">
        <v>315</v>
      </c>
      <c r="Q110" s="21">
        <v>5762</v>
      </c>
    </row>
    <row r="111" spans="1:17" x14ac:dyDescent="0.25">
      <c r="A111" s="10">
        <v>88</v>
      </c>
      <c r="B111" s="24" t="s">
        <v>94</v>
      </c>
      <c r="C111" s="49">
        <v>2.0590679067999999E-2</v>
      </c>
      <c r="D111" s="11" t="s">
        <v>314</v>
      </c>
      <c r="E111" s="11">
        <v>89280.88</v>
      </c>
      <c r="F111" s="11">
        <v>0</v>
      </c>
      <c r="G111" s="11">
        <v>0</v>
      </c>
      <c r="H111" s="11">
        <v>89280.88</v>
      </c>
      <c r="I111" s="11" t="s">
        <v>316</v>
      </c>
      <c r="J111" s="25" t="s">
        <v>317</v>
      </c>
      <c r="K111" s="25" t="s">
        <v>342</v>
      </c>
      <c r="L111" s="11" t="s">
        <v>319</v>
      </c>
      <c r="Q111" s="21">
        <v>5753</v>
      </c>
    </row>
    <row r="112" spans="1:17" x14ac:dyDescent="0.25">
      <c r="A112" s="10">
        <v>89</v>
      </c>
      <c r="B112" s="24" t="s">
        <v>95</v>
      </c>
      <c r="C112" s="49">
        <v>7.2026920999999997E-5</v>
      </c>
      <c r="D112" s="11" t="s">
        <v>316</v>
      </c>
      <c r="E112" s="11">
        <v>312.31</v>
      </c>
      <c r="F112" s="11">
        <v>-312.31</v>
      </c>
      <c r="G112" s="11">
        <v>0</v>
      </c>
      <c r="H112" s="11">
        <v>0</v>
      </c>
      <c r="I112" s="11" t="s">
        <v>314</v>
      </c>
      <c r="J112" s="25" t="s">
        <v>315</v>
      </c>
      <c r="K112" s="25" t="s">
        <v>315</v>
      </c>
      <c r="L112" s="11" t="s">
        <v>315</v>
      </c>
      <c r="Q112" s="21">
        <v>5923</v>
      </c>
    </row>
    <row r="113" spans="1:17" x14ac:dyDescent="0.25">
      <c r="A113" s="10">
        <v>90</v>
      </c>
      <c r="B113" s="24" t="s">
        <v>96</v>
      </c>
      <c r="C113" s="49">
        <v>2.1503077359999998E-3</v>
      </c>
      <c r="D113" s="11" t="s">
        <v>314</v>
      </c>
      <c r="E113" s="11">
        <v>9323.7000000000007</v>
      </c>
      <c r="F113" s="11">
        <v>0</v>
      </c>
      <c r="G113" s="11">
        <v>0</v>
      </c>
      <c r="H113" s="11">
        <v>9323.7000000000007</v>
      </c>
      <c r="I113" s="11" t="s">
        <v>314</v>
      </c>
      <c r="J113" s="25" t="s">
        <v>315</v>
      </c>
      <c r="K113" s="25" t="s">
        <v>315</v>
      </c>
      <c r="L113" s="11" t="s">
        <v>315</v>
      </c>
      <c r="Q113" s="21">
        <v>5767</v>
      </c>
    </row>
    <row r="114" spans="1:17" x14ac:dyDescent="0.25">
      <c r="A114" s="10">
        <v>91</v>
      </c>
      <c r="B114" s="24" t="s">
        <v>97</v>
      </c>
      <c r="C114" s="49">
        <v>7.4672268399999999E-4</v>
      </c>
      <c r="D114" s="11" t="s">
        <v>314</v>
      </c>
      <c r="E114" s="11">
        <v>3237.78</v>
      </c>
      <c r="F114" s="11">
        <v>0</v>
      </c>
      <c r="G114" s="11">
        <v>0</v>
      </c>
      <c r="H114" s="11">
        <v>3237.78</v>
      </c>
      <c r="I114" s="11" t="s">
        <v>314</v>
      </c>
      <c r="J114" s="25" t="s">
        <v>315</v>
      </c>
      <c r="K114" s="25" t="s">
        <v>315</v>
      </c>
      <c r="L114" s="11" t="s">
        <v>315</v>
      </c>
      <c r="Q114" s="21">
        <v>5765</v>
      </c>
    </row>
    <row r="115" spans="1:17" x14ac:dyDescent="0.25">
      <c r="A115" s="10">
        <v>92</v>
      </c>
      <c r="B115" s="24" t="s">
        <v>98</v>
      </c>
      <c r="C115" s="49">
        <v>2.0983361100000001E-4</v>
      </c>
      <c r="D115" s="11" t="s">
        <v>314</v>
      </c>
      <c r="E115" s="11">
        <v>909.84</v>
      </c>
      <c r="F115" s="11">
        <v>0</v>
      </c>
      <c r="G115" s="11">
        <v>0</v>
      </c>
      <c r="H115" s="11">
        <v>909.84</v>
      </c>
      <c r="I115" s="11" t="s">
        <v>314</v>
      </c>
      <c r="J115" s="25" t="s">
        <v>315</v>
      </c>
      <c r="K115" s="25" t="s">
        <v>315</v>
      </c>
      <c r="L115" s="11" t="s">
        <v>315</v>
      </c>
      <c r="Q115" s="21">
        <v>5764</v>
      </c>
    </row>
    <row r="116" spans="1:17" x14ac:dyDescent="0.25">
      <c r="A116" s="10">
        <v>93</v>
      </c>
      <c r="B116" s="24" t="s">
        <v>99</v>
      </c>
      <c r="C116" s="49">
        <v>1.1276185000000001E-4</v>
      </c>
      <c r="D116" s="11" t="s">
        <v>314</v>
      </c>
      <c r="E116" s="11">
        <v>488.93</v>
      </c>
      <c r="F116" s="11">
        <v>0</v>
      </c>
      <c r="G116" s="11">
        <v>0</v>
      </c>
      <c r="H116" s="11">
        <v>488.93</v>
      </c>
      <c r="I116" s="11" t="s">
        <v>314</v>
      </c>
      <c r="J116" s="25" t="s">
        <v>315</v>
      </c>
      <c r="K116" s="25" t="s">
        <v>315</v>
      </c>
      <c r="L116" s="11" t="s">
        <v>315</v>
      </c>
      <c r="Q116" s="21">
        <v>5921</v>
      </c>
    </row>
    <row r="117" spans="1:17" x14ac:dyDescent="0.25">
      <c r="A117" s="10">
        <v>94</v>
      </c>
      <c r="B117" s="24" t="s">
        <v>100</v>
      </c>
      <c r="C117" s="49">
        <v>3.4772891399999998E-4</v>
      </c>
      <c r="D117" s="11" t="s">
        <v>314</v>
      </c>
      <c r="E117" s="11">
        <v>1507.75</v>
      </c>
      <c r="F117" s="11">
        <v>0</v>
      </c>
      <c r="G117" s="11">
        <v>0</v>
      </c>
      <c r="H117" s="11">
        <v>1507.75</v>
      </c>
      <c r="I117" s="11" t="s">
        <v>314</v>
      </c>
      <c r="J117" s="25" t="s">
        <v>315</v>
      </c>
      <c r="K117" s="25" t="s">
        <v>315</v>
      </c>
      <c r="L117" s="11" t="s">
        <v>315</v>
      </c>
      <c r="Q117" s="21">
        <v>5920</v>
      </c>
    </row>
    <row r="118" spans="1:17" x14ac:dyDescent="0.25">
      <c r="A118" s="10">
        <v>95</v>
      </c>
      <c r="B118" s="24" t="s">
        <v>101</v>
      </c>
      <c r="C118" s="49">
        <v>3.7568289000000001E-5</v>
      </c>
      <c r="D118" s="11" t="s">
        <v>316</v>
      </c>
      <c r="E118" s="11">
        <v>162.9</v>
      </c>
      <c r="F118" s="11">
        <v>-162.9</v>
      </c>
      <c r="G118" s="11">
        <v>0</v>
      </c>
      <c r="H118" s="11">
        <v>0</v>
      </c>
      <c r="I118" s="11" t="s">
        <v>314</v>
      </c>
      <c r="J118" s="25" t="s">
        <v>315</v>
      </c>
      <c r="K118" s="25" t="s">
        <v>315</v>
      </c>
      <c r="L118" s="11" t="s">
        <v>315</v>
      </c>
      <c r="Q118" s="21">
        <v>5813</v>
      </c>
    </row>
    <row r="119" spans="1:17" x14ac:dyDescent="0.25">
      <c r="A119" s="10">
        <v>96</v>
      </c>
      <c r="B119" s="24" t="s">
        <v>102</v>
      </c>
      <c r="C119" s="49">
        <v>1.3440310108E-2</v>
      </c>
      <c r="D119" s="11" t="s">
        <v>314</v>
      </c>
      <c r="E119" s="11">
        <v>58276.99</v>
      </c>
      <c r="F119" s="11">
        <v>0</v>
      </c>
      <c r="G119" s="11">
        <v>0</v>
      </c>
      <c r="H119" s="11">
        <v>58276.99</v>
      </c>
      <c r="I119" s="11" t="s">
        <v>316</v>
      </c>
      <c r="J119" s="25" t="s">
        <v>317</v>
      </c>
      <c r="K119" s="25" t="s">
        <v>343</v>
      </c>
      <c r="L119" s="11" t="s">
        <v>319</v>
      </c>
      <c r="Q119" s="21">
        <v>5803</v>
      </c>
    </row>
    <row r="120" spans="1:17" x14ac:dyDescent="0.25">
      <c r="A120" s="10">
        <v>97</v>
      </c>
      <c r="B120" s="24" t="s">
        <v>103</v>
      </c>
      <c r="C120" s="49">
        <v>9.2338019799999994E-3</v>
      </c>
      <c r="D120" s="11" t="s">
        <v>314</v>
      </c>
      <c r="E120" s="11">
        <v>40037.629999999997</v>
      </c>
      <c r="F120" s="11">
        <v>0</v>
      </c>
      <c r="G120" s="11">
        <v>0</v>
      </c>
      <c r="H120" s="11">
        <v>40037.629999999997</v>
      </c>
      <c r="I120" s="11" t="s">
        <v>316</v>
      </c>
      <c r="J120" s="25" t="s">
        <v>317</v>
      </c>
      <c r="K120" s="25" t="s">
        <v>344</v>
      </c>
      <c r="L120" s="11" t="s">
        <v>319</v>
      </c>
      <c r="Q120" s="21">
        <v>5773</v>
      </c>
    </row>
    <row r="121" spans="1:17" x14ac:dyDescent="0.25">
      <c r="A121" s="10">
        <v>98</v>
      </c>
      <c r="B121" s="24" t="s">
        <v>104</v>
      </c>
      <c r="C121" s="49">
        <v>2.7801574300000001E-4</v>
      </c>
      <c r="D121" s="11" t="s">
        <v>314</v>
      </c>
      <c r="E121" s="11">
        <v>1205.47</v>
      </c>
      <c r="F121" s="11">
        <v>0</v>
      </c>
      <c r="G121" s="11">
        <v>0</v>
      </c>
      <c r="H121" s="11">
        <v>1205.47</v>
      </c>
      <c r="I121" s="11" t="s">
        <v>314</v>
      </c>
      <c r="J121" s="25" t="s">
        <v>315</v>
      </c>
      <c r="K121" s="25" t="s">
        <v>315</v>
      </c>
      <c r="L121" s="11" t="s">
        <v>315</v>
      </c>
      <c r="Q121" s="21">
        <v>5802</v>
      </c>
    </row>
    <row r="122" spans="1:17" x14ac:dyDescent="0.25">
      <c r="A122" s="10">
        <v>99</v>
      </c>
      <c r="B122" s="24" t="s">
        <v>105</v>
      </c>
      <c r="C122" s="49">
        <v>3.5251722030000001E-3</v>
      </c>
      <c r="D122" s="11" t="s">
        <v>314</v>
      </c>
      <c r="E122" s="11">
        <v>15285.09</v>
      </c>
      <c r="F122" s="11">
        <v>0</v>
      </c>
      <c r="G122" s="11">
        <v>0</v>
      </c>
      <c r="H122" s="11">
        <v>15285.09</v>
      </c>
      <c r="I122" s="11" t="s">
        <v>316</v>
      </c>
      <c r="J122" s="25" t="s">
        <v>317</v>
      </c>
      <c r="K122" s="25" t="s">
        <v>345</v>
      </c>
      <c r="L122" s="11" t="s">
        <v>319</v>
      </c>
      <c r="Q122" s="21">
        <v>5769</v>
      </c>
    </row>
    <row r="123" spans="1:17" x14ac:dyDescent="0.25">
      <c r="A123" s="10">
        <v>100</v>
      </c>
      <c r="B123" s="24" t="s">
        <v>106</v>
      </c>
      <c r="C123" s="49">
        <v>3.2169530500000002E-4</v>
      </c>
      <c r="D123" s="11" t="s">
        <v>314</v>
      </c>
      <c r="E123" s="11">
        <v>1394.87</v>
      </c>
      <c r="F123" s="11">
        <v>0</v>
      </c>
      <c r="G123" s="11">
        <v>0</v>
      </c>
      <c r="H123" s="11">
        <v>1394.87</v>
      </c>
      <c r="I123" s="11" t="s">
        <v>314</v>
      </c>
      <c r="J123" s="25" t="s">
        <v>315</v>
      </c>
      <c r="K123" s="25" t="s">
        <v>315</v>
      </c>
      <c r="L123" s="11" t="s">
        <v>315</v>
      </c>
      <c r="Q123" s="21">
        <v>5825</v>
      </c>
    </row>
    <row r="124" spans="1:17" x14ac:dyDescent="0.25">
      <c r="A124" s="10">
        <v>101</v>
      </c>
      <c r="B124" s="24" t="s">
        <v>107</v>
      </c>
      <c r="C124" s="49">
        <v>2.1422289099999999E-4</v>
      </c>
      <c r="D124" s="11" t="s">
        <v>314</v>
      </c>
      <c r="E124" s="11">
        <v>928.87</v>
      </c>
      <c r="F124" s="11">
        <v>0</v>
      </c>
      <c r="G124" s="11">
        <v>0</v>
      </c>
      <c r="H124" s="11">
        <v>928.87</v>
      </c>
      <c r="I124" s="11" t="s">
        <v>314</v>
      </c>
      <c r="J124" s="25" t="s">
        <v>315</v>
      </c>
      <c r="K124" s="25" t="s">
        <v>315</v>
      </c>
      <c r="L124" s="11" t="s">
        <v>315</v>
      </c>
      <c r="Q124" s="21">
        <v>5983</v>
      </c>
    </row>
    <row r="125" spans="1:17" x14ac:dyDescent="0.25">
      <c r="A125" s="10">
        <v>102</v>
      </c>
      <c r="B125" s="24" t="s">
        <v>108</v>
      </c>
      <c r="C125" s="49">
        <v>2.8311153900000002E-4</v>
      </c>
      <c r="D125" s="11" t="s">
        <v>314</v>
      </c>
      <c r="E125" s="11">
        <v>1227.57</v>
      </c>
      <c r="F125" s="11">
        <v>0</v>
      </c>
      <c r="G125" s="11">
        <v>0</v>
      </c>
      <c r="H125" s="11">
        <v>1227.57</v>
      </c>
      <c r="I125" s="11" t="s">
        <v>314</v>
      </c>
      <c r="J125" s="25" t="s">
        <v>315</v>
      </c>
      <c r="K125" s="25" t="s">
        <v>315</v>
      </c>
      <c r="L125" s="11" t="s">
        <v>315</v>
      </c>
      <c r="Q125" s="21">
        <v>5956</v>
      </c>
    </row>
    <row r="126" spans="1:17" x14ac:dyDescent="0.25">
      <c r="A126" s="10">
        <v>103</v>
      </c>
      <c r="B126" s="24" t="s">
        <v>109</v>
      </c>
      <c r="C126" s="49">
        <v>2.0174925100000001E-4</v>
      </c>
      <c r="D126" s="11" t="s">
        <v>314</v>
      </c>
      <c r="E126" s="11">
        <v>874.78</v>
      </c>
      <c r="F126" s="11">
        <v>0</v>
      </c>
      <c r="G126" s="11">
        <v>0</v>
      </c>
      <c r="H126" s="11">
        <v>874.78</v>
      </c>
      <c r="I126" s="11" t="s">
        <v>314</v>
      </c>
      <c r="J126" s="25" t="s">
        <v>315</v>
      </c>
      <c r="K126" s="25" t="s">
        <v>315</v>
      </c>
      <c r="L126" s="11" t="s">
        <v>315</v>
      </c>
      <c r="Q126" s="21">
        <v>5960</v>
      </c>
    </row>
    <row r="127" spans="1:17" x14ac:dyDescent="0.25">
      <c r="A127" s="10">
        <v>104</v>
      </c>
      <c r="B127" s="24" t="s">
        <v>110</v>
      </c>
      <c r="C127" s="49">
        <v>3.3930320799999998E-4</v>
      </c>
      <c r="D127" s="11" t="s">
        <v>314</v>
      </c>
      <c r="E127" s="11">
        <v>1471.21</v>
      </c>
      <c r="F127" s="11">
        <v>0</v>
      </c>
      <c r="G127" s="11">
        <v>0</v>
      </c>
      <c r="H127" s="11">
        <v>1471.21</v>
      </c>
      <c r="I127" s="11" t="s">
        <v>314</v>
      </c>
      <c r="J127" s="25" t="s">
        <v>315</v>
      </c>
      <c r="K127" s="25" t="s">
        <v>315</v>
      </c>
      <c r="L127" s="11" t="s">
        <v>315</v>
      </c>
      <c r="Q127" s="21">
        <v>5826</v>
      </c>
    </row>
    <row r="128" spans="1:17" x14ac:dyDescent="0.25">
      <c r="A128" s="10">
        <v>105</v>
      </c>
      <c r="B128" s="24" t="s">
        <v>111</v>
      </c>
      <c r="C128" s="49">
        <v>1.0823453979999999E-3</v>
      </c>
      <c r="D128" s="11" t="s">
        <v>314</v>
      </c>
      <c r="E128" s="11">
        <v>4693.03</v>
      </c>
      <c r="F128" s="11">
        <v>0</v>
      </c>
      <c r="G128" s="11">
        <v>0</v>
      </c>
      <c r="H128" s="11">
        <v>4693.03</v>
      </c>
      <c r="I128" s="11" t="s">
        <v>314</v>
      </c>
      <c r="J128" s="25" t="s">
        <v>315</v>
      </c>
      <c r="K128" s="25" t="s">
        <v>315</v>
      </c>
      <c r="L128" s="11" t="s">
        <v>315</v>
      </c>
      <c r="Q128" s="21">
        <v>5958</v>
      </c>
    </row>
    <row r="129" spans="1:17" x14ac:dyDescent="0.25">
      <c r="A129" s="10">
        <v>106</v>
      </c>
      <c r="B129" s="24" t="s">
        <v>112</v>
      </c>
      <c r="C129" s="49">
        <v>3.0210647500000001E-4</v>
      </c>
      <c r="D129" s="11" t="s">
        <v>314</v>
      </c>
      <c r="E129" s="11">
        <v>1309.93</v>
      </c>
      <c r="F129" s="11">
        <v>0</v>
      </c>
      <c r="G129" s="11">
        <v>0</v>
      </c>
      <c r="H129" s="11">
        <v>1309.93</v>
      </c>
      <c r="I129" s="11" t="s">
        <v>314</v>
      </c>
      <c r="J129" s="25" t="s">
        <v>315</v>
      </c>
      <c r="K129" s="25" t="s">
        <v>315</v>
      </c>
      <c r="L129" s="11" t="s">
        <v>315</v>
      </c>
      <c r="Q129" s="21">
        <v>5961</v>
      </c>
    </row>
    <row r="130" spans="1:17" x14ac:dyDescent="0.25">
      <c r="A130" s="10">
        <v>107</v>
      </c>
      <c r="B130" s="24" t="s">
        <v>113</v>
      </c>
      <c r="C130" s="49">
        <v>1.2420493549999999E-3</v>
      </c>
      <c r="D130" s="11" t="s">
        <v>314</v>
      </c>
      <c r="E130" s="11">
        <v>5385.51</v>
      </c>
      <c r="F130" s="11">
        <v>0</v>
      </c>
      <c r="G130" s="11">
        <v>0</v>
      </c>
      <c r="H130" s="11">
        <v>5385.51</v>
      </c>
      <c r="I130" s="11" t="s">
        <v>316</v>
      </c>
      <c r="J130" s="25" t="s">
        <v>317</v>
      </c>
      <c r="K130" s="25" t="s">
        <v>419</v>
      </c>
      <c r="L130" s="11" t="s">
        <v>319</v>
      </c>
      <c r="Q130" s="21">
        <v>5845</v>
      </c>
    </row>
    <row r="131" spans="1:17" x14ac:dyDescent="0.25">
      <c r="A131" s="10">
        <v>108</v>
      </c>
      <c r="B131" s="24" t="s">
        <v>114</v>
      </c>
      <c r="C131" s="49">
        <v>2.9166460000000002E-6</v>
      </c>
      <c r="D131" s="11" t="s">
        <v>316</v>
      </c>
      <c r="E131" s="11">
        <v>12.65</v>
      </c>
      <c r="F131" s="11">
        <v>-12.65</v>
      </c>
      <c r="G131" s="11">
        <v>0</v>
      </c>
      <c r="H131" s="11">
        <v>0</v>
      </c>
      <c r="I131" s="11" t="s">
        <v>314</v>
      </c>
      <c r="J131" s="25" t="s">
        <v>315</v>
      </c>
      <c r="K131" s="25" t="s">
        <v>315</v>
      </c>
      <c r="L131" s="11" t="s">
        <v>315</v>
      </c>
      <c r="Q131" s="21">
        <v>5827</v>
      </c>
    </row>
    <row r="132" spans="1:17" x14ac:dyDescent="0.25">
      <c r="A132" s="10">
        <v>109</v>
      </c>
      <c r="B132" s="24" t="s">
        <v>115</v>
      </c>
      <c r="C132" s="49">
        <v>4.39995757E-4</v>
      </c>
      <c r="D132" s="11" t="s">
        <v>314</v>
      </c>
      <c r="E132" s="11">
        <v>1907.82</v>
      </c>
      <c r="F132" s="11">
        <v>0</v>
      </c>
      <c r="G132" s="11">
        <v>0</v>
      </c>
      <c r="H132" s="11">
        <v>1907.82</v>
      </c>
      <c r="I132" s="11" t="s">
        <v>314</v>
      </c>
      <c r="J132" s="25" t="s">
        <v>315</v>
      </c>
      <c r="K132" s="25" t="s">
        <v>315</v>
      </c>
      <c r="L132" s="11" t="s">
        <v>315</v>
      </c>
      <c r="Q132" s="21">
        <v>5881</v>
      </c>
    </row>
    <row r="133" spans="1:17" x14ac:dyDescent="0.25">
      <c r="A133" s="10">
        <v>110</v>
      </c>
      <c r="B133" s="24" t="s">
        <v>116</v>
      </c>
      <c r="C133" s="49">
        <v>1.7590962699999999E-4</v>
      </c>
      <c r="D133" s="11" t="s">
        <v>314</v>
      </c>
      <c r="E133" s="11">
        <v>762.74</v>
      </c>
      <c r="F133" s="11">
        <v>0</v>
      </c>
      <c r="G133" s="11">
        <v>0</v>
      </c>
      <c r="H133" s="11">
        <v>762.74</v>
      </c>
      <c r="I133" s="11" t="s">
        <v>314</v>
      </c>
      <c r="J133" s="25" t="s">
        <v>315</v>
      </c>
      <c r="K133" s="25" t="s">
        <v>315</v>
      </c>
      <c r="L133" s="11" t="s">
        <v>315</v>
      </c>
      <c r="Q133" s="21">
        <v>5898</v>
      </c>
    </row>
    <row r="134" spans="1:17" x14ac:dyDescent="0.25">
      <c r="A134" s="10">
        <v>111</v>
      </c>
      <c r="B134" s="24" t="s">
        <v>117</v>
      </c>
      <c r="C134" s="49">
        <v>2.3394227399999999E-4</v>
      </c>
      <c r="D134" s="11" t="s">
        <v>314</v>
      </c>
      <c r="E134" s="11">
        <v>1014.37</v>
      </c>
      <c r="F134" s="11">
        <v>0</v>
      </c>
      <c r="G134" s="11">
        <v>0</v>
      </c>
      <c r="H134" s="11">
        <v>1014.37</v>
      </c>
      <c r="I134" s="11" t="s">
        <v>314</v>
      </c>
      <c r="J134" s="25" t="s">
        <v>315</v>
      </c>
      <c r="K134" s="25" t="s">
        <v>315</v>
      </c>
      <c r="L134" s="11" t="s">
        <v>315</v>
      </c>
      <c r="Q134" s="21">
        <v>5962</v>
      </c>
    </row>
    <row r="135" spans="1:17" x14ac:dyDescent="0.25">
      <c r="A135" s="10">
        <v>112</v>
      </c>
      <c r="B135" s="24" t="s">
        <v>118</v>
      </c>
      <c r="C135" s="49">
        <v>4.1796783500000004E-3</v>
      </c>
      <c r="D135" s="11" t="s">
        <v>314</v>
      </c>
      <c r="E135" s="11">
        <v>18123.02</v>
      </c>
      <c r="F135" s="11">
        <v>0</v>
      </c>
      <c r="G135" s="11">
        <v>0</v>
      </c>
      <c r="H135" s="11">
        <v>18123.02</v>
      </c>
      <c r="I135" s="11" t="s">
        <v>316</v>
      </c>
      <c r="J135" s="25" t="s">
        <v>317</v>
      </c>
      <c r="K135" s="25" t="s">
        <v>346</v>
      </c>
      <c r="L135" s="11" t="s">
        <v>319</v>
      </c>
      <c r="Q135" s="21">
        <v>5770</v>
      </c>
    </row>
    <row r="136" spans="1:17" x14ac:dyDescent="0.25">
      <c r="A136" s="10">
        <v>113</v>
      </c>
      <c r="B136" s="24" t="s">
        <v>119</v>
      </c>
      <c r="C136" s="49">
        <v>1.7432722100000001E-4</v>
      </c>
      <c r="D136" s="11" t="s">
        <v>314</v>
      </c>
      <c r="E136" s="11">
        <v>755.88</v>
      </c>
      <c r="F136" s="11">
        <v>0</v>
      </c>
      <c r="G136" s="11">
        <v>0</v>
      </c>
      <c r="H136" s="11">
        <v>755.88</v>
      </c>
      <c r="I136" s="11" t="s">
        <v>314</v>
      </c>
      <c r="J136" s="25" t="s">
        <v>315</v>
      </c>
      <c r="K136" s="25" t="s">
        <v>315</v>
      </c>
      <c r="L136" s="11" t="s">
        <v>315</v>
      </c>
      <c r="Q136" s="21">
        <v>5922</v>
      </c>
    </row>
    <row r="137" spans="1:17" x14ac:dyDescent="0.25">
      <c r="A137" s="10">
        <v>114</v>
      </c>
      <c r="B137" s="24" t="s">
        <v>120</v>
      </c>
      <c r="C137" s="49">
        <v>9.8946865200000007E-4</v>
      </c>
      <c r="D137" s="11" t="s">
        <v>314</v>
      </c>
      <c r="E137" s="11">
        <v>4290.32</v>
      </c>
      <c r="F137" s="11">
        <v>0</v>
      </c>
      <c r="G137" s="11">
        <v>0</v>
      </c>
      <c r="H137" s="11">
        <v>4290.32</v>
      </c>
      <c r="I137" s="11" t="s">
        <v>314</v>
      </c>
      <c r="J137" s="25" t="s">
        <v>315</v>
      </c>
      <c r="K137" s="25" t="s">
        <v>315</v>
      </c>
      <c r="L137" s="11" t="s">
        <v>315</v>
      </c>
      <c r="Q137" s="21">
        <v>5711</v>
      </c>
    </row>
    <row r="138" spans="1:17" x14ac:dyDescent="0.25">
      <c r="A138" s="10">
        <v>115</v>
      </c>
      <c r="B138" s="24" t="s">
        <v>121</v>
      </c>
      <c r="C138" s="49">
        <v>2.4496552000000001E-5</v>
      </c>
      <c r="D138" s="11" t="s">
        <v>316</v>
      </c>
      <c r="E138" s="11">
        <v>106.22</v>
      </c>
      <c r="F138" s="11">
        <v>-106.22</v>
      </c>
      <c r="G138" s="11">
        <v>0</v>
      </c>
      <c r="H138" s="11">
        <v>0</v>
      </c>
      <c r="I138" s="11" t="s">
        <v>314</v>
      </c>
      <c r="J138" s="25" t="s">
        <v>315</v>
      </c>
      <c r="K138" s="25" t="s">
        <v>315</v>
      </c>
      <c r="L138" s="11" t="s">
        <v>315</v>
      </c>
      <c r="Q138" s="21">
        <v>5900</v>
      </c>
    </row>
    <row r="139" spans="1:17" x14ac:dyDescent="0.25">
      <c r="A139" s="10">
        <v>116</v>
      </c>
      <c r="B139" s="24" t="s">
        <v>122</v>
      </c>
      <c r="C139" s="49">
        <v>2.4927201570000002E-3</v>
      </c>
      <c r="D139" s="11" t="s">
        <v>314</v>
      </c>
      <c r="E139" s="11">
        <v>10808.4</v>
      </c>
      <c r="F139" s="11">
        <v>0</v>
      </c>
      <c r="G139" s="11">
        <v>0</v>
      </c>
      <c r="H139" s="11">
        <v>10808.4</v>
      </c>
      <c r="I139" s="11" t="s">
        <v>316</v>
      </c>
      <c r="J139" s="25" t="s">
        <v>317</v>
      </c>
      <c r="K139" s="25" t="s">
        <v>347</v>
      </c>
      <c r="L139" s="11" t="s">
        <v>319</v>
      </c>
      <c r="Q139" s="21">
        <v>5772</v>
      </c>
    </row>
    <row r="140" spans="1:17" x14ac:dyDescent="0.25">
      <c r="A140" s="10">
        <v>117</v>
      </c>
      <c r="B140" s="24" t="s">
        <v>123</v>
      </c>
      <c r="C140" s="49">
        <v>4.04726923E-4</v>
      </c>
      <c r="D140" s="11" t="s">
        <v>314</v>
      </c>
      <c r="E140" s="11">
        <v>1754.89</v>
      </c>
      <c r="F140" s="11">
        <v>0</v>
      </c>
      <c r="G140" s="11">
        <v>0</v>
      </c>
      <c r="H140" s="11">
        <v>1754.89</v>
      </c>
      <c r="I140" s="11" t="s">
        <v>316</v>
      </c>
      <c r="J140" s="25" t="s">
        <v>317</v>
      </c>
      <c r="K140" s="25" t="s">
        <v>329</v>
      </c>
      <c r="L140" s="11" t="s">
        <v>319</v>
      </c>
      <c r="Q140" s="21">
        <v>5981</v>
      </c>
    </row>
    <row r="141" spans="1:17" x14ac:dyDescent="0.25">
      <c r="A141" s="10">
        <v>118</v>
      </c>
      <c r="B141" s="24" t="s">
        <v>124</v>
      </c>
      <c r="C141" s="49">
        <v>1.750661517E-3</v>
      </c>
      <c r="D141" s="11" t="s">
        <v>314</v>
      </c>
      <c r="E141" s="11">
        <v>7590.84</v>
      </c>
      <c r="F141" s="11">
        <v>0</v>
      </c>
      <c r="G141" s="11">
        <v>0</v>
      </c>
      <c r="H141" s="11">
        <v>7590.84</v>
      </c>
      <c r="I141" s="11" t="s">
        <v>314</v>
      </c>
      <c r="J141" s="25" t="s">
        <v>315</v>
      </c>
      <c r="K141" s="25" t="s">
        <v>315</v>
      </c>
      <c r="L141" s="11" t="s">
        <v>315</v>
      </c>
      <c r="Q141" s="21">
        <v>5775</v>
      </c>
    </row>
    <row r="142" spans="1:17" x14ac:dyDescent="0.25">
      <c r="A142" s="10">
        <v>119</v>
      </c>
      <c r="B142" s="24" t="s">
        <v>125</v>
      </c>
      <c r="C142" s="49">
        <v>4.93200938E-4</v>
      </c>
      <c r="D142" s="11" t="s">
        <v>314</v>
      </c>
      <c r="E142" s="11">
        <v>2138.5100000000002</v>
      </c>
      <c r="F142" s="11">
        <v>0</v>
      </c>
      <c r="G142" s="11">
        <v>0</v>
      </c>
      <c r="H142" s="11">
        <v>2138.5100000000002</v>
      </c>
      <c r="I142" s="11" t="s">
        <v>314</v>
      </c>
      <c r="J142" s="25" t="s">
        <v>315</v>
      </c>
      <c r="K142" s="25" t="s">
        <v>315</v>
      </c>
      <c r="L142" s="11" t="s">
        <v>315</v>
      </c>
      <c r="Q142" s="21">
        <v>5901</v>
      </c>
    </row>
    <row r="143" spans="1:17" x14ac:dyDescent="0.25">
      <c r="A143" s="10">
        <v>120</v>
      </c>
      <c r="B143" s="24" t="s">
        <v>126</v>
      </c>
      <c r="C143" s="49">
        <v>2.391080743E-2</v>
      </c>
      <c r="D143" s="11" t="s">
        <v>314</v>
      </c>
      <c r="E143" s="11">
        <v>103676.91</v>
      </c>
      <c r="F143" s="11">
        <v>0</v>
      </c>
      <c r="G143" s="11">
        <v>0</v>
      </c>
      <c r="H143" s="11">
        <v>103676.91</v>
      </c>
      <c r="I143" s="11" t="s">
        <v>316</v>
      </c>
      <c r="J143" s="25" t="s">
        <v>317</v>
      </c>
      <c r="K143" s="25" t="s">
        <v>348</v>
      </c>
      <c r="L143" s="11" t="s">
        <v>319</v>
      </c>
      <c r="Q143" s="21">
        <v>5776</v>
      </c>
    </row>
    <row r="144" spans="1:17" x14ac:dyDescent="0.25">
      <c r="A144" s="10">
        <v>121</v>
      </c>
      <c r="B144" s="24" t="s">
        <v>127</v>
      </c>
      <c r="C144" s="49">
        <v>9.9756728499999993E-4</v>
      </c>
      <c r="D144" s="11" t="s">
        <v>314</v>
      </c>
      <c r="E144" s="11">
        <v>4325.4399999999996</v>
      </c>
      <c r="F144" s="11">
        <v>0</v>
      </c>
      <c r="G144" s="11">
        <v>0</v>
      </c>
      <c r="H144" s="11">
        <v>4325.4399999999996</v>
      </c>
      <c r="I144" s="11" t="s">
        <v>314</v>
      </c>
      <c r="J144" s="25" t="s">
        <v>315</v>
      </c>
      <c r="K144" s="25" t="s">
        <v>315</v>
      </c>
      <c r="L144" s="11" t="s">
        <v>315</v>
      </c>
      <c r="Q144" s="21">
        <v>5963</v>
      </c>
    </row>
    <row r="145" spans="1:17" x14ac:dyDescent="0.25">
      <c r="A145" s="10">
        <v>122</v>
      </c>
      <c r="B145" s="24" t="s">
        <v>128</v>
      </c>
      <c r="C145" s="49">
        <v>2.6846285500000002E-4</v>
      </c>
      <c r="D145" s="11" t="s">
        <v>314</v>
      </c>
      <c r="E145" s="11">
        <v>1164.05</v>
      </c>
      <c r="F145" s="11">
        <v>0</v>
      </c>
      <c r="G145" s="11">
        <v>0</v>
      </c>
      <c r="H145" s="11">
        <v>1164.05</v>
      </c>
      <c r="I145" s="11" t="s">
        <v>314</v>
      </c>
      <c r="J145" s="25" t="s">
        <v>315</v>
      </c>
      <c r="K145" s="25" t="s">
        <v>315</v>
      </c>
      <c r="L145" s="11" t="s">
        <v>315</v>
      </c>
      <c r="Q145" s="21">
        <v>5782</v>
      </c>
    </row>
    <row r="146" spans="1:17" x14ac:dyDescent="0.25">
      <c r="A146" s="10">
        <v>123</v>
      </c>
      <c r="B146" s="24" t="s">
        <v>129</v>
      </c>
      <c r="C146" s="49">
        <v>5.4943125129999996E-3</v>
      </c>
      <c r="D146" s="11" t="s">
        <v>314</v>
      </c>
      <c r="E146" s="11">
        <v>23823.26</v>
      </c>
      <c r="F146" s="11">
        <v>0</v>
      </c>
      <c r="G146" s="11">
        <v>0</v>
      </c>
      <c r="H146" s="11">
        <v>23823.26</v>
      </c>
      <c r="I146" s="11" t="s">
        <v>316</v>
      </c>
      <c r="J146" s="25" t="s">
        <v>317</v>
      </c>
      <c r="K146" s="25" t="s">
        <v>349</v>
      </c>
      <c r="L146" s="11" t="s">
        <v>319</v>
      </c>
      <c r="Q146" s="21">
        <v>5779</v>
      </c>
    </row>
    <row r="147" spans="1:17" x14ac:dyDescent="0.25">
      <c r="A147" s="10">
        <v>124</v>
      </c>
      <c r="B147" s="24" t="s">
        <v>130</v>
      </c>
      <c r="C147" s="49">
        <v>3.5979730059999999E-3</v>
      </c>
      <c r="D147" s="11" t="s">
        <v>314</v>
      </c>
      <c r="E147" s="11">
        <v>15600.76</v>
      </c>
      <c r="F147" s="11">
        <v>0</v>
      </c>
      <c r="G147" s="11">
        <v>0</v>
      </c>
      <c r="H147" s="11">
        <v>15600.76</v>
      </c>
      <c r="I147" s="11" t="s">
        <v>316</v>
      </c>
      <c r="J147" s="25" t="s">
        <v>317</v>
      </c>
      <c r="K147" s="25" t="s">
        <v>350</v>
      </c>
      <c r="L147" s="11" t="s">
        <v>319</v>
      </c>
      <c r="Q147" s="21">
        <v>5780</v>
      </c>
    </row>
    <row r="148" spans="1:17" x14ac:dyDescent="0.25">
      <c r="A148" s="10">
        <v>125</v>
      </c>
      <c r="B148" s="24" t="s">
        <v>131</v>
      </c>
      <c r="C148" s="49">
        <v>1.234778975E-3</v>
      </c>
      <c r="D148" s="11" t="s">
        <v>314</v>
      </c>
      <c r="E148" s="11">
        <v>5353.98</v>
      </c>
      <c r="F148" s="11">
        <v>0</v>
      </c>
      <c r="G148" s="11">
        <v>0</v>
      </c>
      <c r="H148" s="11">
        <v>5353.98</v>
      </c>
      <c r="I148" s="11" t="s">
        <v>316</v>
      </c>
      <c r="J148" s="25" t="s">
        <v>317</v>
      </c>
      <c r="K148" s="25" t="s">
        <v>351</v>
      </c>
      <c r="L148" s="11" t="s">
        <v>319</v>
      </c>
      <c r="Q148" s="21">
        <v>5783</v>
      </c>
    </row>
    <row r="149" spans="1:17" x14ac:dyDescent="0.25">
      <c r="A149" s="10">
        <v>126</v>
      </c>
      <c r="B149" s="24" t="s">
        <v>132</v>
      </c>
      <c r="C149" s="49">
        <v>1.0289043E-4</v>
      </c>
      <c r="D149" s="11" t="s">
        <v>314</v>
      </c>
      <c r="E149" s="11">
        <v>446.13</v>
      </c>
      <c r="F149" s="11">
        <v>0</v>
      </c>
      <c r="G149" s="11">
        <v>0</v>
      </c>
      <c r="H149" s="11">
        <v>446.13</v>
      </c>
      <c r="I149" s="11" t="s">
        <v>316</v>
      </c>
      <c r="J149" s="25" t="s">
        <v>317</v>
      </c>
      <c r="K149" s="25" t="s">
        <v>352</v>
      </c>
      <c r="L149" s="11" t="s">
        <v>319</v>
      </c>
      <c r="Q149" s="21">
        <v>5749</v>
      </c>
    </row>
    <row r="150" spans="1:17" x14ac:dyDescent="0.25">
      <c r="A150" s="10">
        <v>127</v>
      </c>
      <c r="B150" s="24" t="s">
        <v>133</v>
      </c>
      <c r="C150" s="49">
        <v>6.406629239E-3</v>
      </c>
      <c r="D150" s="11" t="s">
        <v>314</v>
      </c>
      <c r="E150" s="11">
        <v>27779.05</v>
      </c>
      <c r="F150" s="11">
        <v>0</v>
      </c>
      <c r="G150" s="11">
        <v>0</v>
      </c>
      <c r="H150" s="11">
        <v>27779.05</v>
      </c>
      <c r="I150" s="11" t="s">
        <v>316</v>
      </c>
      <c r="J150" s="25" t="s">
        <v>317</v>
      </c>
      <c r="K150" s="25" t="s">
        <v>353</v>
      </c>
      <c r="L150" s="11" t="s">
        <v>319</v>
      </c>
      <c r="Q150" s="21">
        <v>5781</v>
      </c>
    </row>
    <row r="151" spans="1:17" x14ac:dyDescent="0.25">
      <c r="A151" s="10">
        <v>128</v>
      </c>
      <c r="B151" s="24" t="s">
        <v>134</v>
      </c>
      <c r="C151" s="49">
        <v>1.9759611309999999E-3</v>
      </c>
      <c r="D151" s="11" t="s">
        <v>314</v>
      </c>
      <c r="E151" s="11">
        <v>8567.74</v>
      </c>
      <c r="F151" s="11">
        <v>0</v>
      </c>
      <c r="G151" s="11">
        <v>0</v>
      </c>
      <c r="H151" s="11">
        <v>8567.74</v>
      </c>
      <c r="I151" s="11" t="s">
        <v>316</v>
      </c>
      <c r="J151" s="25" t="s">
        <v>317</v>
      </c>
      <c r="K151" s="25" t="s">
        <v>354</v>
      </c>
      <c r="L151" s="11" t="s">
        <v>319</v>
      </c>
      <c r="Q151" s="21">
        <v>5786</v>
      </c>
    </row>
    <row r="152" spans="1:17" x14ac:dyDescent="0.25">
      <c r="A152" s="10">
        <v>129</v>
      </c>
      <c r="B152" s="24" t="s">
        <v>135</v>
      </c>
      <c r="C152" s="49">
        <v>6.486601285E-3</v>
      </c>
      <c r="D152" s="11" t="s">
        <v>314</v>
      </c>
      <c r="E152" s="11">
        <v>28125.81</v>
      </c>
      <c r="F152" s="11">
        <v>0</v>
      </c>
      <c r="G152" s="11">
        <v>0</v>
      </c>
      <c r="H152" s="11">
        <v>28125.81</v>
      </c>
      <c r="I152" s="11" t="s">
        <v>314</v>
      </c>
      <c r="J152" s="25" t="s">
        <v>315</v>
      </c>
      <c r="K152" s="25" t="s">
        <v>315</v>
      </c>
      <c r="L152" s="11" t="s">
        <v>315</v>
      </c>
      <c r="Q152" s="21">
        <v>5784</v>
      </c>
    </row>
    <row r="153" spans="1:17" x14ac:dyDescent="0.25">
      <c r="A153" s="10">
        <v>130</v>
      </c>
      <c r="B153" s="24" t="s">
        <v>136</v>
      </c>
      <c r="C153" s="49">
        <v>3.1086096499999998E-4</v>
      </c>
      <c r="D153" s="11" t="s">
        <v>314</v>
      </c>
      <c r="E153" s="11">
        <v>1347.89</v>
      </c>
      <c r="F153" s="11">
        <v>0</v>
      </c>
      <c r="G153" s="11">
        <v>0</v>
      </c>
      <c r="H153" s="11">
        <v>1347.89</v>
      </c>
      <c r="I153" s="11" t="s">
        <v>314</v>
      </c>
      <c r="J153" s="25" t="s">
        <v>315</v>
      </c>
      <c r="K153" s="25" t="s">
        <v>315</v>
      </c>
      <c r="L153" s="11" t="s">
        <v>315</v>
      </c>
      <c r="Q153" s="21">
        <v>5792</v>
      </c>
    </row>
    <row r="154" spans="1:17" x14ac:dyDescent="0.25">
      <c r="A154" s="10">
        <v>131</v>
      </c>
      <c r="B154" s="24" t="s">
        <v>137</v>
      </c>
      <c r="C154" s="49">
        <v>2.2630631960000001E-3</v>
      </c>
      <c r="D154" s="11" t="s">
        <v>314</v>
      </c>
      <c r="E154" s="11">
        <v>9812.61</v>
      </c>
      <c r="F154" s="11">
        <v>0</v>
      </c>
      <c r="G154" s="11">
        <v>0</v>
      </c>
      <c r="H154" s="11">
        <v>9812.61</v>
      </c>
      <c r="I154" s="11" t="s">
        <v>314</v>
      </c>
      <c r="J154" s="25" t="s">
        <v>315</v>
      </c>
      <c r="K154" s="25" t="s">
        <v>315</v>
      </c>
      <c r="L154" s="11" t="s">
        <v>315</v>
      </c>
      <c r="Q154" s="21">
        <v>5793</v>
      </c>
    </row>
    <row r="155" spans="1:17" x14ac:dyDescent="0.25">
      <c r="A155" s="10">
        <v>132</v>
      </c>
      <c r="B155" s="24" t="s">
        <v>138</v>
      </c>
      <c r="C155" s="49">
        <v>2.2227072398000002E-2</v>
      </c>
      <c r="D155" s="11" t="s">
        <v>314</v>
      </c>
      <c r="E155" s="11">
        <v>96376.26</v>
      </c>
      <c r="F155" s="11">
        <v>0</v>
      </c>
      <c r="G155" s="11">
        <v>0</v>
      </c>
      <c r="H155" s="11">
        <v>96376.26</v>
      </c>
      <c r="I155" s="11" t="s">
        <v>316</v>
      </c>
      <c r="J155" s="25" t="s">
        <v>317</v>
      </c>
      <c r="K155" s="25" t="s">
        <v>355</v>
      </c>
      <c r="L155" s="11" t="s">
        <v>319</v>
      </c>
      <c r="Q155" s="21">
        <v>5790</v>
      </c>
    </row>
    <row r="156" spans="1:17" x14ac:dyDescent="0.25">
      <c r="A156" s="10">
        <v>133</v>
      </c>
      <c r="B156" s="24" t="s">
        <v>139</v>
      </c>
      <c r="C156" s="49">
        <v>9.8379769200000007E-4</v>
      </c>
      <c r="D156" s="11" t="s">
        <v>314</v>
      </c>
      <c r="E156" s="11">
        <v>4265.7299999999996</v>
      </c>
      <c r="F156" s="11">
        <v>0</v>
      </c>
      <c r="G156" s="11">
        <v>0</v>
      </c>
      <c r="H156" s="11">
        <v>4265.7299999999996</v>
      </c>
      <c r="I156" s="11" t="s">
        <v>314</v>
      </c>
      <c r="J156" s="25" t="s">
        <v>315</v>
      </c>
      <c r="K156" s="25" t="s">
        <v>315</v>
      </c>
      <c r="L156" s="11" t="s">
        <v>315</v>
      </c>
      <c r="Q156" s="21">
        <v>5797</v>
      </c>
    </row>
    <row r="157" spans="1:17" x14ac:dyDescent="0.25">
      <c r="A157" s="10">
        <v>134</v>
      </c>
      <c r="B157" s="24" t="s">
        <v>140</v>
      </c>
      <c r="C157" s="49">
        <v>3.1145250536999999E-2</v>
      </c>
      <c r="D157" s="11" t="s">
        <v>314</v>
      </c>
      <c r="E157" s="11">
        <v>135045.35</v>
      </c>
      <c r="F157" s="11">
        <v>0</v>
      </c>
      <c r="G157" s="11">
        <v>372.04</v>
      </c>
      <c r="H157" s="11">
        <v>135417.39000000001</v>
      </c>
      <c r="I157" s="11" t="s">
        <v>316</v>
      </c>
      <c r="J157" s="25" t="s">
        <v>317</v>
      </c>
      <c r="K157" s="25" t="s">
        <v>356</v>
      </c>
      <c r="L157" s="11" t="s">
        <v>319</v>
      </c>
      <c r="Q157" s="21">
        <v>5799</v>
      </c>
    </row>
    <row r="158" spans="1:17" x14ac:dyDescent="0.25">
      <c r="A158" s="10">
        <v>135</v>
      </c>
      <c r="B158" s="24" t="s">
        <v>141</v>
      </c>
      <c r="C158" s="49">
        <v>8.5048985999999999E-4</v>
      </c>
      <c r="D158" s="11" t="s">
        <v>314</v>
      </c>
      <c r="E158" s="11">
        <v>3687.71</v>
      </c>
      <c r="F158" s="11">
        <v>0</v>
      </c>
      <c r="G158" s="11">
        <v>0</v>
      </c>
      <c r="H158" s="11">
        <v>3687.71</v>
      </c>
      <c r="I158" s="11" t="s">
        <v>314</v>
      </c>
      <c r="J158" s="25" t="s">
        <v>315</v>
      </c>
      <c r="K158" s="25" t="s">
        <v>315</v>
      </c>
      <c r="L158" s="11" t="s">
        <v>315</v>
      </c>
      <c r="Q158" s="21">
        <v>5804</v>
      </c>
    </row>
    <row r="159" spans="1:17" x14ac:dyDescent="0.25">
      <c r="A159" s="10">
        <v>136</v>
      </c>
      <c r="B159" s="24" t="s">
        <v>142</v>
      </c>
      <c r="C159" s="49">
        <v>4.043991E-5</v>
      </c>
      <c r="D159" s="11" t="s">
        <v>316</v>
      </c>
      <c r="E159" s="11">
        <v>175.35</v>
      </c>
      <c r="F159" s="11">
        <v>-175.35</v>
      </c>
      <c r="G159" s="11">
        <v>0</v>
      </c>
      <c r="H159" s="11">
        <v>0</v>
      </c>
      <c r="I159" s="11" t="s">
        <v>314</v>
      </c>
      <c r="J159" s="25" t="s">
        <v>315</v>
      </c>
      <c r="K159" s="25" t="s">
        <v>315</v>
      </c>
      <c r="L159" s="11" t="s">
        <v>315</v>
      </c>
      <c r="Q159" s="21">
        <v>5814</v>
      </c>
    </row>
    <row r="160" spans="1:17" x14ac:dyDescent="0.25">
      <c r="A160" s="10">
        <v>137</v>
      </c>
      <c r="B160" s="24" t="s">
        <v>143</v>
      </c>
      <c r="C160" s="49">
        <v>8.1575084800000004E-4</v>
      </c>
      <c r="D160" s="11" t="s">
        <v>314</v>
      </c>
      <c r="E160" s="11">
        <v>3537.08</v>
      </c>
      <c r="F160" s="11">
        <v>0</v>
      </c>
      <c r="G160" s="11">
        <v>0</v>
      </c>
      <c r="H160" s="11">
        <v>3537.08</v>
      </c>
      <c r="I160" s="11" t="s">
        <v>316</v>
      </c>
      <c r="J160" s="25" t="s">
        <v>317</v>
      </c>
      <c r="K160" s="25" t="s">
        <v>357</v>
      </c>
      <c r="L160" s="11" t="s">
        <v>319</v>
      </c>
      <c r="Q160" s="21">
        <v>5817</v>
      </c>
    </row>
    <row r="161" spans="1:17" x14ac:dyDescent="0.25">
      <c r="A161" s="10">
        <v>138</v>
      </c>
      <c r="B161" s="24" t="s">
        <v>144</v>
      </c>
      <c r="C161" s="49">
        <v>5.9449414359999996E-3</v>
      </c>
      <c r="D161" s="11" t="s">
        <v>314</v>
      </c>
      <c r="E161" s="11">
        <v>25777.18</v>
      </c>
      <c r="F161" s="11">
        <v>0</v>
      </c>
      <c r="G161" s="11">
        <v>0</v>
      </c>
      <c r="H161" s="11">
        <v>25777.18</v>
      </c>
      <c r="I161" s="11" t="s">
        <v>316</v>
      </c>
      <c r="J161" s="25" t="s">
        <v>317</v>
      </c>
      <c r="K161" s="25" t="s">
        <v>358</v>
      </c>
      <c r="L161" s="11" t="s">
        <v>319</v>
      </c>
      <c r="Q161" s="21">
        <v>5751</v>
      </c>
    </row>
    <row r="162" spans="1:17" x14ac:dyDescent="0.25">
      <c r="A162" s="10">
        <v>139</v>
      </c>
      <c r="B162" s="24" t="s">
        <v>145</v>
      </c>
      <c r="C162" s="49">
        <v>4.7307352989999999E-3</v>
      </c>
      <c r="D162" s="11" t="s">
        <v>314</v>
      </c>
      <c r="E162" s="11">
        <v>20512.400000000001</v>
      </c>
      <c r="F162" s="11">
        <v>0</v>
      </c>
      <c r="G162" s="11">
        <v>0</v>
      </c>
      <c r="H162" s="11">
        <v>20512.400000000001</v>
      </c>
      <c r="I162" s="11" t="s">
        <v>314</v>
      </c>
      <c r="J162" s="25" t="s">
        <v>315</v>
      </c>
      <c r="K162" s="25" t="s">
        <v>315</v>
      </c>
      <c r="L162" s="11" t="s">
        <v>315</v>
      </c>
      <c r="Q162" s="21">
        <v>5819</v>
      </c>
    </row>
    <row r="163" spans="1:17" x14ac:dyDescent="0.25">
      <c r="A163" s="10">
        <v>140</v>
      </c>
      <c r="B163" s="24" t="s">
        <v>146</v>
      </c>
      <c r="C163" s="49">
        <v>1.3858695E-3</v>
      </c>
      <c r="D163" s="11" t="s">
        <v>314</v>
      </c>
      <c r="E163" s="11">
        <v>6009.11</v>
      </c>
      <c r="F163" s="11">
        <v>0</v>
      </c>
      <c r="G163" s="11">
        <v>0</v>
      </c>
      <c r="H163" s="11">
        <v>6009.11</v>
      </c>
      <c r="I163" s="11" t="s">
        <v>316</v>
      </c>
      <c r="J163" s="25" t="s">
        <v>317</v>
      </c>
      <c r="K163" s="25" t="s">
        <v>359</v>
      </c>
      <c r="L163" s="11" t="s">
        <v>319</v>
      </c>
      <c r="Q163" s="21">
        <v>5818</v>
      </c>
    </row>
    <row r="164" spans="1:17" x14ac:dyDescent="0.25">
      <c r="A164" s="10">
        <v>141</v>
      </c>
      <c r="B164" s="24" t="s">
        <v>147</v>
      </c>
      <c r="C164" s="49">
        <v>8.8237929539999992E-3</v>
      </c>
      <c r="D164" s="11" t="s">
        <v>314</v>
      </c>
      <c r="E164" s="11">
        <v>38259.839999999997</v>
      </c>
      <c r="F164" s="11">
        <v>0</v>
      </c>
      <c r="G164" s="11">
        <v>0</v>
      </c>
      <c r="H164" s="11">
        <v>38259.839999999997</v>
      </c>
      <c r="I164" s="11" t="s">
        <v>316</v>
      </c>
      <c r="J164" s="25" t="s">
        <v>317</v>
      </c>
      <c r="K164" s="25" t="s">
        <v>360</v>
      </c>
      <c r="L164" s="11" t="s">
        <v>319</v>
      </c>
      <c r="Q164" s="21">
        <v>5820</v>
      </c>
    </row>
    <row r="165" spans="1:17" x14ac:dyDescent="0.25">
      <c r="A165" s="10">
        <v>142</v>
      </c>
      <c r="B165" s="24" t="s">
        <v>148</v>
      </c>
      <c r="C165" s="49">
        <v>6.6875918000000004E-5</v>
      </c>
      <c r="D165" s="11" t="s">
        <v>316</v>
      </c>
      <c r="E165" s="11">
        <v>289.97000000000003</v>
      </c>
      <c r="F165" s="11">
        <v>-289.97000000000003</v>
      </c>
      <c r="G165" s="11">
        <v>0</v>
      </c>
      <c r="H165" s="11">
        <v>0</v>
      </c>
      <c r="I165" s="11" t="s">
        <v>314</v>
      </c>
      <c r="J165" s="25" t="s">
        <v>315</v>
      </c>
      <c r="K165" s="25" t="s">
        <v>315</v>
      </c>
      <c r="L165" s="11" t="s">
        <v>315</v>
      </c>
      <c r="Q165" s="21">
        <v>5842</v>
      </c>
    </row>
    <row r="166" spans="1:17" x14ac:dyDescent="0.25">
      <c r="A166" s="10">
        <v>143</v>
      </c>
      <c r="B166" s="24" t="s">
        <v>149</v>
      </c>
      <c r="C166" s="49">
        <v>5.4332410000000002E-5</v>
      </c>
      <c r="D166" s="11" t="s">
        <v>316</v>
      </c>
      <c r="E166" s="11">
        <v>235.58</v>
      </c>
      <c r="F166" s="11">
        <v>-235.58</v>
      </c>
      <c r="G166" s="11">
        <v>0</v>
      </c>
      <c r="H166" s="11">
        <v>0</v>
      </c>
      <c r="I166" s="11" t="s">
        <v>314</v>
      </c>
      <c r="J166" s="25" t="s">
        <v>315</v>
      </c>
      <c r="K166" s="25" t="s">
        <v>315</v>
      </c>
      <c r="L166" s="11" t="s">
        <v>315</v>
      </c>
      <c r="Q166" s="21">
        <v>5788</v>
      </c>
    </row>
    <row r="167" spans="1:17" x14ac:dyDescent="0.25">
      <c r="A167" s="10">
        <v>144</v>
      </c>
      <c r="B167" s="24" t="s">
        <v>150</v>
      </c>
      <c r="C167" s="49">
        <v>1.06649534E-4</v>
      </c>
      <c r="D167" s="11" t="s">
        <v>314</v>
      </c>
      <c r="E167" s="11">
        <v>462.43</v>
      </c>
      <c r="F167" s="11">
        <v>0</v>
      </c>
      <c r="G167" s="11">
        <v>0</v>
      </c>
      <c r="H167" s="11">
        <v>462.43</v>
      </c>
      <c r="I167" s="11" t="s">
        <v>314</v>
      </c>
      <c r="J167" s="25" t="s">
        <v>315</v>
      </c>
      <c r="K167" s="25" t="s">
        <v>315</v>
      </c>
      <c r="L167" s="11" t="s">
        <v>315</v>
      </c>
      <c r="Q167" s="21">
        <v>5728</v>
      </c>
    </row>
    <row r="168" spans="1:17" x14ac:dyDescent="0.25">
      <c r="A168" s="10">
        <v>145</v>
      </c>
      <c r="B168" s="24" t="s">
        <v>151</v>
      </c>
      <c r="C168" s="49">
        <v>9.49381273E-4</v>
      </c>
      <c r="D168" s="11" t="s">
        <v>314</v>
      </c>
      <c r="E168" s="11">
        <v>4116.5</v>
      </c>
      <c r="F168" s="11">
        <v>0</v>
      </c>
      <c r="G168" s="11">
        <v>0</v>
      </c>
      <c r="H168" s="11">
        <v>4116.5</v>
      </c>
      <c r="I168" s="11" t="s">
        <v>314</v>
      </c>
      <c r="J168" s="25" t="s">
        <v>315</v>
      </c>
      <c r="K168" s="25" t="s">
        <v>315</v>
      </c>
      <c r="L168" s="11" t="s">
        <v>315</v>
      </c>
      <c r="Q168" s="21">
        <v>5965</v>
      </c>
    </row>
    <row r="169" spans="1:17" x14ac:dyDescent="0.25">
      <c r="A169" s="10">
        <v>146</v>
      </c>
      <c r="B169" s="24" t="s">
        <v>152</v>
      </c>
      <c r="C169" s="49">
        <v>1.4976536818E-2</v>
      </c>
      <c r="D169" s="11" t="s">
        <v>314</v>
      </c>
      <c r="E169" s="11">
        <v>64938.04</v>
      </c>
      <c r="F169" s="11">
        <v>0</v>
      </c>
      <c r="G169" s="11">
        <v>0</v>
      </c>
      <c r="H169" s="11">
        <v>64938.04</v>
      </c>
      <c r="I169" s="11" t="s">
        <v>316</v>
      </c>
      <c r="J169" s="25" t="s">
        <v>317</v>
      </c>
      <c r="K169" s="25" t="s">
        <v>361</v>
      </c>
      <c r="L169" s="11" t="s">
        <v>319</v>
      </c>
      <c r="Q169" s="21">
        <v>5823</v>
      </c>
    </row>
    <row r="170" spans="1:17" x14ac:dyDescent="0.25">
      <c r="A170" s="10">
        <v>147</v>
      </c>
      <c r="B170" s="24" t="s">
        <v>153</v>
      </c>
      <c r="C170" s="49">
        <v>4.4797409659999999E-3</v>
      </c>
      <c r="D170" s="11" t="s">
        <v>314</v>
      </c>
      <c r="E170" s="11">
        <v>19424.09</v>
      </c>
      <c r="F170" s="11">
        <v>0</v>
      </c>
      <c r="G170" s="11">
        <v>0</v>
      </c>
      <c r="H170" s="11">
        <v>19424.09</v>
      </c>
      <c r="I170" s="11" t="s">
        <v>316</v>
      </c>
      <c r="J170" s="25" t="s">
        <v>317</v>
      </c>
      <c r="K170" s="25" t="s">
        <v>329</v>
      </c>
      <c r="L170" s="11" t="s">
        <v>319</v>
      </c>
      <c r="Q170" s="21">
        <v>5966</v>
      </c>
    </row>
    <row r="171" spans="1:17" x14ac:dyDescent="0.25">
      <c r="A171" s="10">
        <v>148</v>
      </c>
      <c r="B171" s="24" t="s">
        <v>154</v>
      </c>
      <c r="C171" s="49">
        <v>7.1513735200000002E-4</v>
      </c>
      <c r="D171" s="11" t="s">
        <v>314</v>
      </c>
      <c r="E171" s="11">
        <v>3100.83</v>
      </c>
      <c r="F171" s="11">
        <v>0</v>
      </c>
      <c r="G171" s="11">
        <v>0</v>
      </c>
      <c r="H171" s="11">
        <v>3100.83</v>
      </c>
      <c r="I171" s="11" t="s">
        <v>316</v>
      </c>
      <c r="J171" s="25" t="s">
        <v>317</v>
      </c>
      <c r="K171" s="25" t="s">
        <v>362</v>
      </c>
      <c r="L171" s="11" t="s">
        <v>319</v>
      </c>
      <c r="Q171" s="21">
        <v>5828</v>
      </c>
    </row>
    <row r="172" spans="1:17" x14ac:dyDescent="0.25">
      <c r="A172" s="10">
        <v>149</v>
      </c>
      <c r="B172" s="24" t="s">
        <v>155</v>
      </c>
      <c r="C172" s="49">
        <v>3.6024340999999999E-5</v>
      </c>
      <c r="D172" s="11" t="s">
        <v>316</v>
      </c>
      <c r="E172" s="11">
        <v>156.19999999999999</v>
      </c>
      <c r="F172" s="11">
        <v>-156.19999999999999</v>
      </c>
      <c r="G172" s="11">
        <v>0</v>
      </c>
      <c r="H172" s="11">
        <v>0</v>
      </c>
      <c r="I172" s="11" t="s">
        <v>314</v>
      </c>
      <c r="J172" s="25" t="s">
        <v>315</v>
      </c>
      <c r="K172" s="25" t="s">
        <v>315</v>
      </c>
      <c r="L172" s="11" t="s">
        <v>315</v>
      </c>
      <c r="Q172" s="21">
        <v>5905</v>
      </c>
    </row>
    <row r="173" spans="1:17" x14ac:dyDescent="0.25">
      <c r="A173" s="10">
        <v>150</v>
      </c>
      <c r="B173" s="24" t="s">
        <v>156</v>
      </c>
      <c r="C173" s="49">
        <v>5.4349003299999997E-4</v>
      </c>
      <c r="D173" s="11" t="s">
        <v>314</v>
      </c>
      <c r="E173" s="11">
        <v>2356.56</v>
      </c>
      <c r="F173" s="11">
        <v>0</v>
      </c>
      <c r="G173" s="11">
        <v>0</v>
      </c>
      <c r="H173" s="11">
        <v>2356.56</v>
      </c>
      <c r="I173" s="11" t="s">
        <v>314</v>
      </c>
      <c r="J173" s="25" t="s">
        <v>315</v>
      </c>
      <c r="K173" s="25" t="s">
        <v>315</v>
      </c>
      <c r="L173" s="11" t="s">
        <v>315</v>
      </c>
      <c r="Q173" s="21">
        <v>5834</v>
      </c>
    </row>
    <row r="174" spans="1:17" x14ac:dyDescent="0.25">
      <c r="A174" s="10">
        <v>151</v>
      </c>
      <c r="B174" s="24" t="s">
        <v>157</v>
      </c>
      <c r="C174" s="49">
        <v>8.6511046551000004E-2</v>
      </c>
      <c r="D174" s="11" t="s">
        <v>314</v>
      </c>
      <c r="E174" s="11">
        <v>375110.63</v>
      </c>
      <c r="F174" s="11">
        <v>0</v>
      </c>
      <c r="G174" s="11">
        <v>0</v>
      </c>
      <c r="H174" s="11">
        <v>375110.63</v>
      </c>
      <c r="I174" s="11" t="s">
        <v>316</v>
      </c>
      <c r="J174" s="25" t="s">
        <v>317</v>
      </c>
      <c r="K174" s="25" t="s">
        <v>363</v>
      </c>
      <c r="L174" s="11" t="s">
        <v>319</v>
      </c>
      <c r="Q174" s="21">
        <v>5836</v>
      </c>
    </row>
    <row r="175" spans="1:17" x14ac:dyDescent="0.25">
      <c r="A175" s="10">
        <v>152</v>
      </c>
      <c r="B175" s="24" t="s">
        <v>158</v>
      </c>
      <c r="C175" s="49">
        <v>6.4650348899999998E-4</v>
      </c>
      <c r="D175" s="11" t="s">
        <v>314</v>
      </c>
      <c r="E175" s="11">
        <v>2803.23</v>
      </c>
      <c r="F175" s="11">
        <v>0</v>
      </c>
      <c r="G175" s="11">
        <v>0</v>
      </c>
      <c r="H175" s="11">
        <v>2803.23</v>
      </c>
      <c r="I175" s="11" t="s">
        <v>314</v>
      </c>
      <c r="J175" s="25" t="s">
        <v>315</v>
      </c>
      <c r="K175" s="25" t="s">
        <v>315</v>
      </c>
      <c r="L175" s="11" t="s">
        <v>315</v>
      </c>
      <c r="Q175" s="21">
        <v>5850</v>
      </c>
    </row>
    <row r="176" spans="1:17" x14ac:dyDescent="0.25">
      <c r="A176" s="10">
        <v>153</v>
      </c>
      <c r="B176" s="24" t="s">
        <v>159</v>
      </c>
      <c r="C176" s="49">
        <v>8.6236729899999995E-4</v>
      </c>
      <c r="D176" s="11" t="s">
        <v>314</v>
      </c>
      <c r="E176" s="11">
        <v>3739.21</v>
      </c>
      <c r="F176" s="11">
        <v>0</v>
      </c>
      <c r="G176" s="11">
        <v>0</v>
      </c>
      <c r="H176" s="11">
        <v>3739.21</v>
      </c>
      <c r="I176" s="11" t="s">
        <v>314</v>
      </c>
      <c r="J176" s="25" t="s">
        <v>315</v>
      </c>
      <c r="K176" s="25" t="s">
        <v>315</v>
      </c>
      <c r="L176" s="11" t="s">
        <v>315</v>
      </c>
      <c r="Q176" s="21">
        <v>5882</v>
      </c>
    </row>
    <row r="177" spans="1:17" x14ac:dyDescent="0.25">
      <c r="A177" s="10">
        <v>154</v>
      </c>
      <c r="B177" s="24" t="s">
        <v>160</v>
      </c>
      <c r="C177" s="49">
        <v>3.4954682540000001E-3</v>
      </c>
      <c r="D177" s="11" t="s">
        <v>314</v>
      </c>
      <c r="E177" s="11">
        <v>15156.3</v>
      </c>
      <c r="F177" s="11">
        <v>0</v>
      </c>
      <c r="G177" s="11">
        <v>0</v>
      </c>
      <c r="H177" s="11">
        <v>15156.3</v>
      </c>
      <c r="I177" s="11" t="s">
        <v>316</v>
      </c>
      <c r="J177" s="25" t="s">
        <v>317</v>
      </c>
      <c r="K177" s="25" t="s">
        <v>364</v>
      </c>
      <c r="L177" s="11" t="s">
        <v>319</v>
      </c>
      <c r="Q177" s="21">
        <v>5847</v>
      </c>
    </row>
    <row r="178" spans="1:17" x14ac:dyDescent="0.25">
      <c r="A178" s="10">
        <v>155</v>
      </c>
      <c r="B178" s="24" t="s">
        <v>161</v>
      </c>
      <c r="C178" s="49">
        <v>1.188263E-6</v>
      </c>
      <c r="D178" s="11" t="s">
        <v>316</v>
      </c>
      <c r="E178" s="11">
        <v>5.15</v>
      </c>
      <c r="F178" s="11">
        <v>-5.15</v>
      </c>
      <c r="G178" s="11">
        <v>0</v>
      </c>
      <c r="H178" s="11">
        <v>0</v>
      </c>
      <c r="I178" s="11" t="s">
        <v>314</v>
      </c>
      <c r="J178" s="25" t="s">
        <v>315</v>
      </c>
      <c r="K178" s="25" t="s">
        <v>315</v>
      </c>
      <c r="L178" s="11" t="s">
        <v>315</v>
      </c>
      <c r="Q178" s="21">
        <v>5833</v>
      </c>
    </row>
    <row r="179" spans="1:17" x14ac:dyDescent="0.25">
      <c r="A179" s="10">
        <v>156</v>
      </c>
      <c r="B179" s="24" t="s">
        <v>162</v>
      </c>
      <c r="C179" s="49">
        <v>1.8731634500000001E-4</v>
      </c>
      <c r="D179" s="11" t="s">
        <v>314</v>
      </c>
      <c r="E179" s="11">
        <v>812.2</v>
      </c>
      <c r="F179" s="11">
        <v>0</v>
      </c>
      <c r="G179" s="11">
        <v>0</v>
      </c>
      <c r="H179" s="11">
        <v>812.2</v>
      </c>
      <c r="I179" s="11" t="s">
        <v>314</v>
      </c>
      <c r="J179" s="25" t="s">
        <v>315</v>
      </c>
      <c r="K179" s="25" t="s">
        <v>315</v>
      </c>
      <c r="L179" s="11" t="s">
        <v>315</v>
      </c>
      <c r="Q179" s="21">
        <v>5848</v>
      </c>
    </row>
    <row r="180" spans="1:17" x14ac:dyDescent="0.25">
      <c r="A180" s="10">
        <v>157</v>
      </c>
      <c r="B180" s="24" t="s">
        <v>163</v>
      </c>
      <c r="C180" s="49">
        <v>6.0352741929999999E-3</v>
      </c>
      <c r="D180" s="11" t="s">
        <v>314</v>
      </c>
      <c r="E180" s="11">
        <v>26168.86</v>
      </c>
      <c r="F180" s="11">
        <v>0</v>
      </c>
      <c r="G180" s="11">
        <v>0</v>
      </c>
      <c r="H180" s="11">
        <v>26168.86</v>
      </c>
      <c r="I180" s="11" t="s">
        <v>316</v>
      </c>
      <c r="J180" s="25" t="s">
        <v>317</v>
      </c>
      <c r="K180" s="25" t="s">
        <v>365</v>
      </c>
      <c r="L180" s="11" t="s">
        <v>319</v>
      </c>
      <c r="Q180" s="21">
        <v>5852</v>
      </c>
    </row>
    <row r="181" spans="1:17" x14ac:dyDescent="0.25">
      <c r="A181" s="10">
        <v>158</v>
      </c>
      <c r="B181" s="24" t="s">
        <v>164</v>
      </c>
      <c r="C181" s="49">
        <v>2.785770312E-3</v>
      </c>
      <c r="D181" s="11" t="s">
        <v>314</v>
      </c>
      <c r="E181" s="11">
        <v>12079.06</v>
      </c>
      <c r="F181" s="11">
        <v>0</v>
      </c>
      <c r="G181" s="11">
        <v>0</v>
      </c>
      <c r="H181" s="11">
        <v>12079.06</v>
      </c>
      <c r="I181" s="11" t="s">
        <v>316</v>
      </c>
      <c r="J181" s="25" t="s">
        <v>317</v>
      </c>
      <c r="K181" s="25" t="s">
        <v>366</v>
      </c>
      <c r="L181" s="11" t="s">
        <v>319</v>
      </c>
      <c r="Q181" s="21">
        <v>5851</v>
      </c>
    </row>
    <row r="182" spans="1:17" x14ac:dyDescent="0.25">
      <c r="A182" s="10">
        <v>159</v>
      </c>
      <c r="B182" s="24" t="s">
        <v>165</v>
      </c>
      <c r="C182" s="49">
        <v>1.9846587479999999E-3</v>
      </c>
      <c r="D182" s="11" t="s">
        <v>314</v>
      </c>
      <c r="E182" s="11">
        <v>8605.4500000000007</v>
      </c>
      <c r="F182" s="11">
        <v>0</v>
      </c>
      <c r="G182" s="11">
        <v>0</v>
      </c>
      <c r="H182" s="11">
        <v>8605.4500000000007</v>
      </c>
      <c r="I182" s="11" t="s">
        <v>314</v>
      </c>
      <c r="J182" s="25" t="s">
        <v>315</v>
      </c>
      <c r="K182" s="25" t="s">
        <v>315</v>
      </c>
      <c r="L182" s="11" t="s">
        <v>315</v>
      </c>
      <c r="Q182" s="21">
        <v>5853</v>
      </c>
    </row>
    <row r="183" spans="1:17" x14ac:dyDescent="0.25">
      <c r="A183" s="10">
        <v>160</v>
      </c>
      <c r="B183" s="24" t="s">
        <v>166</v>
      </c>
      <c r="C183" s="49">
        <v>3.10542941E-4</v>
      </c>
      <c r="D183" s="11" t="s">
        <v>314</v>
      </c>
      <c r="E183" s="11">
        <v>1346.51</v>
      </c>
      <c r="F183" s="11">
        <v>0</v>
      </c>
      <c r="G183" s="11">
        <v>0</v>
      </c>
      <c r="H183" s="11">
        <v>1346.51</v>
      </c>
      <c r="I183" s="11" t="s">
        <v>314</v>
      </c>
      <c r="J183" s="25" t="s">
        <v>315</v>
      </c>
      <c r="K183" s="25" t="s">
        <v>315</v>
      </c>
      <c r="L183" s="11" t="s">
        <v>315</v>
      </c>
      <c r="Q183" s="21">
        <v>5970</v>
      </c>
    </row>
    <row r="184" spans="1:17" x14ac:dyDescent="0.25">
      <c r="A184" s="10">
        <v>161</v>
      </c>
      <c r="B184" s="24" t="s">
        <v>167</v>
      </c>
      <c r="C184" s="49">
        <v>9.4422835299999997E-4</v>
      </c>
      <c r="D184" s="11" t="s">
        <v>314</v>
      </c>
      <c r="E184" s="11">
        <v>4094.16</v>
      </c>
      <c r="F184" s="11">
        <v>0</v>
      </c>
      <c r="G184" s="11">
        <v>0</v>
      </c>
      <c r="H184" s="11">
        <v>4094.16</v>
      </c>
      <c r="I184" s="11" t="s">
        <v>314</v>
      </c>
      <c r="J184" s="25" t="s">
        <v>315</v>
      </c>
      <c r="K184" s="25" t="s">
        <v>315</v>
      </c>
      <c r="L184" s="11" t="s">
        <v>315</v>
      </c>
      <c r="Q184" s="21">
        <v>5856</v>
      </c>
    </row>
    <row r="185" spans="1:17" x14ac:dyDescent="0.25">
      <c r="A185" s="10">
        <v>162</v>
      </c>
      <c r="B185" s="24" t="s">
        <v>168</v>
      </c>
      <c r="C185" s="49">
        <v>4.2307814900000002E-4</v>
      </c>
      <c r="D185" s="11" t="s">
        <v>314</v>
      </c>
      <c r="E185" s="11">
        <v>1834.46</v>
      </c>
      <c r="F185" s="11">
        <v>0</v>
      </c>
      <c r="G185" s="11">
        <v>0</v>
      </c>
      <c r="H185" s="11">
        <v>1834.46</v>
      </c>
      <c r="I185" s="11" t="s">
        <v>314</v>
      </c>
      <c r="J185" s="25" t="s">
        <v>315</v>
      </c>
      <c r="K185" s="25" t="s">
        <v>315</v>
      </c>
      <c r="L185" s="11" t="s">
        <v>315</v>
      </c>
      <c r="Q185" s="21">
        <v>5778</v>
      </c>
    </row>
    <row r="186" spans="1:17" x14ac:dyDescent="0.25">
      <c r="A186" s="10">
        <v>163</v>
      </c>
      <c r="B186" s="24" t="s">
        <v>169</v>
      </c>
      <c r="C186" s="49">
        <v>1.8064208799999999E-3</v>
      </c>
      <c r="D186" s="11" t="s">
        <v>314</v>
      </c>
      <c r="E186" s="11">
        <v>7832.61</v>
      </c>
      <c r="F186" s="11">
        <v>0</v>
      </c>
      <c r="G186" s="11">
        <v>0</v>
      </c>
      <c r="H186" s="11">
        <v>7832.61</v>
      </c>
      <c r="I186" s="11" t="s">
        <v>314</v>
      </c>
      <c r="J186" s="25" t="s">
        <v>315</v>
      </c>
      <c r="K186" s="25" t="s">
        <v>315</v>
      </c>
      <c r="L186" s="11" t="s">
        <v>315</v>
      </c>
      <c r="Q186" s="21">
        <v>5720</v>
      </c>
    </row>
    <row r="187" spans="1:17" x14ac:dyDescent="0.25">
      <c r="A187" s="10">
        <v>164</v>
      </c>
      <c r="B187" s="24" t="s">
        <v>170</v>
      </c>
      <c r="C187" s="49">
        <v>3.2176018620000001E-3</v>
      </c>
      <c r="D187" s="11" t="s">
        <v>314</v>
      </c>
      <c r="E187" s="11">
        <v>13951.47</v>
      </c>
      <c r="F187" s="11">
        <v>0</v>
      </c>
      <c r="G187" s="11">
        <v>0</v>
      </c>
      <c r="H187" s="11">
        <v>13951.47</v>
      </c>
      <c r="I187" s="11" t="s">
        <v>314</v>
      </c>
      <c r="J187" s="25" t="s">
        <v>315</v>
      </c>
      <c r="K187" s="25" t="s">
        <v>315</v>
      </c>
      <c r="L187" s="11" t="s">
        <v>315</v>
      </c>
      <c r="Q187" s="21">
        <v>5854</v>
      </c>
    </row>
    <row r="188" spans="1:17" x14ac:dyDescent="0.25">
      <c r="A188" s="10">
        <v>165</v>
      </c>
      <c r="B188" s="24" t="s">
        <v>171</v>
      </c>
      <c r="C188" s="49">
        <v>3.8407488999999998E-5</v>
      </c>
      <c r="D188" s="11" t="s">
        <v>316</v>
      </c>
      <c r="E188" s="11">
        <v>166.53</v>
      </c>
      <c r="F188" s="11">
        <v>-166.53</v>
      </c>
      <c r="G188" s="11">
        <v>0</v>
      </c>
      <c r="H188" s="11">
        <v>0</v>
      </c>
      <c r="I188" s="11" t="s">
        <v>314</v>
      </c>
      <c r="J188" s="25" t="s">
        <v>315</v>
      </c>
      <c r="K188" s="25" t="s">
        <v>315</v>
      </c>
      <c r="L188" s="11" t="s">
        <v>315</v>
      </c>
      <c r="Q188" s="21">
        <v>5904</v>
      </c>
    </row>
    <row r="189" spans="1:17" x14ac:dyDescent="0.25">
      <c r="A189" s="10">
        <v>166</v>
      </c>
      <c r="B189" s="24" t="s">
        <v>172</v>
      </c>
      <c r="C189" s="49">
        <v>5.9922724300000003E-4</v>
      </c>
      <c r="D189" s="11" t="s">
        <v>314</v>
      </c>
      <c r="E189" s="11">
        <v>2598.2399999999998</v>
      </c>
      <c r="F189" s="11">
        <v>0</v>
      </c>
      <c r="G189" s="11">
        <v>0</v>
      </c>
      <c r="H189" s="11">
        <v>2598.2399999999998</v>
      </c>
      <c r="I189" s="11" t="s">
        <v>314</v>
      </c>
      <c r="J189" s="25" t="s">
        <v>315</v>
      </c>
      <c r="K189" s="25" t="s">
        <v>315</v>
      </c>
      <c r="L189" s="11" t="s">
        <v>315</v>
      </c>
      <c r="Q189" s="21">
        <v>5855</v>
      </c>
    </row>
    <row r="190" spans="1:17" x14ac:dyDescent="0.25">
      <c r="A190" s="10">
        <v>167</v>
      </c>
      <c r="B190" s="24" t="s">
        <v>173</v>
      </c>
      <c r="C190" s="49">
        <v>2.6396387000000001E-5</v>
      </c>
      <c r="D190" s="11" t="s">
        <v>316</v>
      </c>
      <c r="E190" s="11">
        <v>114.45</v>
      </c>
      <c r="F190" s="11">
        <v>-114.45</v>
      </c>
      <c r="G190" s="11">
        <v>0</v>
      </c>
      <c r="H190" s="11">
        <v>0</v>
      </c>
      <c r="I190" s="11" t="s">
        <v>314</v>
      </c>
      <c r="J190" s="25" t="s">
        <v>315</v>
      </c>
      <c r="K190" s="25" t="s">
        <v>315</v>
      </c>
      <c r="L190" s="11" t="s">
        <v>315</v>
      </c>
      <c r="Q190" s="21">
        <v>5725</v>
      </c>
    </row>
    <row r="191" spans="1:17" x14ac:dyDescent="0.25">
      <c r="A191" s="10">
        <v>168</v>
      </c>
      <c r="B191" s="24" t="s">
        <v>174</v>
      </c>
      <c r="C191" s="49">
        <v>7.1543601999999996E-5</v>
      </c>
      <c r="D191" s="11" t="s">
        <v>316</v>
      </c>
      <c r="E191" s="11">
        <v>310.20999999999998</v>
      </c>
      <c r="F191" s="11">
        <v>-310.20999999999998</v>
      </c>
      <c r="G191" s="11">
        <v>0</v>
      </c>
      <c r="H191" s="11">
        <v>0</v>
      </c>
      <c r="I191" s="11" t="s">
        <v>314</v>
      </c>
      <c r="J191" s="25" t="s">
        <v>315</v>
      </c>
      <c r="K191" s="25" t="s">
        <v>315</v>
      </c>
      <c r="L191" s="11" t="s">
        <v>315</v>
      </c>
      <c r="Q191" s="21">
        <v>5861</v>
      </c>
    </row>
    <row r="192" spans="1:17" x14ac:dyDescent="0.25">
      <c r="A192" s="10">
        <v>169</v>
      </c>
      <c r="B192" s="24" t="s">
        <v>175</v>
      </c>
      <c r="C192" s="49">
        <v>1.256002278E-3</v>
      </c>
      <c r="D192" s="11" t="s">
        <v>314</v>
      </c>
      <c r="E192" s="11">
        <v>5446.01</v>
      </c>
      <c r="F192" s="11">
        <v>0</v>
      </c>
      <c r="G192" s="11">
        <v>0</v>
      </c>
      <c r="H192" s="11">
        <v>5446.01</v>
      </c>
      <c r="I192" s="11" t="s">
        <v>314</v>
      </c>
      <c r="J192" s="25" t="s">
        <v>315</v>
      </c>
      <c r="K192" s="25" t="s">
        <v>315</v>
      </c>
      <c r="L192" s="11" t="s">
        <v>315</v>
      </c>
      <c r="Q192" s="21">
        <v>5858</v>
      </c>
    </row>
    <row r="193" spans="1:17" x14ac:dyDescent="0.25">
      <c r="A193" s="10">
        <v>170</v>
      </c>
      <c r="B193" s="24" t="s">
        <v>176</v>
      </c>
      <c r="C193" s="49">
        <v>1.7154393930000001E-2</v>
      </c>
      <c r="D193" s="11" t="s">
        <v>314</v>
      </c>
      <c r="E193" s="11">
        <v>74381.2</v>
      </c>
      <c r="F193" s="11">
        <v>0</v>
      </c>
      <c r="G193" s="11">
        <v>0</v>
      </c>
      <c r="H193" s="11">
        <v>74381.2</v>
      </c>
      <c r="I193" s="11" t="s">
        <v>316</v>
      </c>
      <c r="J193" s="25" t="s">
        <v>317</v>
      </c>
      <c r="K193" s="25" t="s">
        <v>367</v>
      </c>
      <c r="L193" s="11" t="s">
        <v>319</v>
      </c>
      <c r="Q193" s="21">
        <v>5859</v>
      </c>
    </row>
    <row r="194" spans="1:17" x14ac:dyDescent="0.25">
      <c r="A194" s="10">
        <v>171</v>
      </c>
      <c r="B194" s="24" t="s">
        <v>177</v>
      </c>
      <c r="C194" s="49">
        <v>6.9578341279999999E-3</v>
      </c>
      <c r="D194" s="11" t="s">
        <v>314</v>
      </c>
      <c r="E194" s="11">
        <v>30169.07</v>
      </c>
      <c r="F194" s="11">
        <v>0</v>
      </c>
      <c r="G194" s="11">
        <v>0</v>
      </c>
      <c r="H194" s="11">
        <v>30169.07</v>
      </c>
      <c r="I194" s="11" t="s">
        <v>316</v>
      </c>
      <c r="J194" s="25" t="s">
        <v>317</v>
      </c>
      <c r="K194" s="25" t="s">
        <v>368</v>
      </c>
      <c r="L194" s="11" t="s">
        <v>319</v>
      </c>
      <c r="Q194" s="21">
        <v>5869</v>
      </c>
    </row>
    <row r="195" spans="1:17" x14ac:dyDescent="0.25">
      <c r="A195" s="10">
        <v>172</v>
      </c>
      <c r="B195" s="24" t="s">
        <v>178</v>
      </c>
      <c r="C195" s="49">
        <v>9.858481609999999E-4</v>
      </c>
      <c r="D195" s="11" t="s">
        <v>314</v>
      </c>
      <c r="E195" s="11">
        <v>4274.62</v>
      </c>
      <c r="F195" s="11">
        <v>0</v>
      </c>
      <c r="G195" s="11">
        <v>0</v>
      </c>
      <c r="H195" s="11">
        <v>4274.62</v>
      </c>
      <c r="I195" s="11" t="s">
        <v>316</v>
      </c>
      <c r="J195" s="25" t="s">
        <v>317</v>
      </c>
      <c r="K195" s="25" t="s">
        <v>369</v>
      </c>
      <c r="L195" s="11" t="s">
        <v>319</v>
      </c>
      <c r="Q195" s="21">
        <v>5864</v>
      </c>
    </row>
    <row r="196" spans="1:17" x14ac:dyDescent="0.25">
      <c r="A196" s="10">
        <v>173</v>
      </c>
      <c r="B196" s="24" t="s">
        <v>179</v>
      </c>
      <c r="C196" s="49">
        <v>3.0056747899999999E-4</v>
      </c>
      <c r="D196" s="11" t="s">
        <v>314</v>
      </c>
      <c r="E196" s="11">
        <v>1303.26</v>
      </c>
      <c r="F196" s="11">
        <v>0</v>
      </c>
      <c r="G196" s="11">
        <v>0</v>
      </c>
      <c r="H196" s="11">
        <v>1303.26</v>
      </c>
      <c r="I196" s="11" t="s">
        <v>314</v>
      </c>
      <c r="J196" s="25" t="s">
        <v>315</v>
      </c>
      <c r="K196" s="25" t="s">
        <v>315</v>
      </c>
      <c r="L196" s="11" t="s">
        <v>315</v>
      </c>
      <c r="Q196" s="21">
        <v>5832</v>
      </c>
    </row>
    <row r="197" spans="1:17" x14ac:dyDescent="0.25">
      <c r="A197" s="10">
        <v>174</v>
      </c>
      <c r="B197" s="24" t="s">
        <v>180</v>
      </c>
      <c r="C197" s="49">
        <v>1.48781594E-4</v>
      </c>
      <c r="D197" s="11" t="s">
        <v>314</v>
      </c>
      <c r="E197" s="11">
        <v>645.11</v>
      </c>
      <c r="F197" s="11">
        <v>0</v>
      </c>
      <c r="G197" s="11">
        <v>0</v>
      </c>
      <c r="H197" s="11">
        <v>645.11</v>
      </c>
      <c r="I197" s="11" t="s">
        <v>314</v>
      </c>
      <c r="J197" s="25" t="s">
        <v>315</v>
      </c>
      <c r="K197" s="25" t="s">
        <v>315</v>
      </c>
      <c r="L197" s="11" t="s">
        <v>315</v>
      </c>
      <c r="Q197" s="21">
        <v>5756</v>
      </c>
    </row>
    <row r="198" spans="1:17" x14ac:dyDescent="0.25">
      <c r="A198" s="10">
        <v>175</v>
      </c>
      <c r="B198" s="24" t="s">
        <v>181</v>
      </c>
      <c r="C198" s="49">
        <v>2.1378856399999999E-4</v>
      </c>
      <c r="D198" s="11" t="s">
        <v>314</v>
      </c>
      <c r="E198" s="11">
        <v>926.98</v>
      </c>
      <c r="F198" s="11">
        <v>0</v>
      </c>
      <c r="G198" s="11">
        <v>0</v>
      </c>
      <c r="H198" s="11">
        <v>926.98</v>
      </c>
      <c r="I198" s="11" t="s">
        <v>314</v>
      </c>
      <c r="J198" s="25" t="s">
        <v>315</v>
      </c>
      <c r="K198" s="25" t="s">
        <v>315</v>
      </c>
      <c r="L198" s="11" t="s">
        <v>315</v>
      </c>
      <c r="Q198" s="21">
        <v>5785</v>
      </c>
    </row>
    <row r="199" spans="1:17" x14ac:dyDescent="0.25">
      <c r="A199" s="10">
        <v>176</v>
      </c>
      <c r="B199" s="24" t="s">
        <v>182</v>
      </c>
      <c r="C199" s="49">
        <v>9.0106554000000003E-5</v>
      </c>
      <c r="D199" s="11" t="s">
        <v>314</v>
      </c>
      <c r="E199" s="11">
        <v>390.7</v>
      </c>
      <c r="F199" s="11">
        <v>0</v>
      </c>
      <c r="G199" s="11">
        <v>0</v>
      </c>
      <c r="H199" s="11">
        <v>390.7</v>
      </c>
      <c r="I199" s="11" t="s">
        <v>314</v>
      </c>
      <c r="J199" s="25" t="s">
        <v>315</v>
      </c>
      <c r="K199" s="25" t="s">
        <v>315</v>
      </c>
      <c r="L199" s="11" t="s">
        <v>315</v>
      </c>
      <c r="Q199" s="21">
        <v>5758</v>
      </c>
    </row>
    <row r="200" spans="1:17" x14ac:dyDescent="0.25">
      <c r="A200" s="10">
        <v>177</v>
      </c>
      <c r="B200" s="24" t="s">
        <v>183</v>
      </c>
      <c r="C200" s="49">
        <v>2.1563493299999999E-4</v>
      </c>
      <c r="D200" s="11" t="s">
        <v>314</v>
      </c>
      <c r="E200" s="11">
        <v>934.99</v>
      </c>
      <c r="F200" s="11">
        <v>0</v>
      </c>
      <c r="G200" s="11">
        <v>0</v>
      </c>
      <c r="H200" s="11">
        <v>934.99</v>
      </c>
      <c r="I200" s="11" t="s">
        <v>314</v>
      </c>
      <c r="J200" s="25" t="s">
        <v>315</v>
      </c>
      <c r="K200" s="25" t="s">
        <v>315</v>
      </c>
      <c r="L200" s="11" t="s">
        <v>315</v>
      </c>
      <c r="Q200" s="21">
        <v>5872</v>
      </c>
    </row>
    <row r="201" spans="1:17" x14ac:dyDescent="0.25">
      <c r="A201" s="10">
        <v>178</v>
      </c>
      <c r="B201" s="24" t="s">
        <v>184</v>
      </c>
      <c r="C201" s="49">
        <v>1.044619233E-3</v>
      </c>
      <c r="D201" s="11" t="s">
        <v>314</v>
      </c>
      <c r="E201" s="11">
        <v>4529.45</v>
      </c>
      <c r="F201" s="11">
        <v>0</v>
      </c>
      <c r="G201" s="11">
        <v>0</v>
      </c>
      <c r="H201" s="11">
        <v>4529.45</v>
      </c>
      <c r="I201" s="11" t="s">
        <v>314</v>
      </c>
      <c r="J201" s="25" t="s">
        <v>315</v>
      </c>
      <c r="K201" s="25" t="s">
        <v>315</v>
      </c>
      <c r="L201" s="11" t="s">
        <v>315</v>
      </c>
      <c r="Q201" s="21">
        <v>5868</v>
      </c>
    </row>
    <row r="202" spans="1:17" x14ac:dyDescent="0.25">
      <c r="A202" s="10">
        <v>179</v>
      </c>
      <c r="B202" s="24" t="s">
        <v>185</v>
      </c>
      <c r="C202" s="49">
        <v>1.9100374032E-2</v>
      </c>
      <c r="D202" s="11" t="s">
        <v>314</v>
      </c>
      <c r="E202" s="11">
        <v>82818.94</v>
      </c>
      <c r="F202" s="11">
        <v>0</v>
      </c>
      <c r="G202" s="11">
        <v>0</v>
      </c>
      <c r="H202" s="11">
        <v>82818.94</v>
      </c>
      <c r="I202" s="11" t="s">
        <v>316</v>
      </c>
      <c r="J202" s="25" t="s">
        <v>317</v>
      </c>
      <c r="K202" s="25" t="s">
        <v>370</v>
      </c>
      <c r="L202" s="11" t="s">
        <v>319</v>
      </c>
      <c r="Q202" s="21">
        <v>5863</v>
      </c>
    </row>
    <row r="203" spans="1:17" x14ac:dyDescent="0.25">
      <c r="A203" s="10">
        <v>180</v>
      </c>
      <c r="B203" s="24" t="s">
        <v>186</v>
      </c>
      <c r="C203" s="49">
        <v>2.9904211599999998E-4</v>
      </c>
      <c r="D203" s="11" t="s">
        <v>314</v>
      </c>
      <c r="E203" s="11">
        <v>1296.6400000000001</v>
      </c>
      <c r="F203" s="11">
        <v>0</v>
      </c>
      <c r="G203" s="11">
        <v>0</v>
      </c>
      <c r="H203" s="11">
        <v>1296.6400000000001</v>
      </c>
      <c r="I203" s="11" t="s">
        <v>314</v>
      </c>
      <c r="J203" s="25" t="s">
        <v>315</v>
      </c>
      <c r="K203" s="25" t="s">
        <v>315</v>
      </c>
      <c r="L203" s="11" t="s">
        <v>315</v>
      </c>
      <c r="Q203" s="21">
        <v>5867</v>
      </c>
    </row>
    <row r="204" spans="1:17" x14ac:dyDescent="0.25">
      <c r="A204" s="10">
        <v>181</v>
      </c>
      <c r="B204" s="24" t="s">
        <v>187</v>
      </c>
      <c r="C204" s="49">
        <v>2.8708523699999999E-4</v>
      </c>
      <c r="D204" s="11" t="s">
        <v>314</v>
      </c>
      <c r="E204" s="11">
        <v>1244.8</v>
      </c>
      <c r="F204" s="11">
        <v>0</v>
      </c>
      <c r="G204" s="11">
        <v>0</v>
      </c>
      <c r="H204" s="11">
        <v>1244.8</v>
      </c>
      <c r="I204" s="11" t="s">
        <v>314</v>
      </c>
      <c r="J204" s="25" t="s">
        <v>315</v>
      </c>
      <c r="K204" s="25" t="s">
        <v>315</v>
      </c>
      <c r="L204" s="11" t="s">
        <v>315</v>
      </c>
      <c r="Q204" s="21">
        <v>5837</v>
      </c>
    </row>
    <row r="205" spans="1:17" x14ac:dyDescent="0.25">
      <c r="A205" s="10">
        <v>182</v>
      </c>
      <c r="B205" s="24" t="s">
        <v>188</v>
      </c>
      <c r="C205" s="49">
        <v>5.2318127209999999E-3</v>
      </c>
      <c r="D205" s="11" t="s">
        <v>314</v>
      </c>
      <c r="E205" s="11">
        <v>22685.06</v>
      </c>
      <c r="F205" s="11">
        <v>0</v>
      </c>
      <c r="G205" s="11">
        <v>0</v>
      </c>
      <c r="H205" s="11">
        <v>22685.06</v>
      </c>
      <c r="I205" s="11" t="s">
        <v>316</v>
      </c>
      <c r="J205" s="25" t="s">
        <v>317</v>
      </c>
      <c r="K205" s="25" t="s">
        <v>371</v>
      </c>
      <c r="L205" s="11" t="s">
        <v>319</v>
      </c>
      <c r="Q205" s="21">
        <v>5873</v>
      </c>
    </row>
    <row r="206" spans="1:17" x14ac:dyDescent="0.25">
      <c r="A206" s="10">
        <v>183</v>
      </c>
      <c r="B206" s="24" t="s">
        <v>189</v>
      </c>
      <c r="C206" s="49">
        <v>3.4855560499999998E-4</v>
      </c>
      <c r="D206" s="11" t="s">
        <v>314</v>
      </c>
      <c r="E206" s="11">
        <v>1511.33</v>
      </c>
      <c r="F206" s="11">
        <v>0</v>
      </c>
      <c r="G206" s="11">
        <v>0</v>
      </c>
      <c r="H206" s="11">
        <v>1511.33</v>
      </c>
      <c r="I206" s="11" t="s">
        <v>314</v>
      </c>
      <c r="J206" s="25" t="s">
        <v>315</v>
      </c>
      <c r="K206" s="25" t="s">
        <v>315</v>
      </c>
      <c r="L206" s="11" t="s">
        <v>315</v>
      </c>
      <c r="Q206" s="21">
        <v>5726</v>
      </c>
    </row>
    <row r="207" spans="1:17" x14ac:dyDescent="0.25">
      <c r="A207" s="10">
        <v>184</v>
      </c>
      <c r="B207" s="24" t="s">
        <v>190</v>
      </c>
      <c r="C207" s="49">
        <v>1.2868028499999999E-4</v>
      </c>
      <c r="D207" s="11" t="s">
        <v>314</v>
      </c>
      <c r="E207" s="11">
        <v>557.96</v>
      </c>
      <c r="F207" s="11">
        <v>0</v>
      </c>
      <c r="G207" s="11">
        <v>0</v>
      </c>
      <c r="H207" s="11">
        <v>557.96</v>
      </c>
      <c r="I207" s="11" t="s">
        <v>314</v>
      </c>
      <c r="J207" s="25" t="s">
        <v>315</v>
      </c>
      <c r="K207" s="25" t="s">
        <v>315</v>
      </c>
      <c r="L207" s="11" t="s">
        <v>315</v>
      </c>
      <c r="Q207" s="21">
        <v>5724</v>
      </c>
    </row>
    <row r="208" spans="1:17" x14ac:dyDescent="0.25">
      <c r="A208" s="10">
        <v>185</v>
      </c>
      <c r="B208" s="24" t="s">
        <v>191</v>
      </c>
      <c r="C208" s="49">
        <v>9.3741051199999997E-4</v>
      </c>
      <c r="D208" s="11" t="s">
        <v>314</v>
      </c>
      <c r="E208" s="11">
        <v>4064.6</v>
      </c>
      <c r="F208" s="11">
        <v>0</v>
      </c>
      <c r="G208" s="11">
        <v>0</v>
      </c>
      <c r="H208" s="11">
        <v>4064.6</v>
      </c>
      <c r="I208" s="11" t="s">
        <v>316</v>
      </c>
      <c r="J208" s="25" t="s">
        <v>317</v>
      </c>
      <c r="K208" s="25" t="s">
        <v>329</v>
      </c>
      <c r="L208" s="11" t="s">
        <v>319</v>
      </c>
      <c r="Q208" s="21">
        <v>5979</v>
      </c>
    </row>
    <row r="209" spans="1:17" x14ac:dyDescent="0.25">
      <c r="A209" s="10">
        <v>186</v>
      </c>
      <c r="B209" s="24" t="s">
        <v>192</v>
      </c>
      <c r="C209" s="49">
        <v>4.1937412099999998E-4</v>
      </c>
      <c r="D209" s="11" t="s">
        <v>314</v>
      </c>
      <c r="E209" s="11">
        <v>1818.4</v>
      </c>
      <c r="F209" s="11">
        <v>0</v>
      </c>
      <c r="G209" s="11">
        <v>0</v>
      </c>
      <c r="H209" s="11">
        <v>1818.4</v>
      </c>
      <c r="I209" s="11" t="s">
        <v>314</v>
      </c>
      <c r="J209" s="25" t="s">
        <v>315</v>
      </c>
      <c r="K209" s="25" t="s">
        <v>315</v>
      </c>
      <c r="L209" s="11" t="s">
        <v>315</v>
      </c>
      <c r="Q209" s="21">
        <v>5871</v>
      </c>
    </row>
    <row r="210" spans="1:17" x14ac:dyDescent="0.25">
      <c r="A210" s="10">
        <v>187</v>
      </c>
      <c r="B210" s="24" t="s">
        <v>193</v>
      </c>
      <c r="C210" s="49">
        <v>8.75890282E-4</v>
      </c>
      <c r="D210" s="11" t="s">
        <v>314</v>
      </c>
      <c r="E210" s="11">
        <v>3797.85</v>
      </c>
      <c r="F210" s="11">
        <v>0</v>
      </c>
      <c r="G210" s="11">
        <v>0</v>
      </c>
      <c r="H210" s="11">
        <v>3797.85</v>
      </c>
      <c r="I210" s="11" t="s">
        <v>314</v>
      </c>
      <c r="J210" s="25" t="s">
        <v>315</v>
      </c>
      <c r="K210" s="25" t="s">
        <v>315</v>
      </c>
      <c r="L210" s="11" t="s">
        <v>315</v>
      </c>
      <c r="Q210" s="21">
        <v>5894</v>
      </c>
    </row>
    <row r="211" spans="1:17" x14ac:dyDescent="0.25">
      <c r="A211" s="10">
        <v>188</v>
      </c>
      <c r="B211" s="24" t="s">
        <v>194</v>
      </c>
      <c r="C211" s="49">
        <v>6.20117462E-4</v>
      </c>
      <c r="D211" s="11" t="s">
        <v>314</v>
      </c>
      <c r="E211" s="11">
        <v>2688.82</v>
      </c>
      <c r="F211" s="11">
        <v>0</v>
      </c>
      <c r="G211" s="11">
        <v>0</v>
      </c>
      <c r="H211" s="11">
        <v>2688.82</v>
      </c>
      <c r="I211" s="11" t="s">
        <v>314</v>
      </c>
      <c r="J211" s="25" t="s">
        <v>315</v>
      </c>
      <c r="K211" s="25" t="s">
        <v>315</v>
      </c>
      <c r="L211" s="11" t="s">
        <v>315</v>
      </c>
      <c r="Q211" s="21">
        <v>5883</v>
      </c>
    </row>
    <row r="212" spans="1:17" x14ac:dyDescent="0.25">
      <c r="A212" s="10">
        <v>189</v>
      </c>
      <c r="B212" s="24" t="s">
        <v>195</v>
      </c>
      <c r="C212" s="49">
        <v>1.63938462E-4</v>
      </c>
      <c r="D212" s="11" t="s">
        <v>314</v>
      </c>
      <c r="E212" s="11">
        <v>710.83</v>
      </c>
      <c r="F212" s="11">
        <v>0</v>
      </c>
      <c r="G212" s="11">
        <v>0</v>
      </c>
      <c r="H212" s="11">
        <v>710.83</v>
      </c>
      <c r="I212" s="11" t="s">
        <v>314</v>
      </c>
      <c r="J212" s="25" t="s">
        <v>315</v>
      </c>
      <c r="K212" s="25" t="s">
        <v>315</v>
      </c>
      <c r="L212" s="11" t="s">
        <v>315</v>
      </c>
      <c r="Q212" s="21">
        <v>5902</v>
      </c>
    </row>
    <row r="213" spans="1:17" x14ac:dyDescent="0.25">
      <c r="A213" s="10">
        <v>190</v>
      </c>
      <c r="B213" s="24" t="s">
        <v>196</v>
      </c>
      <c r="C213" s="49">
        <v>5.8535727114E-2</v>
      </c>
      <c r="D213" s="11" t="s">
        <v>314</v>
      </c>
      <c r="E213" s="11">
        <v>253810.05</v>
      </c>
      <c r="F213" s="11">
        <v>0</v>
      </c>
      <c r="G213" s="11">
        <v>862.23</v>
      </c>
      <c r="H213" s="11">
        <v>254672.28</v>
      </c>
      <c r="I213" s="11" t="s">
        <v>316</v>
      </c>
      <c r="J213" s="25" t="s">
        <v>317</v>
      </c>
      <c r="K213" s="25" t="s">
        <v>372</v>
      </c>
      <c r="L213" s="11" t="s">
        <v>319</v>
      </c>
      <c r="Q213" s="21">
        <v>5878</v>
      </c>
    </row>
    <row r="214" spans="1:17" x14ac:dyDescent="0.25">
      <c r="A214" s="10">
        <v>191</v>
      </c>
      <c r="B214" s="24" t="s">
        <v>197</v>
      </c>
      <c r="C214" s="49">
        <v>2.4376421470000001E-3</v>
      </c>
      <c r="D214" s="11" t="s">
        <v>314</v>
      </c>
      <c r="E214" s="11">
        <v>10569.58</v>
      </c>
      <c r="F214" s="11">
        <v>0</v>
      </c>
      <c r="G214" s="11">
        <v>0</v>
      </c>
      <c r="H214" s="11">
        <v>10569.58</v>
      </c>
      <c r="I214" s="11" t="s">
        <v>316</v>
      </c>
      <c r="J214" s="25" t="s">
        <v>317</v>
      </c>
      <c r="K214" s="25" t="s">
        <v>373</v>
      </c>
      <c r="L214" s="11" t="s">
        <v>319</v>
      </c>
      <c r="Q214" s="21">
        <v>5915</v>
      </c>
    </row>
    <row r="215" spans="1:17" x14ac:dyDescent="0.25">
      <c r="A215" s="10">
        <v>192</v>
      </c>
      <c r="B215" s="24" t="s">
        <v>198</v>
      </c>
      <c r="C215" s="49">
        <v>2.160479E-6</v>
      </c>
      <c r="D215" s="11" t="s">
        <v>316</v>
      </c>
      <c r="E215" s="11">
        <v>9.3699999999999992</v>
      </c>
      <c r="F215" s="11">
        <v>-9.3699999999999992</v>
      </c>
      <c r="G215" s="11">
        <v>0</v>
      </c>
      <c r="H215" s="11">
        <v>0</v>
      </c>
      <c r="I215" s="11" t="s">
        <v>314</v>
      </c>
      <c r="J215" s="25" t="s">
        <v>315</v>
      </c>
      <c r="K215" s="25" t="s">
        <v>315</v>
      </c>
      <c r="L215" s="11" t="s">
        <v>315</v>
      </c>
      <c r="Q215" s="21">
        <v>5829</v>
      </c>
    </row>
    <row r="216" spans="1:17" x14ac:dyDescent="0.25">
      <c r="A216" s="10">
        <v>193</v>
      </c>
      <c r="B216" s="24" t="s">
        <v>199</v>
      </c>
      <c r="C216" s="49">
        <v>6.2312530159999999E-3</v>
      </c>
      <c r="D216" s="11" t="s">
        <v>314</v>
      </c>
      <c r="E216" s="11">
        <v>27018.62</v>
      </c>
      <c r="F216" s="11">
        <v>0</v>
      </c>
      <c r="G216" s="11">
        <v>0</v>
      </c>
      <c r="H216" s="11">
        <v>27018.62</v>
      </c>
      <c r="I216" s="11" t="s">
        <v>316</v>
      </c>
      <c r="J216" s="25" t="s">
        <v>317</v>
      </c>
      <c r="K216" s="25" t="s">
        <v>374</v>
      </c>
      <c r="L216" s="11" t="s">
        <v>319</v>
      </c>
      <c r="Q216" s="21">
        <v>5912</v>
      </c>
    </row>
    <row r="217" spans="1:17" x14ac:dyDescent="0.25">
      <c r="A217" s="10">
        <v>194</v>
      </c>
      <c r="B217" s="24" t="s">
        <v>200</v>
      </c>
      <c r="C217" s="49">
        <v>5.6487088400000002E-4</v>
      </c>
      <c r="D217" s="11" t="s">
        <v>314</v>
      </c>
      <c r="E217" s="11">
        <v>2449.27</v>
      </c>
      <c r="F217" s="11">
        <v>0</v>
      </c>
      <c r="G217" s="11">
        <v>0</v>
      </c>
      <c r="H217" s="11">
        <v>2449.27</v>
      </c>
      <c r="I217" s="11" t="s">
        <v>316</v>
      </c>
      <c r="J217" s="25" t="s">
        <v>317</v>
      </c>
      <c r="K217" s="25" t="s">
        <v>375</v>
      </c>
      <c r="L217" s="11" t="s">
        <v>319</v>
      </c>
      <c r="Q217" s="21">
        <v>5910</v>
      </c>
    </row>
    <row r="218" spans="1:17" x14ac:dyDescent="0.25">
      <c r="A218" s="10">
        <v>195</v>
      </c>
      <c r="B218" s="24" t="s">
        <v>201</v>
      </c>
      <c r="C218" s="49">
        <v>2.8958027900000003E-4</v>
      </c>
      <c r="D218" s="11" t="s">
        <v>314</v>
      </c>
      <c r="E218" s="11">
        <v>1255.6199999999999</v>
      </c>
      <c r="F218" s="11">
        <v>0</v>
      </c>
      <c r="G218" s="11">
        <v>0</v>
      </c>
      <c r="H218" s="11">
        <v>1255.6199999999999</v>
      </c>
      <c r="I218" s="11" t="s">
        <v>314</v>
      </c>
      <c r="J218" s="25" t="s">
        <v>315</v>
      </c>
      <c r="K218" s="25" t="s">
        <v>315</v>
      </c>
      <c r="L218" s="11" t="s">
        <v>315</v>
      </c>
      <c r="Q218" s="21">
        <v>5906</v>
      </c>
    </row>
    <row r="219" spans="1:17" x14ac:dyDescent="0.25">
      <c r="A219" s="10">
        <v>196</v>
      </c>
      <c r="B219" s="24" t="s">
        <v>202</v>
      </c>
      <c r="C219" s="49">
        <v>2.1551218639999999E-3</v>
      </c>
      <c r="D219" s="11" t="s">
        <v>314</v>
      </c>
      <c r="E219" s="11">
        <v>9344.58</v>
      </c>
      <c r="F219" s="11">
        <v>0</v>
      </c>
      <c r="G219" s="11">
        <v>0</v>
      </c>
      <c r="H219" s="11">
        <v>9344.58</v>
      </c>
      <c r="I219" s="11" t="s">
        <v>316</v>
      </c>
      <c r="J219" s="25" t="s">
        <v>317</v>
      </c>
      <c r="K219" s="25" t="s">
        <v>376</v>
      </c>
      <c r="L219" s="11" t="s">
        <v>319</v>
      </c>
      <c r="Q219" s="21">
        <v>5916</v>
      </c>
    </row>
    <row r="220" spans="1:17" x14ac:dyDescent="0.25">
      <c r="A220" s="10">
        <v>197</v>
      </c>
      <c r="B220" s="24" t="s">
        <v>203</v>
      </c>
      <c r="C220" s="49">
        <v>5.8661152399999998E-4</v>
      </c>
      <c r="D220" s="11" t="s">
        <v>314</v>
      </c>
      <c r="E220" s="11">
        <v>2543.54</v>
      </c>
      <c r="F220" s="11">
        <v>0</v>
      </c>
      <c r="G220" s="11">
        <v>0</v>
      </c>
      <c r="H220" s="11">
        <v>2543.54</v>
      </c>
      <c r="I220" s="11" t="s">
        <v>314</v>
      </c>
      <c r="J220" s="25" t="s">
        <v>315</v>
      </c>
      <c r="K220" s="25" t="s">
        <v>315</v>
      </c>
      <c r="L220" s="11" t="s">
        <v>315</v>
      </c>
      <c r="Q220" s="21">
        <v>5914</v>
      </c>
    </row>
    <row r="221" spans="1:17" x14ac:dyDescent="0.25">
      <c r="A221" s="10">
        <v>198</v>
      </c>
      <c r="B221" s="24" t="s">
        <v>204</v>
      </c>
      <c r="C221" s="49">
        <v>7.4328491999999996E-5</v>
      </c>
      <c r="D221" s="11" t="s">
        <v>316</v>
      </c>
      <c r="E221" s="11">
        <v>322.29000000000002</v>
      </c>
      <c r="F221" s="11">
        <v>-322.29000000000002</v>
      </c>
      <c r="G221" s="11">
        <v>0</v>
      </c>
      <c r="H221" s="11">
        <v>0</v>
      </c>
      <c r="I221" s="11" t="s">
        <v>314</v>
      </c>
      <c r="J221" s="25" t="s">
        <v>315</v>
      </c>
      <c r="K221" s="25" t="s">
        <v>315</v>
      </c>
      <c r="L221" s="11" t="s">
        <v>315</v>
      </c>
      <c r="Q221" s="21">
        <v>5796</v>
      </c>
    </row>
    <row r="222" spans="1:17" x14ac:dyDescent="0.25">
      <c r="A222" s="10">
        <v>199</v>
      </c>
      <c r="B222" s="24" t="s">
        <v>205</v>
      </c>
      <c r="C222" s="49">
        <v>3.179205988E-3</v>
      </c>
      <c r="D222" s="11" t="s">
        <v>314</v>
      </c>
      <c r="E222" s="11">
        <v>13784.99</v>
      </c>
      <c r="F222" s="11">
        <v>0</v>
      </c>
      <c r="G222" s="11">
        <v>0</v>
      </c>
      <c r="H222" s="11">
        <v>13784.99</v>
      </c>
      <c r="I222" s="11" t="s">
        <v>316</v>
      </c>
      <c r="J222" s="25" t="s">
        <v>317</v>
      </c>
      <c r="K222" s="25" t="s">
        <v>377</v>
      </c>
      <c r="L222" s="11" t="s">
        <v>319</v>
      </c>
      <c r="Q222" s="21">
        <v>5918</v>
      </c>
    </row>
    <row r="223" spans="1:17" x14ac:dyDescent="0.25">
      <c r="A223" s="10">
        <v>200</v>
      </c>
      <c r="B223" s="24" t="s">
        <v>206</v>
      </c>
      <c r="C223" s="49">
        <v>8.8613450940000001E-3</v>
      </c>
      <c r="D223" s="11" t="s">
        <v>314</v>
      </c>
      <c r="E223" s="11">
        <v>38422.660000000003</v>
      </c>
      <c r="F223" s="11">
        <v>0</v>
      </c>
      <c r="G223" s="11">
        <v>0</v>
      </c>
      <c r="H223" s="11">
        <v>38422.660000000003</v>
      </c>
      <c r="I223" s="11" t="s">
        <v>314</v>
      </c>
      <c r="J223" s="25" t="s">
        <v>315</v>
      </c>
      <c r="K223" s="25" t="s">
        <v>315</v>
      </c>
      <c r="L223" s="11" t="s">
        <v>315</v>
      </c>
      <c r="Q223" s="21">
        <v>5917</v>
      </c>
    </row>
    <row r="224" spans="1:17" x14ac:dyDescent="0.25">
      <c r="A224" s="10">
        <v>201</v>
      </c>
      <c r="B224" s="24" t="s">
        <v>207</v>
      </c>
      <c r="C224" s="49">
        <v>3.5876111799999999E-4</v>
      </c>
      <c r="D224" s="11" t="s">
        <v>314</v>
      </c>
      <c r="E224" s="11">
        <v>1555.58</v>
      </c>
      <c r="F224" s="11">
        <v>0</v>
      </c>
      <c r="G224" s="11">
        <v>0</v>
      </c>
      <c r="H224" s="11">
        <v>1555.58</v>
      </c>
      <c r="I224" s="11" t="s">
        <v>314</v>
      </c>
      <c r="J224" s="25" t="s">
        <v>315</v>
      </c>
      <c r="K224" s="25" t="s">
        <v>315</v>
      </c>
      <c r="L224" s="11" t="s">
        <v>315</v>
      </c>
      <c r="Q224" s="21">
        <v>5933</v>
      </c>
    </row>
    <row r="225" spans="1:17" x14ac:dyDescent="0.25">
      <c r="A225" s="10">
        <v>202</v>
      </c>
      <c r="B225" s="24" t="s">
        <v>208</v>
      </c>
      <c r="C225" s="49">
        <v>1.31849087E-4</v>
      </c>
      <c r="D225" s="11" t="s">
        <v>314</v>
      </c>
      <c r="E225" s="11">
        <v>571.70000000000005</v>
      </c>
      <c r="F225" s="11">
        <v>0</v>
      </c>
      <c r="G225" s="11">
        <v>0</v>
      </c>
      <c r="H225" s="11">
        <v>571.70000000000005</v>
      </c>
      <c r="I225" s="11" t="s">
        <v>314</v>
      </c>
      <c r="J225" s="25" t="s">
        <v>315</v>
      </c>
      <c r="K225" s="25" t="s">
        <v>315</v>
      </c>
      <c r="L225" s="11" t="s">
        <v>315</v>
      </c>
      <c r="Q225" s="21">
        <v>5908</v>
      </c>
    </row>
    <row r="226" spans="1:17" x14ac:dyDescent="0.25">
      <c r="A226" s="10">
        <v>203</v>
      </c>
      <c r="B226" s="24" t="s">
        <v>209</v>
      </c>
      <c r="C226" s="49">
        <v>4.1475564000000001E-5</v>
      </c>
      <c r="D226" s="11" t="s">
        <v>316</v>
      </c>
      <c r="E226" s="11">
        <v>179.84</v>
      </c>
      <c r="F226" s="11">
        <v>-179.84</v>
      </c>
      <c r="G226" s="11">
        <v>0</v>
      </c>
      <c r="H226" s="11">
        <v>0</v>
      </c>
      <c r="I226" s="11" t="s">
        <v>314</v>
      </c>
      <c r="J226" s="25" t="s">
        <v>315</v>
      </c>
      <c r="K226" s="25" t="s">
        <v>315</v>
      </c>
      <c r="L226" s="11" t="s">
        <v>315</v>
      </c>
      <c r="Q226" s="21">
        <v>5926</v>
      </c>
    </row>
    <row r="227" spans="1:17" x14ac:dyDescent="0.25">
      <c r="A227" s="10">
        <v>204</v>
      </c>
      <c r="B227" s="24" t="s">
        <v>210</v>
      </c>
      <c r="C227" s="49">
        <v>2.84820374E-4</v>
      </c>
      <c r="D227" s="11" t="s">
        <v>314</v>
      </c>
      <c r="E227" s="11">
        <v>1234.98</v>
      </c>
      <c r="F227" s="11">
        <v>0</v>
      </c>
      <c r="G227" s="11">
        <v>0</v>
      </c>
      <c r="H227" s="11">
        <v>1234.98</v>
      </c>
      <c r="I227" s="11" t="s">
        <v>316</v>
      </c>
      <c r="J227" s="25" t="s">
        <v>317</v>
      </c>
      <c r="K227" s="25" t="s">
        <v>378</v>
      </c>
      <c r="L227" s="11" t="s">
        <v>319</v>
      </c>
      <c r="Q227" s="21">
        <v>5951</v>
      </c>
    </row>
    <row r="228" spans="1:17" x14ac:dyDescent="0.25">
      <c r="A228" s="10">
        <v>205</v>
      </c>
      <c r="B228" s="24" t="s">
        <v>211</v>
      </c>
      <c r="C228" s="49">
        <v>8.7988887000000005E-5</v>
      </c>
      <c r="D228" s="11" t="s">
        <v>314</v>
      </c>
      <c r="E228" s="11">
        <v>381.52</v>
      </c>
      <c r="F228" s="11">
        <v>0</v>
      </c>
      <c r="G228" s="11">
        <v>0</v>
      </c>
      <c r="H228" s="11">
        <v>381.52</v>
      </c>
      <c r="I228" s="11" t="s">
        <v>314</v>
      </c>
      <c r="J228" s="25" t="s">
        <v>315</v>
      </c>
      <c r="K228" s="25" t="s">
        <v>315</v>
      </c>
      <c r="L228" s="11" t="s">
        <v>315</v>
      </c>
      <c r="Q228" s="21">
        <v>5816</v>
      </c>
    </row>
    <row r="229" spans="1:17" x14ac:dyDescent="0.25">
      <c r="A229" s="10">
        <v>206</v>
      </c>
      <c r="B229" s="24" t="s">
        <v>212</v>
      </c>
      <c r="C229" s="49">
        <v>3.6990834599999998E-4</v>
      </c>
      <c r="D229" s="11" t="s">
        <v>314</v>
      </c>
      <c r="E229" s="11">
        <v>1603.92</v>
      </c>
      <c r="F229" s="11">
        <v>0</v>
      </c>
      <c r="G229" s="11">
        <v>0</v>
      </c>
      <c r="H229" s="11">
        <v>1603.92</v>
      </c>
      <c r="I229" s="11" t="s">
        <v>314</v>
      </c>
      <c r="J229" s="25" t="s">
        <v>315</v>
      </c>
      <c r="K229" s="25" t="s">
        <v>315</v>
      </c>
      <c r="L229" s="11" t="s">
        <v>315</v>
      </c>
      <c r="Q229" s="21">
        <v>5984</v>
      </c>
    </row>
    <row r="230" spans="1:17" x14ac:dyDescent="0.25">
      <c r="A230" s="10">
        <v>207</v>
      </c>
      <c r="B230" s="24" t="s">
        <v>213</v>
      </c>
      <c r="C230" s="49">
        <v>3.368814739E-3</v>
      </c>
      <c r="D230" s="11" t="s">
        <v>314</v>
      </c>
      <c r="E230" s="11">
        <v>14607.13</v>
      </c>
      <c r="F230" s="11">
        <v>0</v>
      </c>
      <c r="G230" s="11">
        <v>0</v>
      </c>
      <c r="H230" s="11">
        <v>14607.13</v>
      </c>
      <c r="I230" s="11" t="s">
        <v>316</v>
      </c>
      <c r="J230" s="25" t="s">
        <v>317</v>
      </c>
      <c r="K230" s="25" t="s">
        <v>379</v>
      </c>
      <c r="L230" s="11" t="s">
        <v>319</v>
      </c>
      <c r="Q230" s="21">
        <v>5887</v>
      </c>
    </row>
    <row r="231" spans="1:17" x14ac:dyDescent="0.25">
      <c r="A231" s="10">
        <v>208</v>
      </c>
      <c r="B231" s="24" t="s">
        <v>214</v>
      </c>
      <c r="C231" s="49">
        <v>8.6247881000000006E-5</v>
      </c>
      <c r="D231" s="11" t="s">
        <v>314</v>
      </c>
      <c r="E231" s="11">
        <v>373.97</v>
      </c>
      <c r="F231" s="11">
        <v>0</v>
      </c>
      <c r="G231" s="11">
        <v>0</v>
      </c>
      <c r="H231" s="11">
        <v>373.97</v>
      </c>
      <c r="I231" s="11" t="s">
        <v>314</v>
      </c>
      <c r="J231" s="25" t="s">
        <v>315</v>
      </c>
      <c r="K231" s="25" t="s">
        <v>315</v>
      </c>
      <c r="L231" s="11" t="s">
        <v>315</v>
      </c>
      <c r="Q231" s="21">
        <v>5939</v>
      </c>
    </row>
    <row r="232" spans="1:17" x14ac:dyDescent="0.25">
      <c r="A232" s="10">
        <v>209</v>
      </c>
      <c r="B232" s="24" t="s">
        <v>215</v>
      </c>
      <c r="C232" s="49">
        <v>1.55709802E-3</v>
      </c>
      <c r="D232" s="11" t="s">
        <v>314</v>
      </c>
      <c r="E232" s="11">
        <v>6751.55</v>
      </c>
      <c r="F232" s="11">
        <v>0</v>
      </c>
      <c r="G232" s="11">
        <v>0</v>
      </c>
      <c r="H232" s="11">
        <v>6751.55</v>
      </c>
      <c r="I232" s="11" t="s">
        <v>314</v>
      </c>
      <c r="J232" s="25" t="s">
        <v>315</v>
      </c>
      <c r="K232" s="25" t="s">
        <v>315</v>
      </c>
      <c r="L232" s="11" t="s">
        <v>315</v>
      </c>
      <c r="Q232" s="21">
        <v>5938</v>
      </c>
    </row>
    <row r="233" spans="1:17" x14ac:dyDescent="0.25">
      <c r="A233" s="10">
        <v>210</v>
      </c>
      <c r="B233" s="24" t="s">
        <v>216</v>
      </c>
      <c r="C233" s="49">
        <v>5.8689546600000002E-4</v>
      </c>
      <c r="D233" s="11" t="s">
        <v>314</v>
      </c>
      <c r="E233" s="11">
        <v>2544.77</v>
      </c>
      <c r="F233" s="11">
        <v>0</v>
      </c>
      <c r="G233" s="11">
        <v>0</v>
      </c>
      <c r="H233" s="11">
        <v>2544.77</v>
      </c>
      <c r="I233" s="11" t="s">
        <v>314</v>
      </c>
      <c r="J233" s="25" t="s">
        <v>315</v>
      </c>
      <c r="K233" s="25" t="s">
        <v>315</v>
      </c>
      <c r="L233" s="11" t="s">
        <v>315</v>
      </c>
      <c r="Q233" s="21">
        <v>5791</v>
      </c>
    </row>
    <row r="234" spans="1:17" x14ac:dyDescent="0.25">
      <c r="A234" s="10">
        <v>211</v>
      </c>
      <c r="B234" s="24" t="s">
        <v>217</v>
      </c>
      <c r="C234" s="49">
        <v>1.629846795E-3</v>
      </c>
      <c r="D234" s="11" t="s">
        <v>314</v>
      </c>
      <c r="E234" s="11">
        <v>7066.99</v>
      </c>
      <c r="F234" s="11">
        <v>0</v>
      </c>
      <c r="G234" s="11">
        <v>0</v>
      </c>
      <c r="H234" s="11">
        <v>7066.99</v>
      </c>
      <c r="I234" s="11" t="s">
        <v>316</v>
      </c>
      <c r="J234" s="25" t="s">
        <v>317</v>
      </c>
      <c r="K234" s="25" t="s">
        <v>380</v>
      </c>
      <c r="L234" s="11" t="s">
        <v>319</v>
      </c>
      <c r="Q234" s="21">
        <v>5929</v>
      </c>
    </row>
    <row r="235" spans="1:17" x14ac:dyDescent="0.25">
      <c r="A235" s="10">
        <v>212</v>
      </c>
      <c r="B235" s="24" t="s">
        <v>218</v>
      </c>
      <c r="C235" s="49">
        <v>1.266652554E-3</v>
      </c>
      <c r="D235" s="11" t="s">
        <v>314</v>
      </c>
      <c r="E235" s="11">
        <v>5492.19</v>
      </c>
      <c r="F235" s="11">
        <v>0</v>
      </c>
      <c r="G235" s="11">
        <v>0</v>
      </c>
      <c r="H235" s="11">
        <v>5492.19</v>
      </c>
      <c r="I235" s="11" t="s">
        <v>314</v>
      </c>
      <c r="J235" s="25" t="s">
        <v>315</v>
      </c>
      <c r="K235" s="25" t="s">
        <v>315</v>
      </c>
      <c r="L235" s="11" t="s">
        <v>315</v>
      </c>
      <c r="Q235" s="21">
        <v>5982</v>
      </c>
    </row>
    <row r="236" spans="1:17" x14ac:dyDescent="0.25">
      <c r="A236" s="10">
        <v>213</v>
      </c>
      <c r="B236" s="24" t="s">
        <v>219</v>
      </c>
      <c r="C236" s="49">
        <v>2.8839077400000002E-4</v>
      </c>
      <c r="D236" s="11" t="s">
        <v>314</v>
      </c>
      <c r="E236" s="11">
        <v>1250.46</v>
      </c>
      <c r="F236" s="11">
        <v>0</v>
      </c>
      <c r="G236" s="11">
        <v>0</v>
      </c>
      <c r="H236" s="11">
        <v>1250.46</v>
      </c>
      <c r="I236" s="11" t="s">
        <v>314</v>
      </c>
      <c r="J236" s="25" t="s">
        <v>315</v>
      </c>
      <c r="K236" s="25" t="s">
        <v>315</v>
      </c>
      <c r="L236" s="11" t="s">
        <v>315</v>
      </c>
      <c r="Q236" s="21">
        <v>5964</v>
      </c>
    </row>
    <row r="237" spans="1:17" x14ac:dyDescent="0.25">
      <c r="A237" s="10">
        <v>214</v>
      </c>
      <c r="B237" s="24" t="s">
        <v>220</v>
      </c>
      <c r="C237" s="49">
        <v>2.3853655900000001E-4</v>
      </c>
      <c r="D237" s="11" t="s">
        <v>314</v>
      </c>
      <c r="E237" s="11">
        <v>1034.29</v>
      </c>
      <c r="F237" s="11">
        <v>0</v>
      </c>
      <c r="G237" s="11">
        <v>0</v>
      </c>
      <c r="H237" s="11">
        <v>1034.29</v>
      </c>
      <c r="I237" s="11" t="s">
        <v>314</v>
      </c>
      <c r="J237" s="25" t="s">
        <v>315</v>
      </c>
      <c r="K237" s="25" t="s">
        <v>315</v>
      </c>
      <c r="L237" s="11" t="s">
        <v>315</v>
      </c>
      <c r="Q237" s="21">
        <v>5884</v>
      </c>
    </row>
    <row r="238" spans="1:17" x14ac:dyDescent="0.25">
      <c r="A238" s="10">
        <v>215</v>
      </c>
      <c r="B238" s="24" t="s">
        <v>221</v>
      </c>
      <c r="C238" s="49">
        <v>4.0386057200000002E-4</v>
      </c>
      <c r="D238" s="11" t="s">
        <v>314</v>
      </c>
      <c r="E238" s="11">
        <v>1751.13</v>
      </c>
      <c r="F238" s="11">
        <v>0</v>
      </c>
      <c r="G238" s="11">
        <v>0</v>
      </c>
      <c r="H238" s="11">
        <v>1751.13</v>
      </c>
      <c r="I238" s="11" t="s">
        <v>314</v>
      </c>
      <c r="J238" s="25" t="s">
        <v>315</v>
      </c>
      <c r="K238" s="25" t="s">
        <v>315</v>
      </c>
      <c r="L238" s="11" t="s">
        <v>315</v>
      </c>
      <c r="Q238" s="21">
        <v>5891</v>
      </c>
    </row>
    <row r="239" spans="1:17" x14ac:dyDescent="0.25">
      <c r="A239" s="10">
        <v>216</v>
      </c>
      <c r="B239" s="24" t="s">
        <v>222</v>
      </c>
      <c r="C239" s="49">
        <v>1.0430545819999999E-3</v>
      </c>
      <c r="D239" s="11" t="s">
        <v>314</v>
      </c>
      <c r="E239" s="11">
        <v>4522.67</v>
      </c>
      <c r="F239" s="11">
        <v>0</v>
      </c>
      <c r="G239" s="11">
        <v>0</v>
      </c>
      <c r="H239" s="11">
        <v>4522.67</v>
      </c>
      <c r="I239" s="11" t="s">
        <v>316</v>
      </c>
      <c r="J239" s="25" t="s">
        <v>317</v>
      </c>
      <c r="K239" s="25" t="s">
        <v>329</v>
      </c>
      <c r="L239" s="11" t="s">
        <v>319</v>
      </c>
      <c r="Q239" s="21">
        <v>5976</v>
      </c>
    </row>
    <row r="240" spans="1:17" x14ac:dyDescent="0.25">
      <c r="A240" s="10">
        <v>217</v>
      </c>
      <c r="B240" s="24" t="s">
        <v>223</v>
      </c>
      <c r="C240" s="49">
        <v>4.3018366799999997E-3</v>
      </c>
      <c r="D240" s="11" t="s">
        <v>314</v>
      </c>
      <c r="E240" s="11">
        <v>18652.7</v>
      </c>
      <c r="F240" s="11">
        <v>0</v>
      </c>
      <c r="G240" s="11">
        <v>0</v>
      </c>
      <c r="H240" s="11">
        <v>18652.7</v>
      </c>
      <c r="I240" s="11" t="s">
        <v>316</v>
      </c>
      <c r="J240" s="25" t="s">
        <v>317</v>
      </c>
      <c r="K240" s="25" t="s">
        <v>381</v>
      </c>
      <c r="L240" s="11" t="s">
        <v>319</v>
      </c>
      <c r="Q240" s="21">
        <v>5928</v>
      </c>
    </row>
    <row r="241" spans="1:17" x14ac:dyDescent="0.25">
      <c r="A241" s="10">
        <v>218</v>
      </c>
      <c r="B241" s="24" t="s">
        <v>224</v>
      </c>
      <c r="C241" s="49">
        <v>2.5535928020000002E-3</v>
      </c>
      <c r="D241" s="11" t="s">
        <v>314</v>
      </c>
      <c r="E241" s="11">
        <v>11072.34</v>
      </c>
      <c r="F241" s="11">
        <v>0</v>
      </c>
      <c r="G241" s="11">
        <v>0</v>
      </c>
      <c r="H241" s="11">
        <v>11072.34</v>
      </c>
      <c r="I241" s="11" t="s">
        <v>314</v>
      </c>
      <c r="J241" s="25" t="s">
        <v>315</v>
      </c>
      <c r="K241" s="25" t="s">
        <v>315</v>
      </c>
      <c r="L241" s="11" t="s">
        <v>315</v>
      </c>
      <c r="Q241" s="21">
        <v>5839</v>
      </c>
    </row>
    <row r="242" spans="1:17" x14ac:dyDescent="0.25">
      <c r="A242" s="10">
        <v>219</v>
      </c>
      <c r="B242" s="24" t="s">
        <v>225</v>
      </c>
      <c r="C242" s="49">
        <v>1.55126354E-3</v>
      </c>
      <c r="D242" s="11" t="s">
        <v>314</v>
      </c>
      <c r="E242" s="11">
        <v>6726.26</v>
      </c>
      <c r="F242" s="11">
        <v>0</v>
      </c>
      <c r="G242" s="11">
        <v>0</v>
      </c>
      <c r="H242" s="11">
        <v>6726.26</v>
      </c>
      <c r="I242" s="11" t="s">
        <v>314</v>
      </c>
      <c r="J242" s="25" t="s">
        <v>315</v>
      </c>
      <c r="K242" s="25" t="s">
        <v>315</v>
      </c>
      <c r="L242" s="11" t="s">
        <v>315</v>
      </c>
      <c r="Q242" s="21">
        <v>5886</v>
      </c>
    </row>
    <row r="243" spans="1:17" x14ac:dyDescent="0.25">
      <c r="A243" s="10">
        <v>220</v>
      </c>
      <c r="B243" s="24" t="s">
        <v>226</v>
      </c>
      <c r="C243" s="49">
        <v>4.1352700200000001E-4</v>
      </c>
      <c r="D243" s="11" t="s">
        <v>314</v>
      </c>
      <c r="E243" s="11">
        <v>1793.05</v>
      </c>
      <c r="F243" s="11">
        <v>0</v>
      </c>
      <c r="G243" s="11">
        <v>0</v>
      </c>
      <c r="H243" s="11">
        <v>1793.05</v>
      </c>
      <c r="I243" s="11" t="s">
        <v>314</v>
      </c>
      <c r="J243" s="25" t="s">
        <v>315</v>
      </c>
      <c r="K243" s="25" t="s">
        <v>315</v>
      </c>
      <c r="L243" s="11" t="s">
        <v>315</v>
      </c>
      <c r="Q243" s="21">
        <v>5934</v>
      </c>
    </row>
    <row r="244" spans="1:17" x14ac:dyDescent="0.25">
      <c r="A244" s="10">
        <v>221</v>
      </c>
      <c r="B244" s="24" t="s">
        <v>227</v>
      </c>
      <c r="C244" s="49">
        <v>2.5740509009999999E-3</v>
      </c>
      <c r="D244" s="11" t="s">
        <v>314</v>
      </c>
      <c r="E244" s="11">
        <v>11161.05</v>
      </c>
      <c r="F244" s="11">
        <v>0</v>
      </c>
      <c r="G244" s="11">
        <v>0</v>
      </c>
      <c r="H244" s="11">
        <v>11161.05</v>
      </c>
      <c r="I244" s="11" t="s">
        <v>314</v>
      </c>
      <c r="J244" s="25" t="s">
        <v>315</v>
      </c>
      <c r="K244" s="25" t="s">
        <v>315</v>
      </c>
      <c r="L244" s="11" t="s">
        <v>315</v>
      </c>
      <c r="Q244" s="21">
        <v>5927</v>
      </c>
    </row>
    <row r="245" spans="1:17" x14ac:dyDescent="0.25">
      <c r="A245" s="10">
        <v>222</v>
      </c>
      <c r="B245" s="24" t="s">
        <v>228</v>
      </c>
      <c r="C245" s="49">
        <v>1.8052764386000002E-2</v>
      </c>
      <c r="D245" s="11" t="s">
        <v>314</v>
      </c>
      <c r="E245" s="11">
        <v>78276.52</v>
      </c>
      <c r="F245" s="11">
        <v>0</v>
      </c>
      <c r="G245" s="11">
        <v>0</v>
      </c>
      <c r="H245" s="11">
        <v>78276.52</v>
      </c>
      <c r="I245" s="11" t="s">
        <v>316</v>
      </c>
      <c r="J245" s="25" t="s">
        <v>317</v>
      </c>
      <c r="K245" s="25" t="s">
        <v>382</v>
      </c>
      <c r="L245" s="11" t="s">
        <v>319</v>
      </c>
      <c r="Q245" s="21">
        <v>5931</v>
      </c>
    </row>
    <row r="246" spans="1:17" x14ac:dyDescent="0.25">
      <c r="A246" s="10">
        <v>223</v>
      </c>
      <c r="B246" s="24" t="s">
        <v>229</v>
      </c>
      <c r="C246" s="49">
        <v>3.8845852229999998E-3</v>
      </c>
      <c r="D246" s="11" t="s">
        <v>314</v>
      </c>
      <c r="E246" s="11">
        <v>16843.5</v>
      </c>
      <c r="F246" s="11">
        <v>0</v>
      </c>
      <c r="G246" s="11">
        <v>0</v>
      </c>
      <c r="H246" s="11">
        <v>16843.5</v>
      </c>
      <c r="I246" s="11" t="s">
        <v>316</v>
      </c>
      <c r="J246" s="25" t="s">
        <v>317</v>
      </c>
      <c r="K246" s="25" t="s">
        <v>383</v>
      </c>
      <c r="L246" s="11" t="s">
        <v>319</v>
      </c>
      <c r="Q246" s="21">
        <v>5935</v>
      </c>
    </row>
    <row r="247" spans="1:17" x14ac:dyDescent="0.25">
      <c r="A247" s="10">
        <v>224</v>
      </c>
      <c r="B247" s="24" t="s">
        <v>230</v>
      </c>
      <c r="C247" s="49">
        <v>1.10286173E-3</v>
      </c>
      <c r="D247" s="11" t="s">
        <v>314</v>
      </c>
      <c r="E247" s="11">
        <v>4781.99</v>
      </c>
      <c r="F247" s="11">
        <v>0</v>
      </c>
      <c r="G247" s="11">
        <v>0</v>
      </c>
      <c r="H247" s="11">
        <v>4781.99</v>
      </c>
      <c r="I247" s="11" t="s">
        <v>316</v>
      </c>
      <c r="J247" s="25" t="s">
        <v>317</v>
      </c>
      <c r="K247" s="25" t="s">
        <v>384</v>
      </c>
      <c r="L247" s="11" t="s">
        <v>319</v>
      </c>
      <c r="Q247" s="21">
        <v>5735</v>
      </c>
    </row>
    <row r="248" spans="1:17" x14ac:dyDescent="0.25">
      <c r="A248" s="10">
        <v>225</v>
      </c>
      <c r="B248" s="24" t="s">
        <v>231</v>
      </c>
      <c r="C248" s="49">
        <v>4.7180115800000001E-4</v>
      </c>
      <c r="D248" s="11" t="s">
        <v>314</v>
      </c>
      <c r="E248" s="11">
        <v>2045.72</v>
      </c>
      <c r="F248" s="11">
        <v>0</v>
      </c>
      <c r="G248" s="11">
        <v>0</v>
      </c>
      <c r="H248" s="11">
        <v>2045.72</v>
      </c>
      <c r="I248" s="11" t="s">
        <v>314</v>
      </c>
      <c r="J248" s="25" t="s">
        <v>315</v>
      </c>
      <c r="K248" s="25" t="s">
        <v>315</v>
      </c>
      <c r="L248" s="11" t="s">
        <v>315</v>
      </c>
      <c r="Q248" s="21">
        <v>5936</v>
      </c>
    </row>
    <row r="249" spans="1:17" x14ac:dyDescent="0.25">
      <c r="A249" s="10">
        <v>226</v>
      </c>
      <c r="B249" s="24" t="s">
        <v>232</v>
      </c>
      <c r="C249" s="49">
        <v>3.0790141000000001E-5</v>
      </c>
      <c r="D249" s="11" t="s">
        <v>316</v>
      </c>
      <c r="E249" s="11">
        <v>133.51</v>
      </c>
      <c r="F249" s="11">
        <v>-133.51</v>
      </c>
      <c r="G249" s="11">
        <v>0</v>
      </c>
      <c r="H249" s="11">
        <v>0</v>
      </c>
      <c r="I249" s="11" t="s">
        <v>314</v>
      </c>
      <c r="J249" s="25" t="s">
        <v>315</v>
      </c>
      <c r="K249" s="25" t="s">
        <v>315</v>
      </c>
      <c r="L249" s="11" t="s">
        <v>315</v>
      </c>
      <c r="Q249" s="21">
        <v>5950</v>
      </c>
    </row>
    <row r="250" spans="1:17" x14ac:dyDescent="0.25">
      <c r="A250" s="10">
        <v>227</v>
      </c>
      <c r="B250" s="24" t="s">
        <v>233</v>
      </c>
      <c r="C250" s="49">
        <v>3.0268607450000002E-3</v>
      </c>
      <c r="D250" s="11" t="s">
        <v>314</v>
      </c>
      <c r="E250" s="11">
        <v>13124.42</v>
      </c>
      <c r="F250" s="11">
        <v>0</v>
      </c>
      <c r="G250" s="11">
        <v>0</v>
      </c>
      <c r="H250" s="11">
        <v>13124.42</v>
      </c>
      <c r="I250" s="11" t="s">
        <v>314</v>
      </c>
      <c r="J250" s="25" t="s">
        <v>315</v>
      </c>
      <c r="K250" s="25" t="s">
        <v>315</v>
      </c>
      <c r="L250" s="11" t="s">
        <v>315</v>
      </c>
      <c r="Q250" s="21">
        <v>5849</v>
      </c>
    </row>
    <row r="251" spans="1:17" x14ac:dyDescent="0.25">
      <c r="A251" s="10">
        <v>228</v>
      </c>
      <c r="B251" s="24" t="s">
        <v>234</v>
      </c>
      <c r="C251" s="49">
        <v>8.1260410299999995E-3</v>
      </c>
      <c r="D251" s="11" t="s">
        <v>314</v>
      </c>
      <c r="E251" s="11">
        <v>35234.39</v>
      </c>
      <c r="F251" s="11">
        <v>0</v>
      </c>
      <c r="G251" s="11">
        <v>0</v>
      </c>
      <c r="H251" s="11">
        <v>35234.39</v>
      </c>
      <c r="I251" s="11" t="s">
        <v>316</v>
      </c>
      <c r="J251" s="25" t="s">
        <v>317</v>
      </c>
      <c r="K251" s="25" t="s">
        <v>385</v>
      </c>
      <c r="L251" s="11" t="s">
        <v>319</v>
      </c>
      <c r="Q251" s="21">
        <v>5932</v>
      </c>
    </row>
    <row r="252" spans="1:17" x14ac:dyDescent="0.25">
      <c r="A252" s="10">
        <v>229</v>
      </c>
      <c r="B252" s="24" t="s">
        <v>235</v>
      </c>
      <c r="C252" s="49">
        <v>1.547384E-4</v>
      </c>
      <c r="D252" s="11" t="s">
        <v>314</v>
      </c>
      <c r="E252" s="11">
        <v>670.94</v>
      </c>
      <c r="F252" s="11">
        <v>0</v>
      </c>
      <c r="G252" s="11">
        <v>0</v>
      </c>
      <c r="H252" s="11">
        <v>670.94</v>
      </c>
      <c r="I252" s="11" t="s">
        <v>314</v>
      </c>
      <c r="J252" s="25" t="s">
        <v>315</v>
      </c>
      <c r="K252" s="25" t="s">
        <v>315</v>
      </c>
      <c r="L252" s="11" t="s">
        <v>315</v>
      </c>
      <c r="Q252" s="21">
        <v>5888</v>
      </c>
    </row>
    <row r="253" spans="1:17" x14ac:dyDescent="0.25">
      <c r="A253" s="10">
        <v>230</v>
      </c>
      <c r="B253" s="24" t="s">
        <v>236</v>
      </c>
      <c r="C253" s="49">
        <v>2.3508376420000002E-3</v>
      </c>
      <c r="D253" s="11" t="s">
        <v>314</v>
      </c>
      <c r="E253" s="11">
        <v>10193.200000000001</v>
      </c>
      <c r="F253" s="11">
        <v>0</v>
      </c>
      <c r="G253" s="11">
        <v>0</v>
      </c>
      <c r="H253" s="11">
        <v>10193.200000000001</v>
      </c>
      <c r="I253" s="11" t="s">
        <v>314</v>
      </c>
      <c r="J253" s="25" t="s">
        <v>315</v>
      </c>
      <c r="K253" s="25" t="s">
        <v>315</v>
      </c>
      <c r="L253" s="11" t="s">
        <v>315</v>
      </c>
      <c r="Q253" s="21">
        <v>5893</v>
      </c>
    </row>
    <row r="254" spans="1:17" x14ac:dyDescent="0.25">
      <c r="A254" s="10">
        <v>231</v>
      </c>
      <c r="B254" s="24" t="s">
        <v>237</v>
      </c>
      <c r="C254" s="49">
        <v>6.6506399999999995E-7</v>
      </c>
      <c r="D254" s="11" t="s">
        <v>316</v>
      </c>
      <c r="E254" s="11">
        <v>2.88</v>
      </c>
      <c r="F254" s="11">
        <v>-2.88</v>
      </c>
      <c r="G254" s="11">
        <v>0</v>
      </c>
      <c r="H254" s="11">
        <v>0</v>
      </c>
      <c r="I254" s="11" t="s">
        <v>314</v>
      </c>
      <c r="J254" s="25" t="s">
        <v>315</v>
      </c>
      <c r="K254" s="25" t="s">
        <v>315</v>
      </c>
      <c r="L254" s="11" t="s">
        <v>315</v>
      </c>
      <c r="Q254" s="21">
        <v>5903</v>
      </c>
    </row>
    <row r="255" spans="1:17" x14ac:dyDescent="0.25">
      <c r="A255" s="10">
        <v>232</v>
      </c>
      <c r="B255" s="24" t="s">
        <v>238</v>
      </c>
      <c r="C255" s="49">
        <v>5.3087303600000003E-4</v>
      </c>
      <c r="D255" s="11" t="s">
        <v>314</v>
      </c>
      <c r="E255" s="11">
        <v>2301.86</v>
      </c>
      <c r="F255" s="11">
        <v>0</v>
      </c>
      <c r="G255" s="11">
        <v>0</v>
      </c>
      <c r="H255" s="11">
        <v>2301.86</v>
      </c>
      <c r="I255" s="11" t="s">
        <v>314</v>
      </c>
      <c r="J255" s="25" t="s">
        <v>315</v>
      </c>
      <c r="K255" s="25" t="s">
        <v>315</v>
      </c>
      <c r="L255" s="11" t="s">
        <v>315</v>
      </c>
      <c r="Q255" s="21">
        <v>5973</v>
      </c>
    </row>
    <row r="256" spans="1:17" x14ac:dyDescent="0.25">
      <c r="A256" s="10">
        <v>233</v>
      </c>
      <c r="B256" s="24" t="s">
        <v>239</v>
      </c>
      <c r="C256" s="49">
        <v>6.2120900000000004E-5</v>
      </c>
      <c r="D256" s="11" t="s">
        <v>316</v>
      </c>
      <c r="E256" s="11">
        <v>269.36</v>
      </c>
      <c r="F256" s="11">
        <v>-269.36</v>
      </c>
      <c r="G256" s="11">
        <v>0</v>
      </c>
      <c r="H256" s="11">
        <v>0</v>
      </c>
      <c r="I256" s="11" t="s">
        <v>314</v>
      </c>
      <c r="J256" s="25" t="s">
        <v>315</v>
      </c>
      <c r="K256" s="25" t="s">
        <v>315</v>
      </c>
      <c r="L256" s="11" t="s">
        <v>315</v>
      </c>
      <c r="Q256" s="21">
        <v>5925</v>
      </c>
    </row>
    <row r="257" spans="1:17" x14ac:dyDescent="0.25">
      <c r="A257" s="10">
        <v>234</v>
      </c>
      <c r="B257" s="24" t="s">
        <v>240</v>
      </c>
      <c r="C257" s="49">
        <v>2.6713434E-5</v>
      </c>
      <c r="D257" s="11" t="s">
        <v>316</v>
      </c>
      <c r="E257" s="11">
        <v>115.83</v>
      </c>
      <c r="F257" s="11">
        <v>-115.83</v>
      </c>
      <c r="G257" s="11">
        <v>0</v>
      </c>
      <c r="H257" s="11">
        <v>0</v>
      </c>
      <c r="I257" s="11" t="s">
        <v>314</v>
      </c>
      <c r="J257" s="25" t="s">
        <v>315</v>
      </c>
      <c r="K257" s="25" t="s">
        <v>315</v>
      </c>
      <c r="L257" s="11" t="s">
        <v>315</v>
      </c>
      <c r="Q257" s="21">
        <v>5909</v>
      </c>
    </row>
    <row r="258" spans="1:17" x14ac:dyDescent="0.25">
      <c r="A258" s="10">
        <v>235</v>
      </c>
      <c r="B258" s="24" t="s">
        <v>241</v>
      </c>
      <c r="C258" s="49">
        <v>2.235527101E-2</v>
      </c>
      <c r="D258" s="11" t="s">
        <v>314</v>
      </c>
      <c r="E258" s="11">
        <v>96932.13</v>
      </c>
      <c r="F258" s="11">
        <v>0</v>
      </c>
      <c r="G258" s="11">
        <v>0</v>
      </c>
      <c r="H258" s="11">
        <v>96932.13</v>
      </c>
      <c r="I258" s="11" t="s">
        <v>316</v>
      </c>
      <c r="J258" s="25" t="s">
        <v>317</v>
      </c>
      <c r="K258" s="25" t="s">
        <v>386</v>
      </c>
      <c r="L258" s="11" t="s">
        <v>319</v>
      </c>
      <c r="Q258" s="21">
        <v>5937</v>
      </c>
    </row>
    <row r="259" spans="1:17" x14ac:dyDescent="0.25">
      <c r="A259" s="10">
        <v>236</v>
      </c>
      <c r="B259" s="24" t="s">
        <v>242</v>
      </c>
      <c r="C259" s="49">
        <v>2.548942158E-3</v>
      </c>
      <c r="D259" s="11" t="s">
        <v>314</v>
      </c>
      <c r="E259" s="11">
        <v>11052.18</v>
      </c>
      <c r="F259" s="11">
        <v>0</v>
      </c>
      <c r="G259" s="11">
        <v>0</v>
      </c>
      <c r="H259" s="11">
        <v>11052.18</v>
      </c>
      <c r="I259" s="11" t="s">
        <v>314</v>
      </c>
      <c r="J259" s="25" t="s">
        <v>315</v>
      </c>
      <c r="K259" s="25" t="s">
        <v>315</v>
      </c>
      <c r="L259" s="11" t="s">
        <v>315</v>
      </c>
      <c r="Q259" s="21">
        <v>5943</v>
      </c>
    </row>
    <row r="260" spans="1:17" x14ac:dyDescent="0.25">
      <c r="A260" s="10">
        <v>237</v>
      </c>
      <c r="B260" s="24" t="s">
        <v>243</v>
      </c>
      <c r="C260" s="49">
        <v>2.031104044E-3</v>
      </c>
      <c r="D260" s="11" t="s">
        <v>314</v>
      </c>
      <c r="E260" s="11">
        <v>8806.84</v>
      </c>
      <c r="F260" s="11">
        <v>0</v>
      </c>
      <c r="G260" s="11">
        <v>0</v>
      </c>
      <c r="H260" s="11">
        <v>8806.84</v>
      </c>
      <c r="I260" s="11" t="s">
        <v>314</v>
      </c>
      <c r="J260" s="25" t="s">
        <v>315</v>
      </c>
      <c r="K260" s="25" t="s">
        <v>315</v>
      </c>
      <c r="L260" s="11" t="s">
        <v>315</v>
      </c>
      <c r="Q260" s="21">
        <v>5840</v>
      </c>
    </row>
    <row r="261" spans="1:17" x14ac:dyDescent="0.25">
      <c r="A261" s="10">
        <v>238</v>
      </c>
      <c r="B261" s="24" t="s">
        <v>244</v>
      </c>
      <c r="C261" s="49">
        <v>1.0536459781999999E-2</v>
      </c>
      <c r="D261" s="11" t="s">
        <v>314</v>
      </c>
      <c r="E261" s="11">
        <v>45685.93</v>
      </c>
      <c r="F261" s="11">
        <v>0</v>
      </c>
      <c r="G261" s="11">
        <v>0</v>
      </c>
      <c r="H261" s="11">
        <v>45685.93</v>
      </c>
      <c r="I261" s="11" t="s">
        <v>316</v>
      </c>
      <c r="J261" s="25" t="s">
        <v>317</v>
      </c>
      <c r="K261" s="25" t="s">
        <v>420</v>
      </c>
      <c r="L261" s="11" t="s">
        <v>319</v>
      </c>
      <c r="Q261" s="21">
        <v>5838</v>
      </c>
    </row>
    <row r="262" spans="1:17" x14ac:dyDescent="0.25">
      <c r="A262" s="10">
        <v>239</v>
      </c>
      <c r="B262" s="24" t="s">
        <v>245</v>
      </c>
      <c r="C262" s="49">
        <v>3.5811995800000003E-4</v>
      </c>
      <c r="D262" s="11" t="s">
        <v>314</v>
      </c>
      <c r="E262" s="11">
        <v>1552.8</v>
      </c>
      <c r="F262" s="11">
        <v>0</v>
      </c>
      <c r="G262" s="11">
        <v>0</v>
      </c>
      <c r="H262" s="11">
        <v>1552.8</v>
      </c>
      <c r="I262" s="11" t="s">
        <v>314</v>
      </c>
      <c r="J262" s="25" t="s">
        <v>315</v>
      </c>
      <c r="K262" s="25" t="s">
        <v>315</v>
      </c>
      <c r="L262" s="11" t="s">
        <v>315</v>
      </c>
      <c r="Q262" s="21">
        <v>5940</v>
      </c>
    </row>
    <row r="263" spans="1:17" x14ac:dyDescent="0.25">
      <c r="A263" s="10">
        <v>240</v>
      </c>
      <c r="B263" s="24" t="s">
        <v>246</v>
      </c>
      <c r="C263" s="49">
        <v>8.7972621999999999E-5</v>
      </c>
      <c r="D263" s="11" t="s">
        <v>314</v>
      </c>
      <c r="E263" s="11">
        <v>381.45</v>
      </c>
      <c r="F263" s="11">
        <v>0</v>
      </c>
      <c r="G263" s="11">
        <v>0</v>
      </c>
      <c r="H263" s="11">
        <v>381.45</v>
      </c>
      <c r="I263" s="11" t="s">
        <v>314</v>
      </c>
      <c r="J263" s="25" t="s">
        <v>315</v>
      </c>
      <c r="K263" s="25" t="s">
        <v>315</v>
      </c>
      <c r="L263" s="11" t="s">
        <v>315</v>
      </c>
      <c r="Q263" s="21">
        <v>5789</v>
      </c>
    </row>
    <row r="264" spans="1:17" x14ac:dyDescent="0.25">
      <c r="A264" s="10">
        <v>241</v>
      </c>
      <c r="B264" s="24" t="s">
        <v>247</v>
      </c>
      <c r="C264" s="49">
        <v>7.2444420000000002E-5</v>
      </c>
      <c r="D264" s="11" t="s">
        <v>316</v>
      </c>
      <c r="E264" s="11">
        <v>314.12</v>
      </c>
      <c r="F264" s="11">
        <v>-314.12</v>
      </c>
      <c r="G264" s="11">
        <v>0</v>
      </c>
      <c r="H264" s="11">
        <v>0</v>
      </c>
      <c r="I264" s="11" t="s">
        <v>314</v>
      </c>
      <c r="J264" s="25" t="s">
        <v>315</v>
      </c>
      <c r="K264" s="25" t="s">
        <v>315</v>
      </c>
      <c r="L264" s="11" t="s">
        <v>315</v>
      </c>
      <c r="Q264" s="21">
        <v>5948</v>
      </c>
    </row>
    <row r="265" spans="1:17" x14ac:dyDescent="0.25">
      <c r="A265" s="10">
        <v>242</v>
      </c>
      <c r="B265" s="24" t="s">
        <v>248</v>
      </c>
      <c r="C265" s="49">
        <v>2.2496241950000001E-3</v>
      </c>
      <c r="D265" s="11" t="s">
        <v>314</v>
      </c>
      <c r="E265" s="11">
        <v>9754.34</v>
      </c>
      <c r="F265" s="11">
        <v>0</v>
      </c>
      <c r="G265" s="11">
        <v>0</v>
      </c>
      <c r="H265" s="11">
        <v>9754.34</v>
      </c>
      <c r="I265" s="11" t="s">
        <v>314</v>
      </c>
      <c r="J265" s="25" t="s">
        <v>315</v>
      </c>
      <c r="K265" s="25" t="s">
        <v>315</v>
      </c>
      <c r="L265" s="11" t="s">
        <v>315</v>
      </c>
      <c r="Q265" s="21">
        <v>5978</v>
      </c>
    </row>
    <row r="266" spans="1:17" x14ac:dyDescent="0.25">
      <c r="A266" s="10">
        <v>243</v>
      </c>
      <c r="B266" s="24" t="s">
        <v>249</v>
      </c>
      <c r="C266" s="49">
        <v>3.1110081E-5</v>
      </c>
      <c r="D266" s="11" t="s">
        <v>316</v>
      </c>
      <c r="E266" s="11">
        <v>134.88999999999999</v>
      </c>
      <c r="F266" s="11">
        <v>-134.88999999999999</v>
      </c>
      <c r="G266" s="11">
        <v>0</v>
      </c>
      <c r="H266" s="11">
        <v>0</v>
      </c>
      <c r="I266" s="11" t="s">
        <v>314</v>
      </c>
      <c r="J266" s="25" t="s">
        <v>315</v>
      </c>
      <c r="K266" s="25" t="s">
        <v>315</v>
      </c>
      <c r="L266" s="11" t="s">
        <v>315</v>
      </c>
      <c r="Q266" s="21">
        <v>5794</v>
      </c>
    </row>
    <row r="267" spans="1:17" x14ac:dyDescent="0.25">
      <c r="A267" s="10">
        <v>244</v>
      </c>
      <c r="B267" s="24" t="s">
        <v>250</v>
      </c>
      <c r="C267" s="49">
        <v>7.5956312999999999E-5</v>
      </c>
      <c r="D267" s="11" t="s">
        <v>316</v>
      </c>
      <c r="E267" s="11">
        <v>329.35</v>
      </c>
      <c r="F267" s="11">
        <v>-329.35</v>
      </c>
      <c r="G267" s="11">
        <v>0</v>
      </c>
      <c r="H267" s="11">
        <v>0</v>
      </c>
      <c r="I267" s="11" t="s">
        <v>314</v>
      </c>
      <c r="J267" s="25" t="s">
        <v>315</v>
      </c>
      <c r="K267" s="25" t="s">
        <v>315</v>
      </c>
      <c r="L267" s="11" t="s">
        <v>315</v>
      </c>
      <c r="Q267" s="21">
        <v>5930</v>
      </c>
    </row>
    <row r="268" spans="1:17" x14ac:dyDescent="0.25">
      <c r="A268" s="10">
        <v>245</v>
      </c>
      <c r="B268" s="24" t="s">
        <v>251</v>
      </c>
      <c r="C268" s="49">
        <v>6.9474875099999995E-4</v>
      </c>
      <c r="D268" s="11" t="s">
        <v>314</v>
      </c>
      <c r="E268" s="11">
        <v>3012.42</v>
      </c>
      <c r="F268" s="11">
        <v>0</v>
      </c>
      <c r="G268" s="11">
        <v>0</v>
      </c>
      <c r="H268" s="11">
        <v>3012.42</v>
      </c>
      <c r="I268" s="11" t="s">
        <v>316</v>
      </c>
      <c r="J268" s="25" t="s">
        <v>317</v>
      </c>
      <c r="K268" s="25" t="s">
        <v>387</v>
      </c>
      <c r="L268" s="11" t="s">
        <v>319</v>
      </c>
      <c r="Q268" s="21">
        <v>5774</v>
      </c>
    </row>
    <row r="269" spans="1:17" x14ac:dyDescent="0.25">
      <c r="A269" s="10">
        <v>246</v>
      </c>
      <c r="B269" s="24" t="s">
        <v>252</v>
      </c>
      <c r="C269" s="49">
        <v>2.8792492200000001E-4</v>
      </c>
      <c r="D269" s="11" t="s">
        <v>314</v>
      </c>
      <c r="E269" s="11">
        <v>1248.44</v>
      </c>
      <c r="F269" s="11">
        <v>0</v>
      </c>
      <c r="G269" s="11">
        <v>0</v>
      </c>
      <c r="H269" s="11">
        <v>1248.44</v>
      </c>
      <c r="I269" s="11" t="s">
        <v>314</v>
      </c>
      <c r="J269" s="25" t="s">
        <v>315</v>
      </c>
      <c r="K269" s="25" t="s">
        <v>315</v>
      </c>
      <c r="L269" s="11" t="s">
        <v>315</v>
      </c>
      <c r="Q269" s="21">
        <v>5969</v>
      </c>
    </row>
    <row r="270" spans="1:17" x14ac:dyDescent="0.25">
      <c r="A270" s="10">
        <v>247</v>
      </c>
      <c r="B270" s="24" t="s">
        <v>253</v>
      </c>
      <c r="C270" s="49">
        <v>1.410325234E-3</v>
      </c>
      <c r="D270" s="11" t="s">
        <v>314</v>
      </c>
      <c r="E270" s="11">
        <v>6115.15</v>
      </c>
      <c r="F270" s="11">
        <v>0</v>
      </c>
      <c r="G270" s="11">
        <v>0</v>
      </c>
      <c r="H270" s="11">
        <v>6115.15</v>
      </c>
      <c r="I270" s="11" t="s">
        <v>314</v>
      </c>
      <c r="J270" s="25" t="s">
        <v>315</v>
      </c>
      <c r="K270" s="25" t="s">
        <v>315</v>
      </c>
      <c r="L270" s="11" t="s">
        <v>315</v>
      </c>
      <c r="Q270" s="21">
        <v>5892</v>
      </c>
    </row>
    <row r="271" spans="1:17" x14ac:dyDescent="0.25">
      <c r="A271" s="10">
        <v>248</v>
      </c>
      <c r="B271" s="24" t="s">
        <v>254</v>
      </c>
      <c r="C271" s="49">
        <v>4.9641098760000004E-3</v>
      </c>
      <c r="D271" s="11" t="s">
        <v>314</v>
      </c>
      <c r="E271" s="11">
        <v>21524.31</v>
      </c>
      <c r="F271" s="11">
        <v>0</v>
      </c>
      <c r="G271" s="11">
        <v>0</v>
      </c>
      <c r="H271" s="11">
        <v>21524.31</v>
      </c>
      <c r="I271" s="11" t="s">
        <v>316</v>
      </c>
      <c r="J271" s="25" t="s">
        <v>317</v>
      </c>
      <c r="K271" s="25" t="s">
        <v>388</v>
      </c>
      <c r="L271" s="11" t="s">
        <v>319</v>
      </c>
      <c r="Q271" s="21">
        <v>5941</v>
      </c>
    </row>
    <row r="272" spans="1:17" x14ac:dyDescent="0.25">
      <c r="A272" s="10">
        <v>249</v>
      </c>
      <c r="B272" s="24" t="s">
        <v>255</v>
      </c>
      <c r="C272" s="49">
        <v>5.7576761999999997E-5</v>
      </c>
      <c r="D272" s="11" t="s">
        <v>316</v>
      </c>
      <c r="E272" s="11">
        <v>249.65</v>
      </c>
      <c r="F272" s="11">
        <v>-249.65</v>
      </c>
      <c r="G272" s="11">
        <v>0</v>
      </c>
      <c r="H272" s="11">
        <v>0</v>
      </c>
      <c r="I272" s="11" t="s">
        <v>314</v>
      </c>
      <c r="J272" s="25" t="s">
        <v>315</v>
      </c>
      <c r="K272" s="25" t="s">
        <v>315</v>
      </c>
      <c r="L272" s="11" t="s">
        <v>315</v>
      </c>
      <c r="Q272" s="21">
        <v>5830</v>
      </c>
    </row>
    <row r="273" spans="1:17" x14ac:dyDescent="0.25">
      <c r="A273" s="10">
        <v>250</v>
      </c>
      <c r="B273" s="24" t="s">
        <v>256</v>
      </c>
      <c r="C273" s="49">
        <v>3.0609499999999999E-7</v>
      </c>
      <c r="D273" s="11" t="s">
        <v>316</v>
      </c>
      <c r="E273" s="11">
        <v>1.33</v>
      </c>
      <c r="F273" s="11">
        <v>-1.33</v>
      </c>
      <c r="G273" s="11">
        <v>0</v>
      </c>
      <c r="H273" s="11">
        <v>0</v>
      </c>
      <c r="I273" s="11" t="s">
        <v>314</v>
      </c>
      <c r="J273" s="25" t="s">
        <v>315</v>
      </c>
      <c r="K273" s="25" t="s">
        <v>315</v>
      </c>
      <c r="L273" s="11" t="s">
        <v>315</v>
      </c>
      <c r="Q273" s="21">
        <v>5787</v>
      </c>
    </row>
    <row r="274" spans="1:17" x14ac:dyDescent="0.25">
      <c r="A274" s="10">
        <v>251</v>
      </c>
      <c r="B274" s="24" t="s">
        <v>257</v>
      </c>
      <c r="C274" s="49">
        <v>7.6929149099999995E-4</v>
      </c>
      <c r="D274" s="11" t="s">
        <v>314</v>
      </c>
      <c r="E274" s="11">
        <v>3335.64</v>
      </c>
      <c r="F274" s="11">
        <v>0</v>
      </c>
      <c r="G274" s="11">
        <v>0</v>
      </c>
      <c r="H274" s="11">
        <v>3335.64</v>
      </c>
      <c r="I274" s="11" t="s">
        <v>316</v>
      </c>
      <c r="J274" s="25" t="s">
        <v>317</v>
      </c>
      <c r="K274" s="25" t="s">
        <v>329</v>
      </c>
      <c r="L274" s="11" t="s">
        <v>319</v>
      </c>
      <c r="Q274" s="21">
        <v>5980</v>
      </c>
    </row>
    <row r="275" spans="1:17" x14ac:dyDescent="0.25">
      <c r="A275" s="10">
        <v>252</v>
      </c>
      <c r="B275" s="24" t="s">
        <v>258</v>
      </c>
      <c r="C275" s="49">
        <v>4.5586529889999998E-3</v>
      </c>
      <c r="D275" s="11" t="s">
        <v>314</v>
      </c>
      <c r="E275" s="11">
        <v>19766.25</v>
      </c>
      <c r="F275" s="11">
        <v>0</v>
      </c>
      <c r="G275" s="11">
        <v>0</v>
      </c>
      <c r="H275" s="11">
        <v>19766.25</v>
      </c>
      <c r="I275" s="11" t="s">
        <v>314</v>
      </c>
      <c r="J275" s="25" t="s">
        <v>315</v>
      </c>
      <c r="K275" s="25" t="s">
        <v>315</v>
      </c>
      <c r="L275" s="11" t="s">
        <v>315</v>
      </c>
      <c r="Q275" s="21">
        <v>5945</v>
      </c>
    </row>
    <row r="276" spans="1:17" x14ac:dyDescent="0.25">
      <c r="A276" s="10">
        <v>253</v>
      </c>
      <c r="B276" s="24" t="s">
        <v>259</v>
      </c>
      <c r="C276" s="49">
        <v>3.4487897099999998E-4</v>
      </c>
      <c r="D276" s="11" t="s">
        <v>314</v>
      </c>
      <c r="E276" s="11">
        <v>1495.39</v>
      </c>
      <c r="F276" s="11">
        <v>0</v>
      </c>
      <c r="G276" s="11">
        <v>0</v>
      </c>
      <c r="H276" s="11">
        <v>1495.39</v>
      </c>
      <c r="I276" s="11" t="s">
        <v>314</v>
      </c>
      <c r="J276" s="25" t="s">
        <v>315</v>
      </c>
      <c r="K276" s="25" t="s">
        <v>315</v>
      </c>
      <c r="L276" s="11" t="s">
        <v>315</v>
      </c>
      <c r="Q276" s="21">
        <v>5800</v>
      </c>
    </row>
    <row r="277" spans="1:17" x14ac:dyDescent="0.25">
      <c r="A277" s="10">
        <v>254</v>
      </c>
      <c r="B277" s="24" t="s">
        <v>260</v>
      </c>
      <c r="C277" s="49">
        <v>1.315412904E-2</v>
      </c>
      <c r="D277" s="11" t="s">
        <v>314</v>
      </c>
      <c r="E277" s="11">
        <v>57036.11</v>
      </c>
      <c r="F277" s="11">
        <v>0</v>
      </c>
      <c r="G277" s="11">
        <v>0</v>
      </c>
      <c r="H277" s="11">
        <v>57036.11</v>
      </c>
      <c r="I277" s="11" t="s">
        <v>316</v>
      </c>
      <c r="J277" s="25" t="s">
        <v>317</v>
      </c>
      <c r="K277" s="25" t="s">
        <v>421</v>
      </c>
      <c r="L277" s="11" t="s">
        <v>319</v>
      </c>
      <c r="Q277" s="21">
        <v>5841</v>
      </c>
    </row>
    <row r="278" spans="1:17" x14ac:dyDescent="0.25">
      <c r="A278" s="10">
        <v>255</v>
      </c>
      <c r="B278" s="24" t="s">
        <v>261</v>
      </c>
      <c r="C278" s="49">
        <v>4.8332605400000001E-4</v>
      </c>
      <c r="D278" s="11" t="s">
        <v>314</v>
      </c>
      <c r="E278" s="11">
        <v>2095.69</v>
      </c>
      <c r="F278" s="11">
        <v>0</v>
      </c>
      <c r="G278" s="11">
        <v>0</v>
      </c>
      <c r="H278" s="11">
        <v>2095.69</v>
      </c>
      <c r="I278" s="11" t="s">
        <v>314</v>
      </c>
      <c r="J278" s="25" t="s">
        <v>315</v>
      </c>
      <c r="K278" s="25" t="s">
        <v>315</v>
      </c>
      <c r="L278" s="11" t="s">
        <v>315</v>
      </c>
      <c r="Q278" s="21">
        <v>5846</v>
      </c>
    </row>
    <row r="279" spans="1:17" x14ac:dyDescent="0.25">
      <c r="A279" s="10">
        <v>256</v>
      </c>
      <c r="B279" s="24" t="s">
        <v>262</v>
      </c>
      <c r="C279" s="49">
        <v>2.6615292033999999E-2</v>
      </c>
      <c r="D279" s="11" t="s">
        <v>314</v>
      </c>
      <c r="E279" s="11">
        <v>115403.51</v>
      </c>
      <c r="F279" s="11">
        <v>0</v>
      </c>
      <c r="G279" s="11">
        <v>0</v>
      </c>
      <c r="H279" s="11">
        <v>115403.51</v>
      </c>
      <c r="I279" s="11" t="s">
        <v>316</v>
      </c>
      <c r="J279" s="25" t="s">
        <v>317</v>
      </c>
      <c r="K279" s="25" t="s">
        <v>389</v>
      </c>
      <c r="L279" s="11" t="s">
        <v>319</v>
      </c>
      <c r="Q279" s="21">
        <v>5949</v>
      </c>
    </row>
    <row r="280" spans="1:17" x14ac:dyDescent="0.25">
      <c r="A280" s="10">
        <v>257</v>
      </c>
      <c r="B280" s="24" t="s">
        <v>263</v>
      </c>
      <c r="C280" s="49">
        <v>1.3063534440000001E-3</v>
      </c>
      <c r="D280" s="11" t="s">
        <v>314</v>
      </c>
      <c r="E280" s="11">
        <v>5664.33</v>
      </c>
      <c r="F280" s="11">
        <v>0</v>
      </c>
      <c r="G280" s="11">
        <v>0</v>
      </c>
      <c r="H280" s="11">
        <v>5664.33</v>
      </c>
      <c r="I280" s="11" t="s">
        <v>314</v>
      </c>
      <c r="J280" s="25" t="s">
        <v>315</v>
      </c>
      <c r="K280" s="25" t="s">
        <v>315</v>
      </c>
      <c r="L280" s="11" t="s">
        <v>315</v>
      </c>
      <c r="Q280" s="21">
        <v>5907</v>
      </c>
    </row>
    <row r="281" spans="1:17" x14ac:dyDescent="0.25">
      <c r="A281" s="10">
        <v>258</v>
      </c>
      <c r="B281" s="24" t="s">
        <v>264</v>
      </c>
      <c r="C281" s="49">
        <v>9.3847771200000004E-4</v>
      </c>
      <c r="D281" s="11" t="s">
        <v>314</v>
      </c>
      <c r="E281" s="11">
        <v>4069.23</v>
      </c>
      <c r="F281" s="11">
        <v>0</v>
      </c>
      <c r="G281" s="11">
        <v>0</v>
      </c>
      <c r="H281" s="11">
        <v>4069.23</v>
      </c>
      <c r="I281" s="11" t="s">
        <v>316</v>
      </c>
      <c r="J281" s="25" t="s">
        <v>317</v>
      </c>
      <c r="K281" s="25" t="s">
        <v>329</v>
      </c>
      <c r="L281" s="11" t="s">
        <v>319</v>
      </c>
      <c r="Q281" s="21">
        <v>5967</v>
      </c>
    </row>
    <row r="282" spans="1:17" x14ac:dyDescent="0.25">
      <c r="A282" s="10">
        <v>259</v>
      </c>
      <c r="B282" s="24" t="s">
        <v>265</v>
      </c>
      <c r="C282" s="49">
        <v>0.114087527346</v>
      </c>
      <c r="D282" s="11" t="s">
        <v>314</v>
      </c>
      <c r="E282" s="11">
        <v>494681.84</v>
      </c>
      <c r="F282" s="11">
        <v>0</v>
      </c>
      <c r="G282" s="11">
        <v>0</v>
      </c>
      <c r="H282" s="11">
        <v>494681.84</v>
      </c>
      <c r="I282" s="11" t="s">
        <v>316</v>
      </c>
      <c r="J282" s="25" t="s">
        <v>317</v>
      </c>
      <c r="K282" s="25" t="s">
        <v>372</v>
      </c>
      <c r="L282" s="11" t="s">
        <v>319</v>
      </c>
      <c r="Q282" s="21">
        <v>5953</v>
      </c>
    </row>
    <row r="283" spans="1:17" x14ac:dyDescent="0.25">
      <c r="A283" s="10">
        <v>260</v>
      </c>
      <c r="B283" s="24" t="s">
        <v>266</v>
      </c>
      <c r="C283" s="49">
        <v>1.5671696719999999E-3</v>
      </c>
      <c r="D283" s="11" t="s">
        <v>314</v>
      </c>
      <c r="E283" s="11">
        <v>6795.22</v>
      </c>
      <c r="F283" s="11">
        <v>0</v>
      </c>
      <c r="G283" s="11">
        <v>0</v>
      </c>
      <c r="H283" s="11">
        <v>6795.22</v>
      </c>
      <c r="I283" s="11" t="s">
        <v>314</v>
      </c>
      <c r="J283" s="25" t="s">
        <v>315</v>
      </c>
      <c r="K283" s="25" t="s">
        <v>315</v>
      </c>
      <c r="L283" s="11" t="s">
        <v>315</v>
      </c>
      <c r="Q283" s="21">
        <v>5911</v>
      </c>
    </row>
    <row r="284" spans="1:17" x14ac:dyDescent="0.25">
      <c r="A284" s="10">
        <v>261</v>
      </c>
      <c r="B284" s="24" t="s">
        <v>267</v>
      </c>
      <c r="C284" s="49">
        <v>3.6531164909999999E-3</v>
      </c>
      <c r="D284" s="11" t="s">
        <v>314</v>
      </c>
      <c r="E284" s="11">
        <v>15839.86</v>
      </c>
      <c r="F284" s="11">
        <v>0</v>
      </c>
      <c r="G284" s="11">
        <v>0</v>
      </c>
      <c r="H284" s="11">
        <v>15839.86</v>
      </c>
      <c r="I284" s="11" t="s">
        <v>316</v>
      </c>
      <c r="J284" s="25" t="s">
        <v>317</v>
      </c>
      <c r="K284" s="25" t="s">
        <v>390</v>
      </c>
      <c r="L284" s="11" t="s">
        <v>319</v>
      </c>
      <c r="Q284" s="21">
        <v>5971</v>
      </c>
    </row>
    <row r="285" spans="1:17" x14ac:dyDescent="0.25">
      <c r="A285" s="10">
        <v>262</v>
      </c>
      <c r="B285" s="24" t="s">
        <v>268</v>
      </c>
      <c r="C285" s="49">
        <v>3.3453814500000001E-3</v>
      </c>
      <c r="D285" s="11" t="s">
        <v>314</v>
      </c>
      <c r="E285" s="11">
        <v>14505.52</v>
      </c>
      <c r="F285" s="11">
        <v>0</v>
      </c>
      <c r="G285" s="11">
        <v>0</v>
      </c>
      <c r="H285" s="11">
        <v>14505.52</v>
      </c>
      <c r="I285" s="11" t="s">
        <v>316</v>
      </c>
      <c r="J285" s="25" t="s">
        <v>317</v>
      </c>
      <c r="K285" s="25" t="s">
        <v>391</v>
      </c>
      <c r="L285" s="11" t="s">
        <v>319</v>
      </c>
      <c r="Q285" s="21">
        <v>5985</v>
      </c>
    </row>
    <row r="286" spans="1:17" x14ac:dyDescent="0.25">
      <c r="A286" s="10">
        <v>263</v>
      </c>
      <c r="B286" s="24" t="s">
        <v>269</v>
      </c>
      <c r="C286" s="49">
        <v>3.4982406100000002E-4</v>
      </c>
      <c r="D286" s="11" t="s">
        <v>314</v>
      </c>
      <c r="E286" s="11">
        <v>1516.83</v>
      </c>
      <c r="F286" s="11">
        <v>0</v>
      </c>
      <c r="G286" s="11">
        <v>0</v>
      </c>
      <c r="H286" s="11">
        <v>1516.83</v>
      </c>
      <c r="I286" s="11" t="s">
        <v>314</v>
      </c>
      <c r="J286" s="25" t="s">
        <v>315</v>
      </c>
      <c r="K286" s="25" t="s">
        <v>315</v>
      </c>
      <c r="L286" s="11" t="s">
        <v>315</v>
      </c>
      <c r="Q286" s="21">
        <v>5913</v>
      </c>
    </row>
    <row r="287" spans="1:17" x14ac:dyDescent="0.25">
      <c r="A287" s="10">
        <v>264</v>
      </c>
      <c r="B287" s="24" t="s">
        <v>270</v>
      </c>
      <c r="C287" s="49">
        <v>2.2074607600000001E-4</v>
      </c>
      <c r="D287" s="11" t="s">
        <v>314</v>
      </c>
      <c r="E287" s="11">
        <v>957.15</v>
      </c>
      <c r="F287" s="11">
        <v>0</v>
      </c>
      <c r="G287" s="11">
        <v>0</v>
      </c>
      <c r="H287" s="11">
        <v>957.15</v>
      </c>
      <c r="I287" s="11" t="s">
        <v>314</v>
      </c>
      <c r="J287" s="25" t="s">
        <v>315</v>
      </c>
      <c r="K287" s="25" t="s">
        <v>315</v>
      </c>
      <c r="L287" s="11" t="s">
        <v>315</v>
      </c>
      <c r="Q287" s="21">
        <v>5885</v>
      </c>
    </row>
    <row r="288" spans="1:17" x14ac:dyDescent="0.25">
      <c r="A288" s="10">
        <v>265</v>
      </c>
      <c r="B288" s="24" t="s">
        <v>271</v>
      </c>
      <c r="C288" s="49">
        <v>3.4175249799999998E-4</v>
      </c>
      <c r="D288" s="11" t="s">
        <v>314</v>
      </c>
      <c r="E288" s="11">
        <v>1481.83</v>
      </c>
      <c r="F288" s="11">
        <v>0</v>
      </c>
      <c r="G288" s="11">
        <v>0</v>
      </c>
      <c r="H288" s="11">
        <v>1481.83</v>
      </c>
      <c r="I288" s="11" t="s">
        <v>314</v>
      </c>
      <c r="J288" s="25" t="s">
        <v>315</v>
      </c>
      <c r="K288" s="25" t="s">
        <v>315</v>
      </c>
      <c r="L288" s="11" t="s">
        <v>315</v>
      </c>
      <c r="Q288" s="21">
        <v>5975</v>
      </c>
    </row>
    <row r="289" spans="1:17" x14ac:dyDescent="0.25">
      <c r="A289" s="10">
        <v>266</v>
      </c>
      <c r="B289" s="24" t="s">
        <v>272</v>
      </c>
      <c r="C289" s="49">
        <v>5.8366538500000001E-4</v>
      </c>
      <c r="D289" s="11" t="s">
        <v>314</v>
      </c>
      <c r="E289" s="11">
        <v>2530.7600000000002</v>
      </c>
      <c r="F289" s="11">
        <v>0</v>
      </c>
      <c r="G289" s="11">
        <v>0</v>
      </c>
      <c r="H289" s="11">
        <v>2530.7600000000002</v>
      </c>
      <c r="I289" s="11" t="s">
        <v>314</v>
      </c>
      <c r="J289" s="25" t="s">
        <v>315</v>
      </c>
      <c r="K289" s="25" t="s">
        <v>315</v>
      </c>
      <c r="L289" s="11" t="s">
        <v>315</v>
      </c>
      <c r="Q289" s="21">
        <v>5968</v>
      </c>
    </row>
    <row r="290" spans="1:17" x14ac:dyDescent="0.25">
      <c r="A290" s="10">
        <v>267</v>
      </c>
      <c r="B290" s="24" t="s">
        <v>273</v>
      </c>
      <c r="C290" s="49">
        <v>1.526406854E-3</v>
      </c>
      <c r="D290" s="11" t="s">
        <v>314</v>
      </c>
      <c r="E290" s="11">
        <v>6618.48</v>
      </c>
      <c r="F290" s="11">
        <v>0</v>
      </c>
      <c r="G290" s="11">
        <v>0</v>
      </c>
      <c r="H290" s="11">
        <v>6618.48</v>
      </c>
      <c r="I290" s="11" t="s">
        <v>314</v>
      </c>
      <c r="J290" s="25" t="s">
        <v>315</v>
      </c>
      <c r="K290" s="25" t="s">
        <v>315</v>
      </c>
      <c r="L290" s="11" t="s">
        <v>315</v>
      </c>
      <c r="Q290" s="21">
        <v>5808</v>
      </c>
    </row>
    <row r="291" spans="1:17" x14ac:dyDescent="0.25">
      <c r="A291" s="10">
        <v>268</v>
      </c>
      <c r="B291" s="24" t="s">
        <v>274</v>
      </c>
      <c r="C291" s="49">
        <v>3.4585485399999999E-4</v>
      </c>
      <c r="D291" s="11" t="s">
        <v>314</v>
      </c>
      <c r="E291" s="11">
        <v>1499.62</v>
      </c>
      <c r="F291" s="11">
        <v>0</v>
      </c>
      <c r="G291" s="11">
        <v>0</v>
      </c>
      <c r="H291" s="11">
        <v>1499.62</v>
      </c>
      <c r="I291" s="11" t="s">
        <v>314</v>
      </c>
      <c r="J291" s="25" t="s">
        <v>315</v>
      </c>
      <c r="K291" s="25" t="s">
        <v>315</v>
      </c>
      <c r="L291" s="11" t="s">
        <v>315</v>
      </c>
      <c r="Q291" s="21">
        <v>5952</v>
      </c>
    </row>
    <row r="292" spans="1:17" x14ac:dyDescent="0.25">
      <c r="A292" s="10">
        <v>269</v>
      </c>
      <c r="B292" s="24" t="s">
        <v>275</v>
      </c>
      <c r="C292" s="49">
        <v>5.3695276200000004E-4</v>
      </c>
      <c r="D292" s="11" t="s">
        <v>314</v>
      </c>
      <c r="E292" s="11">
        <v>2328.2199999999998</v>
      </c>
      <c r="F292" s="11">
        <v>0</v>
      </c>
      <c r="G292" s="11">
        <v>0</v>
      </c>
      <c r="H292" s="11">
        <v>2328.2199999999998</v>
      </c>
      <c r="I292" s="11" t="s">
        <v>314</v>
      </c>
      <c r="J292" s="25" t="s">
        <v>315</v>
      </c>
      <c r="K292" s="25" t="s">
        <v>315</v>
      </c>
      <c r="L292" s="11" t="s">
        <v>315</v>
      </c>
      <c r="Q292" s="21">
        <v>5946</v>
      </c>
    </row>
    <row r="293" spans="1:17" x14ac:dyDescent="0.25">
      <c r="A293" s="10">
        <v>270</v>
      </c>
      <c r="B293" s="24" t="s">
        <v>276</v>
      </c>
      <c r="C293" s="49">
        <v>3.6753988999999997E-5</v>
      </c>
      <c r="D293" s="11" t="s">
        <v>316</v>
      </c>
      <c r="E293" s="11">
        <v>159.36000000000001</v>
      </c>
      <c r="F293" s="11">
        <v>-159.36000000000001</v>
      </c>
      <c r="G293" s="11">
        <v>0</v>
      </c>
      <c r="H293" s="11">
        <v>0</v>
      </c>
      <c r="I293" s="11" t="s">
        <v>314</v>
      </c>
      <c r="J293" s="25" t="s">
        <v>315</v>
      </c>
      <c r="K293" s="25" t="s">
        <v>315</v>
      </c>
      <c r="L293" s="11" t="s">
        <v>315</v>
      </c>
      <c r="Q293" s="21">
        <v>5924</v>
      </c>
    </row>
    <row r="294" spans="1:17" x14ac:dyDescent="0.25">
      <c r="A294" s="7">
        <v>271</v>
      </c>
      <c r="B294" s="39" t="s">
        <v>392</v>
      </c>
      <c r="C294" s="29">
        <f>SUM(C24:C293)</f>
        <v>0.99954731139000053</v>
      </c>
      <c r="D294" s="30"/>
      <c r="E294" s="31">
        <f t="shared" ref="E294:H294" si="0">SUM(E24:E293)</f>
        <v>4334022.3900000015</v>
      </c>
      <c r="F294" s="31">
        <f t="shared" si="0"/>
        <v>-6217.61</v>
      </c>
      <c r="G294" s="31">
        <f t="shared" si="0"/>
        <v>1234.27</v>
      </c>
      <c r="H294" s="31">
        <f t="shared" si="0"/>
        <v>4329039.0500000017</v>
      </c>
      <c r="I294" s="11"/>
      <c r="J294" s="25"/>
      <c r="K294" s="25"/>
      <c r="L294" s="48"/>
      <c r="Q294" s="47"/>
    </row>
    <row r="295" spans="1:17" x14ac:dyDescent="0.25">
      <c r="A295" s="62" t="s">
        <v>393</v>
      </c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3"/>
    </row>
    <row r="296" spans="1:17" x14ac:dyDescent="0.25">
      <c r="A296" s="10">
        <v>1</v>
      </c>
      <c r="B296" s="24" t="s">
        <v>394</v>
      </c>
      <c r="C296" s="49">
        <v>4.3760292E-5</v>
      </c>
      <c r="D296" s="11" t="s">
        <v>316</v>
      </c>
      <c r="E296" s="11">
        <v>189.74</v>
      </c>
      <c r="F296" s="11">
        <v>-189.74</v>
      </c>
      <c r="G296" s="11">
        <v>0</v>
      </c>
      <c r="H296" s="11">
        <v>0</v>
      </c>
      <c r="I296" s="11" t="s">
        <v>314</v>
      </c>
      <c r="J296" s="25" t="s">
        <v>315</v>
      </c>
      <c r="K296" s="25" t="s">
        <v>315</v>
      </c>
      <c r="L296" s="11" t="s">
        <v>315</v>
      </c>
      <c r="Q296" s="21">
        <v>5807</v>
      </c>
    </row>
    <row r="297" spans="1:17" x14ac:dyDescent="0.25">
      <c r="A297" s="10">
        <v>2</v>
      </c>
      <c r="B297" s="24" t="s">
        <v>395</v>
      </c>
      <c r="C297" s="49">
        <v>1.7535336999999999E-5</v>
      </c>
      <c r="D297" s="11" t="s">
        <v>316</v>
      </c>
      <c r="E297" s="11">
        <v>76.03</v>
      </c>
      <c r="F297" s="11">
        <v>-76.03</v>
      </c>
      <c r="G297" s="11">
        <v>0</v>
      </c>
      <c r="H297" s="11">
        <v>0</v>
      </c>
      <c r="I297" s="11" t="s">
        <v>314</v>
      </c>
      <c r="J297" s="25" t="s">
        <v>315</v>
      </c>
      <c r="K297" s="25" t="s">
        <v>315</v>
      </c>
      <c r="L297" s="11" t="s">
        <v>315</v>
      </c>
      <c r="Q297" s="21">
        <v>5811</v>
      </c>
    </row>
    <row r="298" spans="1:17" x14ac:dyDescent="0.25">
      <c r="A298" s="10">
        <v>3</v>
      </c>
      <c r="B298" s="24" t="s">
        <v>396</v>
      </c>
      <c r="C298" s="49">
        <v>4.6474904999999998E-5</v>
      </c>
      <c r="D298" s="11" t="s">
        <v>316</v>
      </c>
      <c r="E298" s="11">
        <v>201.51</v>
      </c>
      <c r="F298" s="11">
        <v>-201.51</v>
      </c>
      <c r="G298" s="11">
        <v>0</v>
      </c>
      <c r="H298" s="11">
        <v>0</v>
      </c>
      <c r="I298" s="11" t="s">
        <v>314</v>
      </c>
      <c r="J298" s="25" t="s">
        <v>315</v>
      </c>
      <c r="K298" s="25" t="s">
        <v>315</v>
      </c>
      <c r="L298" s="11" t="s">
        <v>315</v>
      </c>
      <c r="Q298" s="21">
        <v>5919</v>
      </c>
    </row>
    <row r="299" spans="1:17" x14ac:dyDescent="0.25">
      <c r="A299" s="10">
        <v>4</v>
      </c>
      <c r="B299" s="24" t="s">
        <v>397</v>
      </c>
      <c r="C299" s="49">
        <v>7.8474939999999992E-6</v>
      </c>
      <c r="D299" s="11" t="s">
        <v>316</v>
      </c>
      <c r="E299" s="11">
        <v>34.03</v>
      </c>
      <c r="F299" s="11">
        <v>-34.03</v>
      </c>
      <c r="G299" s="11">
        <v>0</v>
      </c>
      <c r="H299" s="11">
        <v>0</v>
      </c>
      <c r="I299" s="11" t="s">
        <v>314</v>
      </c>
      <c r="J299" s="25" t="s">
        <v>315</v>
      </c>
      <c r="K299" s="25" t="s">
        <v>315</v>
      </c>
      <c r="L299" s="11" t="s">
        <v>315</v>
      </c>
      <c r="Q299" s="21">
        <v>5944</v>
      </c>
    </row>
    <row r="300" spans="1:17" x14ac:dyDescent="0.25">
      <c r="A300" s="10">
        <v>5</v>
      </c>
      <c r="B300" s="24" t="s">
        <v>398</v>
      </c>
      <c r="C300" s="49">
        <v>8.5803472999999999E-5</v>
      </c>
      <c r="D300" s="11" t="s">
        <v>314</v>
      </c>
      <c r="E300" s="11">
        <v>372.04</v>
      </c>
      <c r="F300" s="11">
        <v>0</v>
      </c>
      <c r="G300" s="11">
        <v>-372.04</v>
      </c>
      <c r="H300" s="11">
        <v>0</v>
      </c>
      <c r="I300" s="11" t="s">
        <v>314</v>
      </c>
      <c r="J300" s="25" t="s">
        <v>315</v>
      </c>
      <c r="K300" s="25" t="s">
        <v>315</v>
      </c>
      <c r="L300" s="11" t="s">
        <v>315</v>
      </c>
      <c r="Q300" s="21">
        <v>5810</v>
      </c>
    </row>
    <row r="301" spans="1:17" x14ac:dyDescent="0.25">
      <c r="A301" s="10">
        <v>6</v>
      </c>
      <c r="B301" s="24" t="s">
        <v>399</v>
      </c>
      <c r="C301" s="49">
        <v>1.9885436200000001E-4</v>
      </c>
      <c r="D301" s="11" t="s">
        <v>314</v>
      </c>
      <c r="E301" s="11">
        <v>862.23</v>
      </c>
      <c r="F301" s="11">
        <v>0</v>
      </c>
      <c r="G301" s="11">
        <v>-862.23</v>
      </c>
      <c r="H301" s="11">
        <v>0</v>
      </c>
      <c r="I301" s="11" t="s">
        <v>314</v>
      </c>
      <c r="J301" s="25" t="s">
        <v>315</v>
      </c>
      <c r="K301" s="25" t="s">
        <v>315</v>
      </c>
      <c r="L301" s="11" t="s">
        <v>315</v>
      </c>
      <c r="Q301" s="21">
        <v>5899</v>
      </c>
    </row>
    <row r="302" spans="1:17" x14ac:dyDescent="0.25">
      <c r="A302" s="10">
        <v>7</v>
      </c>
      <c r="B302" s="24" t="s">
        <v>400</v>
      </c>
      <c r="C302" s="49">
        <v>7.56167E-7</v>
      </c>
      <c r="D302" s="11" t="s">
        <v>316</v>
      </c>
      <c r="E302" s="11">
        <v>3.28</v>
      </c>
      <c r="F302" s="11">
        <v>-3.28</v>
      </c>
      <c r="G302" s="11">
        <v>0</v>
      </c>
      <c r="H302" s="11">
        <v>0</v>
      </c>
      <c r="I302" s="11" t="s">
        <v>314</v>
      </c>
      <c r="J302" s="25" t="s">
        <v>315</v>
      </c>
      <c r="K302" s="25" t="s">
        <v>315</v>
      </c>
      <c r="L302" s="11" t="s">
        <v>315</v>
      </c>
      <c r="Q302" s="21">
        <v>5824</v>
      </c>
    </row>
    <row r="303" spans="1:17" x14ac:dyDescent="0.25">
      <c r="A303" s="10">
        <v>8</v>
      </c>
      <c r="B303" s="24" t="s">
        <v>401</v>
      </c>
      <c r="C303" s="49">
        <v>5.1656580999999997E-5</v>
      </c>
      <c r="D303" s="11" t="s">
        <v>316</v>
      </c>
      <c r="E303" s="11">
        <v>223.98</v>
      </c>
      <c r="F303" s="11">
        <v>-223.98</v>
      </c>
      <c r="G303" s="11">
        <v>0</v>
      </c>
      <c r="H303" s="11">
        <v>0</v>
      </c>
      <c r="I303" s="11" t="s">
        <v>314</v>
      </c>
      <c r="J303" s="25" t="s">
        <v>315</v>
      </c>
      <c r="K303" s="25" t="s">
        <v>315</v>
      </c>
      <c r="L303" s="11" t="s">
        <v>315</v>
      </c>
      <c r="Q303" s="21">
        <v>5763</v>
      </c>
    </row>
    <row r="304" spans="1:17" x14ac:dyDescent="0.25">
      <c r="A304" s="7">
        <v>9</v>
      </c>
      <c r="B304" s="39" t="s">
        <v>392</v>
      </c>
      <c r="C304" s="29">
        <f>SUM(C296:C303)</f>
        <v>4.5268861099999997E-4</v>
      </c>
      <c r="D304" s="30"/>
      <c r="E304" s="31">
        <f t="shared" ref="E304:H304" si="1">SUM(E296:E303)</f>
        <v>1962.84</v>
      </c>
      <c r="F304" s="31">
        <f t="shared" si="1"/>
        <v>-728.56999999999994</v>
      </c>
      <c r="G304" s="31">
        <f t="shared" si="1"/>
        <v>-1234.27</v>
      </c>
      <c r="H304" s="31">
        <f t="shared" si="1"/>
        <v>0</v>
      </c>
      <c r="I304" s="11"/>
      <c r="J304" s="25"/>
      <c r="K304" s="25"/>
      <c r="L304" s="11"/>
      <c r="Q304" s="47"/>
    </row>
    <row r="305" spans="1:17" x14ac:dyDescent="0.25">
      <c r="A305" s="62" t="s">
        <v>422</v>
      </c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</row>
    <row r="306" spans="1:17" x14ac:dyDescent="0.25">
      <c r="A306" s="51">
        <v>1</v>
      </c>
      <c r="B306" s="52" t="s">
        <v>277</v>
      </c>
      <c r="C306" s="29">
        <f>C304+C294</f>
        <v>1.0000000000010005</v>
      </c>
      <c r="D306" s="30"/>
      <c r="E306" s="31">
        <f t="shared" ref="E306:H306" si="2">E304+E294</f>
        <v>4335985.2300000014</v>
      </c>
      <c r="F306" s="31">
        <f t="shared" si="2"/>
        <v>-6946.1799999999994</v>
      </c>
      <c r="G306" s="31">
        <f t="shared" si="2"/>
        <v>0</v>
      </c>
      <c r="H306" s="31">
        <f t="shared" si="2"/>
        <v>4329039.0500000017</v>
      </c>
    </row>
    <row r="307" spans="1:17" x14ac:dyDescent="0.25">
      <c r="A307" s="62" t="s">
        <v>403</v>
      </c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</row>
    <row r="308" spans="1:17" x14ac:dyDescent="0.25">
      <c r="A308" s="10">
        <v>1</v>
      </c>
      <c r="B308" s="24" t="s">
        <v>30</v>
      </c>
      <c r="C308" s="53">
        <v>0</v>
      </c>
      <c r="D308" s="37"/>
      <c r="E308" s="11">
        <v>0</v>
      </c>
      <c r="F308" s="37"/>
      <c r="G308" s="11">
        <v>0</v>
      </c>
      <c r="H308" s="8">
        <v>0</v>
      </c>
      <c r="I308" s="11" t="s">
        <v>314</v>
      </c>
      <c r="J308" s="25" t="s">
        <v>315</v>
      </c>
      <c r="K308" s="25" t="s">
        <v>315</v>
      </c>
      <c r="L308" s="11" t="s">
        <v>315</v>
      </c>
      <c r="Q308" s="21">
        <v>5889</v>
      </c>
    </row>
    <row r="309" spans="1:17" x14ac:dyDescent="0.25">
      <c r="A309" s="10">
        <v>2</v>
      </c>
      <c r="B309" s="24" t="s">
        <v>53</v>
      </c>
      <c r="C309" s="53">
        <v>8.4150000000000003E-2</v>
      </c>
      <c r="D309" s="37"/>
      <c r="E309" s="11">
        <v>22277.67</v>
      </c>
      <c r="F309" s="37"/>
      <c r="G309" s="11">
        <v>0</v>
      </c>
      <c r="H309" s="8">
        <v>22277.67</v>
      </c>
      <c r="I309" s="11" t="s">
        <v>316</v>
      </c>
      <c r="J309" s="25" t="s">
        <v>317</v>
      </c>
      <c r="K309" s="25" t="s">
        <v>333</v>
      </c>
      <c r="L309" s="11" t="s">
        <v>319</v>
      </c>
      <c r="Q309" s="21">
        <v>5844</v>
      </c>
    </row>
    <row r="310" spans="1:17" x14ac:dyDescent="0.25">
      <c r="A310" s="10">
        <v>3</v>
      </c>
      <c r="B310" s="24" t="s">
        <v>404</v>
      </c>
      <c r="C310" s="53">
        <v>0.215</v>
      </c>
      <c r="D310" s="37"/>
      <c r="E310" s="11">
        <v>56918.58</v>
      </c>
      <c r="F310" s="37"/>
      <c r="G310" s="11">
        <v>-8537.7900000000009</v>
      </c>
      <c r="H310" s="8">
        <v>48380.79</v>
      </c>
      <c r="I310" s="11" t="s">
        <v>316</v>
      </c>
      <c r="J310" s="25" t="s">
        <v>317</v>
      </c>
      <c r="K310" s="25" t="s">
        <v>337</v>
      </c>
      <c r="L310" s="11" t="s">
        <v>319</v>
      </c>
      <c r="Q310" s="21">
        <v>5957</v>
      </c>
    </row>
    <row r="311" spans="1:17" x14ac:dyDescent="0.25">
      <c r="A311" s="10">
        <v>4</v>
      </c>
      <c r="B311" s="24" t="s">
        <v>405</v>
      </c>
      <c r="C311" s="53">
        <v>0.22309999999999999</v>
      </c>
      <c r="D311" s="37"/>
      <c r="E311" s="11">
        <v>59062.95</v>
      </c>
      <c r="F311" s="37"/>
      <c r="G311" s="11">
        <v>-8859.44</v>
      </c>
      <c r="H311" s="8">
        <v>50203.509999999995</v>
      </c>
      <c r="I311" s="11" t="s">
        <v>316</v>
      </c>
      <c r="J311" s="25" t="s">
        <v>317</v>
      </c>
      <c r="K311" s="25" t="s">
        <v>406</v>
      </c>
      <c r="L311" s="11" t="s">
        <v>319</v>
      </c>
      <c r="Q311" s="21">
        <v>13498</v>
      </c>
    </row>
    <row r="312" spans="1:17" x14ac:dyDescent="0.25">
      <c r="A312" s="10">
        <v>5</v>
      </c>
      <c r="B312" s="24" t="s">
        <v>78</v>
      </c>
      <c r="C312" s="53">
        <v>0.08</v>
      </c>
      <c r="D312" s="37"/>
      <c r="E312" s="11">
        <v>21179.01</v>
      </c>
      <c r="F312" s="37"/>
      <c r="G312" s="11">
        <v>0</v>
      </c>
      <c r="H312" s="8">
        <v>21179.01</v>
      </c>
      <c r="I312" s="11" t="s">
        <v>314</v>
      </c>
      <c r="J312" s="25" t="s">
        <v>315</v>
      </c>
      <c r="K312" s="25" t="s">
        <v>315</v>
      </c>
      <c r="L312" s="11" t="s">
        <v>315</v>
      </c>
      <c r="Q312" s="21">
        <v>5897</v>
      </c>
    </row>
    <row r="313" spans="1:17" x14ac:dyDescent="0.25">
      <c r="A313" s="10">
        <v>6</v>
      </c>
      <c r="B313" s="24" t="s">
        <v>83</v>
      </c>
      <c r="C313" s="53">
        <v>2.2749999999999999E-2</v>
      </c>
      <c r="D313" s="37"/>
      <c r="E313" s="11">
        <v>6022.78</v>
      </c>
      <c r="F313" s="37"/>
      <c r="G313" s="11">
        <v>0</v>
      </c>
      <c r="H313" s="8">
        <v>6022.78</v>
      </c>
      <c r="I313" s="11" t="s">
        <v>314</v>
      </c>
      <c r="J313" s="25" t="s">
        <v>315</v>
      </c>
      <c r="K313" s="25" t="s">
        <v>315</v>
      </c>
      <c r="L313" s="11" t="s">
        <v>315</v>
      </c>
      <c r="Q313" s="21">
        <v>5761</v>
      </c>
    </row>
    <row r="314" spans="1:17" x14ac:dyDescent="0.25">
      <c r="A314" s="10">
        <v>7</v>
      </c>
      <c r="B314" s="24" t="s">
        <v>84</v>
      </c>
      <c r="C314" s="53">
        <v>0.16</v>
      </c>
      <c r="D314" s="37"/>
      <c r="E314" s="11">
        <v>42358.01</v>
      </c>
      <c r="F314" s="37"/>
      <c r="G314" s="11">
        <v>0</v>
      </c>
      <c r="H314" s="8">
        <v>42358.01</v>
      </c>
      <c r="I314" s="11" t="s">
        <v>316</v>
      </c>
      <c r="J314" s="25" t="s">
        <v>317</v>
      </c>
      <c r="K314" s="25" t="s">
        <v>418</v>
      </c>
      <c r="L314" s="11" t="s">
        <v>319</v>
      </c>
      <c r="Q314" s="21">
        <v>5754</v>
      </c>
    </row>
    <row r="315" spans="1:17" x14ac:dyDescent="0.25">
      <c r="A315" s="10">
        <v>8</v>
      </c>
      <c r="B315" s="24" t="s">
        <v>407</v>
      </c>
      <c r="C315" s="53">
        <v>0.215</v>
      </c>
      <c r="D315" s="37"/>
      <c r="E315" s="11">
        <v>56918.58</v>
      </c>
      <c r="F315" s="37"/>
      <c r="G315" s="11">
        <v>-8537.7900000000009</v>
      </c>
      <c r="H315" s="8">
        <v>48380.79</v>
      </c>
      <c r="I315" s="11" t="s">
        <v>316</v>
      </c>
      <c r="J315" s="25" t="s">
        <v>317</v>
      </c>
      <c r="K315" s="25" t="s">
        <v>342</v>
      </c>
      <c r="L315" s="11" t="s">
        <v>319</v>
      </c>
      <c r="Q315" s="21">
        <v>5753</v>
      </c>
    </row>
    <row r="316" spans="1:17" x14ac:dyDescent="0.25">
      <c r="A316" s="7">
        <v>9</v>
      </c>
      <c r="B316" s="39" t="s">
        <v>277</v>
      </c>
      <c r="C316" s="40">
        <f>SUM(C308:C315)</f>
        <v>1</v>
      </c>
      <c r="D316" s="37"/>
      <c r="E316" s="8">
        <f>SUM(E308:E315)</f>
        <v>264737.58</v>
      </c>
      <c r="F316" s="37"/>
      <c r="G316" s="8">
        <f t="shared" ref="G316:H316" si="3">SUM(G308:G315)</f>
        <v>-25935.020000000004</v>
      </c>
      <c r="H316" s="8">
        <f t="shared" si="3"/>
        <v>238802.56</v>
      </c>
      <c r="Q316" s="47"/>
    </row>
  </sheetData>
  <autoFilter ref="A22:Q316" xr:uid="{6AAC4C01-C4A7-4B4B-9136-1C7A4984F941}"/>
  <mergeCells count="9">
    <mergeCell ref="A2:G2"/>
    <mergeCell ref="A3:G3"/>
    <mergeCell ref="A295:L295"/>
    <mergeCell ref="A305:L305"/>
    <mergeCell ref="A307:L307"/>
    <mergeCell ref="D5:G13"/>
    <mergeCell ref="C14:G14"/>
    <mergeCell ref="A21:L21"/>
    <mergeCell ref="A23:L23"/>
  </mergeCells>
  <conditionalFormatting sqref="J24:L294 J296:L304">
    <cfRule type="expression" dxfId="4" priority="12">
      <formula>$I24="No"</formula>
    </cfRule>
  </conditionalFormatting>
  <conditionalFormatting sqref="J308:L315">
    <cfRule type="expression" dxfId="3" priority="1">
      <formula>$I308="No"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04D9C-A8A8-4594-8E54-9D6DC1BE838F}">
  <sheetPr>
    <pageSetUpPr fitToPage="1"/>
  </sheetPr>
  <dimension ref="A1:Q317"/>
  <sheetViews>
    <sheetView tabSelected="1" zoomScaleNormal="100" zoomScaleSheetLayoutView="80" workbookViewId="0">
      <pane ySplit="2" topLeftCell="A3" activePane="bottomLeft" state="frozen"/>
      <selection activeCell="A3" sqref="A3:G3"/>
      <selection pane="bottomLeft" activeCell="A3" sqref="A3:G3"/>
    </sheetView>
  </sheetViews>
  <sheetFormatPr defaultColWidth="9" defaultRowHeight="15.75" x14ac:dyDescent="0.25"/>
  <cols>
    <col min="1" max="1" width="5.875" style="1" bestFit="1" customWidth="1"/>
    <col min="2" max="2" width="69.625" style="1" customWidth="1"/>
    <col min="3" max="9" width="16.5" style="1" customWidth="1"/>
    <col min="10" max="11" width="15.25" style="1" customWidth="1"/>
    <col min="12" max="12" width="13.5" style="1" customWidth="1"/>
    <col min="13" max="16" width="1.75" style="1" customWidth="1"/>
    <col min="17" max="17" width="10.75" style="1" customWidth="1"/>
    <col min="18" max="16384" width="9" style="1"/>
  </cols>
  <sheetData>
    <row r="1" spans="1:17" ht="61.5" customHeight="1" x14ac:dyDescent="0.25">
      <c r="A1" s="3"/>
      <c r="B1" s="3"/>
      <c r="C1" s="3"/>
      <c r="D1" s="3"/>
      <c r="E1" s="3"/>
      <c r="F1" s="3"/>
      <c r="G1" s="3"/>
      <c r="H1" s="3"/>
      <c r="I1" s="3"/>
      <c r="Q1" s="2" t="s">
        <v>423</v>
      </c>
    </row>
    <row r="2" spans="1:17" ht="36.75" customHeight="1" x14ac:dyDescent="0.25">
      <c r="A2" s="72" t="s">
        <v>435</v>
      </c>
      <c r="B2" s="73"/>
      <c r="C2" s="73"/>
      <c r="D2" s="73"/>
      <c r="E2" s="73"/>
      <c r="F2" s="73"/>
      <c r="G2" s="74"/>
    </row>
    <row r="3" spans="1:17" x14ac:dyDescent="0.25">
      <c r="A3" s="75" t="s">
        <v>429</v>
      </c>
      <c r="B3" s="76"/>
      <c r="C3" s="76"/>
      <c r="D3" s="76"/>
      <c r="E3" s="76"/>
      <c r="F3" s="76"/>
      <c r="G3" s="74"/>
    </row>
    <row r="4" spans="1:17" ht="31.5" x14ac:dyDescent="0.25">
      <c r="A4" s="6"/>
      <c r="B4" s="23"/>
      <c r="C4" s="5" t="s">
        <v>430</v>
      </c>
      <c r="D4" s="5" t="s">
        <v>278</v>
      </c>
      <c r="E4" s="5" t="s">
        <v>279</v>
      </c>
      <c r="F4" s="5" t="s">
        <v>280</v>
      </c>
      <c r="G4" s="5" t="s">
        <v>281</v>
      </c>
    </row>
    <row r="5" spans="1:17" ht="16.5" customHeight="1" x14ac:dyDescent="0.25">
      <c r="A5" s="7" t="s">
        <v>282</v>
      </c>
      <c r="B5" s="9" t="s">
        <v>283</v>
      </c>
      <c r="C5" s="8">
        <v>9636267.961889239</v>
      </c>
      <c r="D5" s="67"/>
      <c r="E5" s="67"/>
      <c r="F5" s="67"/>
      <c r="G5" s="77"/>
    </row>
    <row r="6" spans="1:17" x14ac:dyDescent="0.25">
      <c r="A6" s="10">
        <v>1</v>
      </c>
      <c r="B6" s="12" t="s">
        <v>409</v>
      </c>
      <c r="C6" s="11">
        <v>3644848.177292008</v>
      </c>
      <c r="D6" s="67"/>
      <c r="E6" s="67"/>
      <c r="F6" s="67"/>
      <c r="G6" s="77"/>
    </row>
    <row r="7" spans="1:17" x14ac:dyDescent="0.25">
      <c r="A7" s="10">
        <v>2</v>
      </c>
      <c r="B7" s="12" t="s">
        <v>410</v>
      </c>
      <c r="C7" s="11">
        <v>4872290.6206759289</v>
      </c>
      <c r="D7" s="67"/>
      <c r="E7" s="67"/>
      <c r="F7" s="67"/>
      <c r="G7" s="77"/>
    </row>
    <row r="8" spans="1:17" ht="31.5" x14ac:dyDescent="0.25">
      <c r="A8" s="10">
        <v>3</v>
      </c>
      <c r="B8" s="13" t="s">
        <v>411</v>
      </c>
      <c r="C8" s="11">
        <v>0</v>
      </c>
      <c r="D8" s="67"/>
      <c r="E8" s="67"/>
      <c r="F8" s="67"/>
      <c r="G8" s="77"/>
    </row>
    <row r="9" spans="1:17" ht="31.5" x14ac:dyDescent="0.25">
      <c r="A9" s="10">
        <v>4</v>
      </c>
      <c r="B9" s="13" t="s">
        <v>412</v>
      </c>
      <c r="C9" s="11">
        <v>0</v>
      </c>
      <c r="D9" s="67"/>
      <c r="E9" s="67"/>
      <c r="F9" s="67"/>
      <c r="G9" s="77"/>
    </row>
    <row r="10" spans="1:17" ht="31.5" x14ac:dyDescent="0.25">
      <c r="A10" s="10">
        <v>5</v>
      </c>
      <c r="B10" s="13" t="s">
        <v>413</v>
      </c>
      <c r="C10" s="11">
        <v>0</v>
      </c>
      <c r="D10" s="67"/>
      <c r="E10" s="67"/>
      <c r="F10" s="67"/>
      <c r="G10" s="77"/>
    </row>
    <row r="11" spans="1:17" x14ac:dyDescent="0.25">
      <c r="A11" s="10">
        <v>6</v>
      </c>
      <c r="B11" s="12" t="s">
        <v>431</v>
      </c>
      <c r="C11" s="11">
        <v>852650.85978651745</v>
      </c>
      <c r="D11" s="67"/>
      <c r="E11" s="67"/>
      <c r="F11" s="67"/>
      <c r="G11" s="77"/>
    </row>
    <row r="12" spans="1:17" x14ac:dyDescent="0.25">
      <c r="A12" s="10">
        <v>7</v>
      </c>
      <c r="B12" s="13" t="s">
        <v>424</v>
      </c>
      <c r="C12" s="11">
        <v>0</v>
      </c>
      <c r="D12" s="67"/>
      <c r="E12" s="67"/>
      <c r="F12" s="67"/>
      <c r="G12" s="77"/>
      <c r="Q12" s="16"/>
    </row>
    <row r="13" spans="1:17" x14ac:dyDescent="0.25">
      <c r="A13" s="10">
        <v>8</v>
      </c>
      <c r="B13" s="12" t="s">
        <v>425</v>
      </c>
      <c r="C13" s="11">
        <v>0</v>
      </c>
      <c r="D13" s="67"/>
      <c r="E13" s="67"/>
      <c r="F13" s="67"/>
      <c r="G13" s="77"/>
      <c r="H13" s="54"/>
      <c r="I13" s="54"/>
      <c r="J13" s="54"/>
      <c r="K13" s="16"/>
      <c r="L13" s="16"/>
      <c r="P13" s="16"/>
      <c r="Q13" s="16"/>
    </row>
    <row r="14" spans="1:17" x14ac:dyDescent="0.25">
      <c r="A14" s="10">
        <v>9</v>
      </c>
      <c r="B14" s="12" t="s">
        <v>415</v>
      </c>
      <c r="C14" s="11">
        <v>266478.30413478508</v>
      </c>
      <c r="D14" s="67"/>
      <c r="E14" s="67"/>
      <c r="F14" s="67"/>
      <c r="G14" s="77"/>
      <c r="Q14" s="16"/>
    </row>
    <row r="15" spans="1:17" ht="15.75" customHeight="1" x14ac:dyDescent="0.25">
      <c r="A15" s="7" t="s">
        <v>290</v>
      </c>
      <c r="B15" s="14" t="s">
        <v>291</v>
      </c>
      <c r="C15" s="68" t="s">
        <v>292</v>
      </c>
      <c r="D15" s="68"/>
      <c r="E15" s="68"/>
      <c r="F15" s="68"/>
      <c r="G15" s="77"/>
    </row>
    <row r="16" spans="1:17" ht="15.75" customHeight="1" x14ac:dyDescent="0.25">
      <c r="A16" s="10">
        <v>1</v>
      </c>
      <c r="B16" s="15" t="s">
        <v>293</v>
      </c>
      <c r="C16" s="11">
        <v>4818134</v>
      </c>
      <c r="D16" s="17"/>
      <c r="E16" s="17"/>
      <c r="F16" s="17"/>
      <c r="G16" s="17"/>
      <c r="H16" s="57"/>
      <c r="J16" s="16"/>
      <c r="K16" s="16"/>
      <c r="L16" s="16"/>
    </row>
    <row r="17" spans="1:17" ht="15.75" customHeight="1" x14ac:dyDescent="0.25">
      <c r="A17" s="10" t="s">
        <v>294</v>
      </c>
      <c r="B17" s="15" t="s">
        <v>295</v>
      </c>
      <c r="C17" s="11">
        <v>-14454.4</v>
      </c>
      <c r="D17" s="17"/>
      <c r="E17" s="17"/>
      <c r="F17" s="17"/>
      <c r="G17" s="18">
        <v>14454.4</v>
      </c>
      <c r="H17" s="57"/>
      <c r="J17" s="16"/>
      <c r="K17" s="16"/>
      <c r="L17" s="16"/>
    </row>
    <row r="18" spans="1:17" ht="15.75" customHeight="1" x14ac:dyDescent="0.25">
      <c r="A18" s="10" t="s">
        <v>296</v>
      </c>
      <c r="B18" s="15" t="s">
        <v>297</v>
      </c>
      <c r="C18" s="11">
        <v>-1139196.93</v>
      </c>
      <c r="D18" s="17"/>
      <c r="E18" s="17"/>
      <c r="F18" s="17"/>
      <c r="G18" s="18">
        <v>1139196.93</v>
      </c>
      <c r="H18" s="57"/>
      <c r="J18" s="16"/>
      <c r="K18" s="16"/>
      <c r="L18" s="16"/>
    </row>
    <row r="19" spans="1:17" ht="15.75" customHeight="1" x14ac:dyDescent="0.25">
      <c r="A19" s="10" t="s">
        <v>298</v>
      </c>
      <c r="B19" s="15" t="s">
        <v>299</v>
      </c>
      <c r="C19" s="11">
        <v>-240906.7</v>
      </c>
      <c r="D19" s="17"/>
      <c r="E19" s="17"/>
      <c r="F19" s="8">
        <v>217306.28000000003</v>
      </c>
      <c r="G19" s="18">
        <v>23600.42</v>
      </c>
      <c r="H19" s="57"/>
      <c r="J19" s="16"/>
      <c r="K19" s="16"/>
      <c r="L19" s="16"/>
      <c r="M19" s="50"/>
      <c r="N19" s="50"/>
      <c r="O19" s="50"/>
    </row>
    <row r="20" spans="1:17" ht="15.75" customHeight="1" x14ac:dyDescent="0.25">
      <c r="A20" s="10" t="s">
        <v>300</v>
      </c>
      <c r="B20" s="15" t="s">
        <v>301</v>
      </c>
      <c r="C20" s="11">
        <v>3423575.9699999997</v>
      </c>
      <c r="D20" s="20">
        <v>-5484.5400000000009</v>
      </c>
      <c r="E20" s="17"/>
      <c r="F20" s="18">
        <v>3418091.4299999997</v>
      </c>
      <c r="G20" s="17"/>
      <c r="H20" s="57"/>
      <c r="J20" s="16"/>
      <c r="K20" s="16"/>
      <c r="L20" s="16"/>
    </row>
    <row r="21" spans="1:17" ht="15.75" customHeight="1" x14ac:dyDescent="0.25">
      <c r="A21" s="10">
        <v>2</v>
      </c>
      <c r="B21" s="15" t="s">
        <v>302</v>
      </c>
      <c r="C21" s="11">
        <v>4818133.96</v>
      </c>
      <c r="D21" s="20">
        <v>5484.5400000000009</v>
      </c>
      <c r="E21" s="18">
        <v>4823618.5</v>
      </c>
      <c r="F21" s="17"/>
      <c r="G21" s="17"/>
      <c r="H21" s="57"/>
      <c r="J21" s="16"/>
      <c r="K21" s="16"/>
      <c r="L21" s="16"/>
    </row>
    <row r="22" spans="1:17" x14ac:dyDescent="0.25">
      <c r="A22" s="61" t="s">
        <v>303</v>
      </c>
      <c r="B22" s="61">
        <v>0</v>
      </c>
      <c r="C22" s="61" t="e">
        <v>#REF!</v>
      </c>
      <c r="D22" s="61"/>
      <c r="E22" s="61"/>
      <c r="F22" s="61"/>
      <c r="G22" s="61"/>
      <c r="H22" s="61"/>
      <c r="I22" s="61"/>
      <c r="J22" s="61"/>
      <c r="K22" s="61"/>
      <c r="L22" s="61"/>
    </row>
    <row r="23" spans="1:17" ht="47.25" x14ac:dyDescent="0.25">
      <c r="A23" s="6"/>
      <c r="B23" s="23" t="s">
        <v>304</v>
      </c>
      <c r="C23" s="5" t="s">
        <v>305</v>
      </c>
      <c r="D23" s="5" t="s">
        <v>306</v>
      </c>
      <c r="E23" s="5" t="s">
        <v>307</v>
      </c>
      <c r="F23" s="5" t="s">
        <v>278</v>
      </c>
      <c r="G23" s="5" t="s">
        <v>308</v>
      </c>
      <c r="H23" s="5" t="s">
        <v>430</v>
      </c>
      <c r="I23" s="5" t="s">
        <v>309</v>
      </c>
      <c r="J23" s="5" t="s">
        <v>310</v>
      </c>
      <c r="K23" s="5" t="s">
        <v>311</v>
      </c>
      <c r="L23" s="5" t="s">
        <v>312</v>
      </c>
    </row>
    <row r="24" spans="1:17" x14ac:dyDescent="0.25">
      <c r="A24" s="62" t="s">
        <v>313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3"/>
    </row>
    <row r="25" spans="1:17" x14ac:dyDescent="0.25">
      <c r="A25" s="10">
        <v>1</v>
      </c>
      <c r="B25" s="24" t="s">
        <v>7</v>
      </c>
      <c r="C25" s="49">
        <v>3.3962666000000001E-4</v>
      </c>
      <c r="D25" s="11" t="s">
        <v>314</v>
      </c>
      <c r="E25" s="11">
        <v>1162.74</v>
      </c>
      <c r="F25" s="11">
        <v>0</v>
      </c>
      <c r="G25" s="11">
        <v>0</v>
      </c>
      <c r="H25" s="11">
        <v>1162.74</v>
      </c>
      <c r="I25" s="11" t="s">
        <v>314</v>
      </c>
      <c r="J25" s="25" t="s">
        <v>315</v>
      </c>
      <c r="K25" s="25" t="s">
        <v>315</v>
      </c>
      <c r="L25" s="11" t="s">
        <v>315</v>
      </c>
      <c r="Q25" s="21">
        <v>5821</v>
      </c>
    </row>
    <row r="26" spans="1:17" x14ac:dyDescent="0.25">
      <c r="A26" s="10">
        <v>2</v>
      </c>
      <c r="B26" s="24" t="s">
        <v>8</v>
      </c>
      <c r="C26" s="49">
        <v>9.3463012000000005E-4</v>
      </c>
      <c r="D26" s="11" t="s">
        <v>314</v>
      </c>
      <c r="E26" s="11">
        <v>3199.78</v>
      </c>
      <c r="F26" s="11">
        <v>0</v>
      </c>
      <c r="G26" s="11">
        <v>0</v>
      </c>
      <c r="H26" s="11">
        <v>3199.78</v>
      </c>
      <c r="I26" s="11" t="s">
        <v>316</v>
      </c>
      <c r="J26" s="25" t="s">
        <v>317</v>
      </c>
      <c r="K26" s="25" t="s">
        <v>318</v>
      </c>
      <c r="L26" s="11" t="s">
        <v>319</v>
      </c>
      <c r="Q26" s="21">
        <v>5710</v>
      </c>
    </row>
    <row r="27" spans="1:17" x14ac:dyDescent="0.25">
      <c r="A27" s="10">
        <v>3</v>
      </c>
      <c r="B27" s="24" t="s">
        <v>9</v>
      </c>
      <c r="C27" s="49">
        <v>8.7952616099999995E-4</v>
      </c>
      <c r="D27" s="11" t="s">
        <v>314</v>
      </c>
      <c r="E27" s="11">
        <v>3011.12</v>
      </c>
      <c r="F27" s="11">
        <v>0</v>
      </c>
      <c r="G27" s="11">
        <v>0</v>
      </c>
      <c r="H27" s="11">
        <v>3011.12</v>
      </c>
      <c r="I27" s="11" t="s">
        <v>316</v>
      </c>
      <c r="J27" s="25" t="s">
        <v>317</v>
      </c>
      <c r="K27" s="25" t="s">
        <v>320</v>
      </c>
      <c r="L27" s="11" t="s">
        <v>319</v>
      </c>
      <c r="Q27" s="21">
        <v>5708</v>
      </c>
    </row>
    <row r="28" spans="1:17" x14ac:dyDescent="0.25">
      <c r="A28" s="10">
        <v>4</v>
      </c>
      <c r="B28" s="24" t="s">
        <v>10</v>
      </c>
      <c r="C28" s="49">
        <v>4.616561194E-3</v>
      </c>
      <c r="D28" s="11" t="s">
        <v>314</v>
      </c>
      <c r="E28" s="11">
        <v>15805.15</v>
      </c>
      <c r="F28" s="11">
        <v>0</v>
      </c>
      <c r="G28" s="11">
        <v>0</v>
      </c>
      <c r="H28" s="11">
        <v>15805.15</v>
      </c>
      <c r="I28" s="11" t="s">
        <v>314</v>
      </c>
      <c r="J28" s="25" t="s">
        <v>315</v>
      </c>
      <c r="K28" s="25" t="s">
        <v>315</v>
      </c>
      <c r="L28" s="11" t="s">
        <v>315</v>
      </c>
      <c r="Q28" s="21">
        <v>5712</v>
      </c>
    </row>
    <row r="29" spans="1:17" x14ac:dyDescent="0.25">
      <c r="A29" s="10">
        <v>5</v>
      </c>
      <c r="B29" s="24" t="s">
        <v>11</v>
      </c>
      <c r="C29" s="49">
        <v>6.4220260899999998E-4</v>
      </c>
      <c r="D29" s="11" t="s">
        <v>314</v>
      </c>
      <c r="E29" s="11">
        <v>2198.63</v>
      </c>
      <c r="F29" s="11">
        <v>0</v>
      </c>
      <c r="G29" s="11">
        <v>0</v>
      </c>
      <c r="H29" s="11">
        <v>2198.63</v>
      </c>
      <c r="I29" s="11" t="s">
        <v>314</v>
      </c>
      <c r="J29" s="25" t="s">
        <v>315</v>
      </c>
      <c r="K29" s="25" t="s">
        <v>315</v>
      </c>
      <c r="L29" s="11" t="s">
        <v>315</v>
      </c>
      <c r="Q29" s="21">
        <v>5955</v>
      </c>
    </row>
    <row r="30" spans="1:17" x14ac:dyDescent="0.25">
      <c r="A30" s="10">
        <v>6</v>
      </c>
      <c r="B30" s="24" t="s">
        <v>12</v>
      </c>
      <c r="C30" s="49">
        <v>3.552568075E-3</v>
      </c>
      <c r="D30" s="11" t="s">
        <v>314</v>
      </c>
      <c r="E30" s="11">
        <v>12162.49</v>
      </c>
      <c r="F30" s="11">
        <v>0</v>
      </c>
      <c r="G30" s="11">
        <v>0</v>
      </c>
      <c r="H30" s="11">
        <v>12162.49</v>
      </c>
      <c r="I30" s="11" t="s">
        <v>316</v>
      </c>
      <c r="J30" s="25" t="s">
        <v>317</v>
      </c>
      <c r="K30" s="25" t="s">
        <v>321</v>
      </c>
      <c r="L30" s="11" t="s">
        <v>319</v>
      </c>
      <c r="Q30" s="21">
        <v>5716</v>
      </c>
    </row>
    <row r="31" spans="1:17" x14ac:dyDescent="0.25">
      <c r="A31" s="10">
        <v>7</v>
      </c>
      <c r="B31" s="24" t="s">
        <v>13</v>
      </c>
      <c r="C31" s="49">
        <v>1.5193823E-5</v>
      </c>
      <c r="D31" s="11" t="s">
        <v>316</v>
      </c>
      <c r="E31" s="11">
        <v>52.02</v>
      </c>
      <c r="F31" s="11">
        <v>-52.02</v>
      </c>
      <c r="G31" s="11">
        <v>0</v>
      </c>
      <c r="H31" s="11">
        <v>0</v>
      </c>
      <c r="I31" s="11" t="s">
        <v>314</v>
      </c>
      <c r="J31" s="25" t="s">
        <v>315</v>
      </c>
      <c r="K31" s="25" t="s">
        <v>315</v>
      </c>
      <c r="L31" s="11" t="s">
        <v>315</v>
      </c>
      <c r="Q31" s="21">
        <v>5805</v>
      </c>
    </row>
    <row r="32" spans="1:17" x14ac:dyDescent="0.25">
      <c r="A32" s="10">
        <v>8</v>
      </c>
      <c r="B32" s="24" t="s">
        <v>14</v>
      </c>
      <c r="C32" s="49">
        <v>2.7679777929999999E-3</v>
      </c>
      <c r="D32" s="11" t="s">
        <v>314</v>
      </c>
      <c r="E32" s="11">
        <v>9476.3799999999992</v>
      </c>
      <c r="F32" s="11">
        <v>0</v>
      </c>
      <c r="G32" s="11">
        <v>0</v>
      </c>
      <c r="H32" s="11">
        <v>9476.3799999999992</v>
      </c>
      <c r="I32" s="11" t="s">
        <v>314</v>
      </c>
      <c r="J32" s="25" t="s">
        <v>315</v>
      </c>
      <c r="K32" s="25" t="s">
        <v>315</v>
      </c>
      <c r="L32" s="11" t="s">
        <v>315</v>
      </c>
      <c r="Q32" s="21">
        <v>5947</v>
      </c>
    </row>
    <row r="33" spans="1:17" x14ac:dyDescent="0.25">
      <c r="A33" s="10">
        <v>9</v>
      </c>
      <c r="B33" s="24" t="s">
        <v>15</v>
      </c>
      <c r="C33" s="49">
        <v>2.6667265459999999E-3</v>
      </c>
      <c r="D33" s="11" t="s">
        <v>314</v>
      </c>
      <c r="E33" s="11">
        <v>9129.74</v>
      </c>
      <c r="F33" s="11">
        <v>0</v>
      </c>
      <c r="G33" s="11">
        <v>0</v>
      </c>
      <c r="H33" s="11">
        <v>9129.74</v>
      </c>
      <c r="I33" s="11" t="s">
        <v>316</v>
      </c>
      <c r="J33" s="25" t="s">
        <v>317</v>
      </c>
      <c r="K33" s="25" t="s">
        <v>322</v>
      </c>
      <c r="L33" s="11" t="s">
        <v>319</v>
      </c>
      <c r="Q33" s="21">
        <v>5713</v>
      </c>
    </row>
    <row r="34" spans="1:17" x14ac:dyDescent="0.25">
      <c r="A34" s="10">
        <v>10</v>
      </c>
      <c r="B34" s="24" t="s">
        <v>16</v>
      </c>
      <c r="C34" s="49">
        <v>1.805504891E-3</v>
      </c>
      <c r="D34" s="11" t="s">
        <v>314</v>
      </c>
      <c r="E34" s="11">
        <v>6181.28</v>
      </c>
      <c r="F34" s="11">
        <v>0</v>
      </c>
      <c r="G34" s="11">
        <v>0</v>
      </c>
      <c r="H34" s="11">
        <v>6181.28</v>
      </c>
      <c r="I34" s="11" t="s">
        <v>316</v>
      </c>
      <c r="J34" s="25" t="s">
        <v>317</v>
      </c>
      <c r="K34" s="25" t="s">
        <v>323</v>
      </c>
      <c r="L34" s="11" t="s">
        <v>319</v>
      </c>
      <c r="Q34" s="21">
        <v>5714</v>
      </c>
    </row>
    <row r="35" spans="1:17" x14ac:dyDescent="0.25">
      <c r="A35" s="10">
        <v>11</v>
      </c>
      <c r="B35" s="24" t="s">
        <v>17</v>
      </c>
      <c r="C35" s="49">
        <v>7.0325055600000005E-4</v>
      </c>
      <c r="D35" s="11" t="s">
        <v>314</v>
      </c>
      <c r="E35" s="11">
        <v>2407.63</v>
      </c>
      <c r="F35" s="11">
        <v>0</v>
      </c>
      <c r="G35" s="11">
        <v>0</v>
      </c>
      <c r="H35" s="11">
        <v>2407.63</v>
      </c>
      <c r="I35" s="11" t="s">
        <v>314</v>
      </c>
      <c r="J35" s="25" t="s">
        <v>315</v>
      </c>
      <c r="K35" s="25" t="s">
        <v>315</v>
      </c>
      <c r="L35" s="11" t="s">
        <v>315</v>
      </c>
      <c r="Q35" s="21">
        <v>5890</v>
      </c>
    </row>
    <row r="36" spans="1:17" x14ac:dyDescent="0.25">
      <c r="A36" s="10">
        <v>12</v>
      </c>
      <c r="B36" s="24" t="s">
        <v>18</v>
      </c>
      <c r="C36" s="49">
        <v>6.5282391999999995E-5</v>
      </c>
      <c r="D36" s="11" t="s">
        <v>316</v>
      </c>
      <c r="E36" s="11">
        <v>223.5</v>
      </c>
      <c r="F36" s="11">
        <v>-223.5</v>
      </c>
      <c r="G36" s="11">
        <v>0</v>
      </c>
      <c r="H36" s="11">
        <v>0</v>
      </c>
      <c r="I36" s="11" t="s">
        <v>314</v>
      </c>
      <c r="J36" s="25" t="s">
        <v>315</v>
      </c>
      <c r="K36" s="25" t="s">
        <v>315</v>
      </c>
      <c r="L36" s="11" t="s">
        <v>315</v>
      </c>
      <c r="Q36" s="21">
        <v>5717</v>
      </c>
    </row>
    <row r="37" spans="1:17" x14ac:dyDescent="0.25">
      <c r="A37" s="10">
        <v>13</v>
      </c>
      <c r="B37" s="24" t="s">
        <v>19</v>
      </c>
      <c r="C37" s="49">
        <v>8.3004606500000004E-4</v>
      </c>
      <c r="D37" s="11" t="s">
        <v>314</v>
      </c>
      <c r="E37" s="11">
        <v>2841.73</v>
      </c>
      <c r="F37" s="11">
        <v>0</v>
      </c>
      <c r="G37" s="11">
        <v>0</v>
      </c>
      <c r="H37" s="11">
        <v>2841.73</v>
      </c>
      <c r="I37" s="11" t="s">
        <v>316</v>
      </c>
      <c r="J37" s="25" t="s">
        <v>317</v>
      </c>
      <c r="K37" s="25" t="s">
        <v>324</v>
      </c>
      <c r="L37" s="11" t="s">
        <v>319</v>
      </c>
      <c r="Q37" s="21">
        <v>5719</v>
      </c>
    </row>
    <row r="38" spans="1:17" x14ac:dyDescent="0.25">
      <c r="A38" s="10">
        <v>14</v>
      </c>
      <c r="B38" s="24" t="s">
        <v>20</v>
      </c>
      <c r="C38" s="49">
        <v>2.5871914759999998E-3</v>
      </c>
      <c r="D38" s="11" t="s">
        <v>314</v>
      </c>
      <c r="E38" s="11">
        <v>8857.4500000000007</v>
      </c>
      <c r="F38" s="11">
        <v>0</v>
      </c>
      <c r="G38" s="11">
        <v>0</v>
      </c>
      <c r="H38" s="11">
        <v>8857.4500000000007</v>
      </c>
      <c r="I38" s="11" t="s">
        <v>314</v>
      </c>
      <c r="J38" s="25" t="s">
        <v>315</v>
      </c>
      <c r="K38" s="25" t="s">
        <v>315</v>
      </c>
      <c r="L38" s="11" t="s">
        <v>315</v>
      </c>
      <c r="Q38" s="21">
        <v>5715</v>
      </c>
    </row>
    <row r="39" spans="1:17" x14ac:dyDescent="0.25">
      <c r="A39" s="10">
        <v>15</v>
      </c>
      <c r="B39" s="24" t="s">
        <v>21</v>
      </c>
      <c r="C39" s="49">
        <v>3.21460332E-4</v>
      </c>
      <c r="D39" s="11" t="s">
        <v>314</v>
      </c>
      <c r="E39" s="11">
        <v>1100.54</v>
      </c>
      <c r="F39" s="11">
        <v>0</v>
      </c>
      <c r="G39" s="11">
        <v>0</v>
      </c>
      <c r="H39" s="11">
        <v>1100.54</v>
      </c>
      <c r="I39" s="11" t="s">
        <v>314</v>
      </c>
      <c r="J39" s="25" t="s">
        <v>315</v>
      </c>
      <c r="K39" s="25" t="s">
        <v>315</v>
      </c>
      <c r="L39" s="11" t="s">
        <v>315</v>
      </c>
      <c r="Q39" s="21">
        <v>5741</v>
      </c>
    </row>
    <row r="40" spans="1:17" x14ac:dyDescent="0.25">
      <c r="A40" s="10">
        <v>16</v>
      </c>
      <c r="B40" s="24" t="s">
        <v>22</v>
      </c>
      <c r="C40" s="49">
        <v>2.0458170569999999E-3</v>
      </c>
      <c r="D40" s="11" t="s">
        <v>314</v>
      </c>
      <c r="E40" s="11">
        <v>7004.01</v>
      </c>
      <c r="F40" s="11">
        <v>0</v>
      </c>
      <c r="G40" s="11">
        <v>0</v>
      </c>
      <c r="H40" s="11">
        <v>7004.01</v>
      </c>
      <c r="I40" s="11" t="s">
        <v>314</v>
      </c>
      <c r="J40" s="25" t="s">
        <v>315</v>
      </c>
      <c r="K40" s="25" t="s">
        <v>315</v>
      </c>
      <c r="L40" s="11" t="s">
        <v>315</v>
      </c>
      <c r="Q40" s="21">
        <v>5734</v>
      </c>
    </row>
    <row r="41" spans="1:17" x14ac:dyDescent="0.25">
      <c r="A41" s="10">
        <v>17</v>
      </c>
      <c r="B41" s="24" t="s">
        <v>23</v>
      </c>
      <c r="C41" s="49">
        <v>6.8586365399999998E-4</v>
      </c>
      <c r="D41" s="11" t="s">
        <v>314</v>
      </c>
      <c r="E41" s="11">
        <v>2348.11</v>
      </c>
      <c r="F41" s="11">
        <v>0</v>
      </c>
      <c r="G41" s="11">
        <v>0</v>
      </c>
      <c r="H41" s="11">
        <v>2348.11</v>
      </c>
      <c r="I41" s="11" t="s">
        <v>314</v>
      </c>
      <c r="J41" s="25" t="s">
        <v>315</v>
      </c>
      <c r="K41" s="25" t="s">
        <v>315</v>
      </c>
      <c r="L41" s="11" t="s">
        <v>315</v>
      </c>
      <c r="Q41" s="21">
        <v>5723</v>
      </c>
    </row>
    <row r="42" spans="1:17" x14ac:dyDescent="0.25">
      <c r="A42" s="10">
        <v>18</v>
      </c>
      <c r="B42" s="24" t="s">
        <v>24</v>
      </c>
      <c r="C42" s="49">
        <v>1.2330105690999999E-2</v>
      </c>
      <c r="D42" s="11" t="s">
        <v>314</v>
      </c>
      <c r="E42" s="11">
        <v>42213.05</v>
      </c>
      <c r="F42" s="11">
        <v>0</v>
      </c>
      <c r="G42" s="11">
        <v>0</v>
      </c>
      <c r="H42" s="11">
        <v>42213.05</v>
      </c>
      <c r="I42" s="11" t="s">
        <v>316</v>
      </c>
      <c r="J42" s="25" t="s">
        <v>317</v>
      </c>
      <c r="K42" s="25" t="s">
        <v>416</v>
      </c>
      <c r="L42" s="11" t="s">
        <v>319</v>
      </c>
      <c r="Q42" s="21">
        <v>5718</v>
      </c>
    </row>
    <row r="43" spans="1:17" x14ac:dyDescent="0.25">
      <c r="A43" s="10">
        <v>19</v>
      </c>
      <c r="B43" s="24" t="s">
        <v>25</v>
      </c>
      <c r="C43" s="49">
        <v>2.4654244200000001E-4</v>
      </c>
      <c r="D43" s="11" t="s">
        <v>314</v>
      </c>
      <c r="E43" s="11">
        <v>844.06</v>
      </c>
      <c r="F43" s="11">
        <v>0</v>
      </c>
      <c r="G43" s="11">
        <v>0</v>
      </c>
      <c r="H43" s="11">
        <v>844.06</v>
      </c>
      <c r="I43" s="11" t="s">
        <v>314</v>
      </c>
      <c r="J43" s="25" t="s">
        <v>315</v>
      </c>
      <c r="K43" s="25" t="s">
        <v>315</v>
      </c>
      <c r="L43" s="11" t="s">
        <v>315</v>
      </c>
      <c r="Q43" s="21">
        <v>5860</v>
      </c>
    </row>
    <row r="44" spans="1:17" x14ac:dyDescent="0.25">
      <c r="A44" s="10">
        <v>20</v>
      </c>
      <c r="B44" s="24" t="s">
        <v>26</v>
      </c>
      <c r="C44" s="49">
        <v>5.4211718499999997E-4</v>
      </c>
      <c r="D44" s="11" t="s">
        <v>314</v>
      </c>
      <c r="E44" s="11">
        <v>1855.98</v>
      </c>
      <c r="F44" s="11">
        <v>0</v>
      </c>
      <c r="G44" s="11">
        <v>0</v>
      </c>
      <c r="H44" s="11">
        <v>1855.98</v>
      </c>
      <c r="I44" s="11" t="s">
        <v>314</v>
      </c>
      <c r="J44" s="25" t="s">
        <v>315</v>
      </c>
      <c r="K44" s="25" t="s">
        <v>315</v>
      </c>
      <c r="L44" s="11" t="s">
        <v>315</v>
      </c>
      <c r="Q44" s="21">
        <v>5731</v>
      </c>
    </row>
    <row r="45" spans="1:17" x14ac:dyDescent="0.25">
      <c r="A45" s="10">
        <v>21</v>
      </c>
      <c r="B45" s="24" t="s">
        <v>27</v>
      </c>
      <c r="C45" s="49">
        <v>1.559709002E-3</v>
      </c>
      <c r="D45" s="11" t="s">
        <v>314</v>
      </c>
      <c r="E45" s="11">
        <v>5339.78</v>
      </c>
      <c r="F45" s="11">
        <v>0</v>
      </c>
      <c r="G45" s="11">
        <v>0</v>
      </c>
      <c r="H45" s="11">
        <v>5339.78</v>
      </c>
      <c r="I45" s="11" t="s">
        <v>316</v>
      </c>
      <c r="J45" s="25" t="s">
        <v>317</v>
      </c>
      <c r="K45" s="25" t="s">
        <v>325</v>
      </c>
      <c r="L45" s="11" t="s">
        <v>319</v>
      </c>
      <c r="Q45" s="21">
        <v>5721</v>
      </c>
    </row>
    <row r="46" spans="1:17" x14ac:dyDescent="0.25">
      <c r="A46" s="10">
        <v>22</v>
      </c>
      <c r="B46" s="24" t="s">
        <v>28</v>
      </c>
      <c r="C46" s="49">
        <v>2.14483383E-4</v>
      </c>
      <c r="D46" s="11" t="s">
        <v>314</v>
      </c>
      <c r="E46" s="11">
        <v>734.3</v>
      </c>
      <c r="F46" s="11">
        <v>0</v>
      </c>
      <c r="G46" s="11">
        <v>0</v>
      </c>
      <c r="H46" s="11">
        <v>734.3</v>
      </c>
      <c r="I46" s="11" t="s">
        <v>314</v>
      </c>
      <c r="J46" s="25" t="s">
        <v>315</v>
      </c>
      <c r="K46" s="25" t="s">
        <v>315</v>
      </c>
      <c r="L46" s="11" t="s">
        <v>315</v>
      </c>
      <c r="Q46" s="21">
        <v>5874</v>
      </c>
    </row>
    <row r="47" spans="1:17" x14ac:dyDescent="0.25">
      <c r="A47" s="10">
        <v>23</v>
      </c>
      <c r="B47" s="24" t="s">
        <v>29</v>
      </c>
      <c r="C47" s="49">
        <v>1.4353012865999999E-2</v>
      </c>
      <c r="D47" s="11" t="s">
        <v>314</v>
      </c>
      <c r="E47" s="11">
        <v>49138.63</v>
      </c>
      <c r="F47" s="11">
        <v>0</v>
      </c>
      <c r="G47" s="11">
        <v>0</v>
      </c>
      <c r="H47" s="11">
        <v>49138.63</v>
      </c>
      <c r="I47" s="11" t="s">
        <v>316</v>
      </c>
      <c r="J47" s="25" t="s">
        <v>317</v>
      </c>
      <c r="K47" s="25" t="s">
        <v>326</v>
      </c>
      <c r="L47" s="11" t="s">
        <v>319</v>
      </c>
      <c r="Q47" s="21">
        <v>5722</v>
      </c>
    </row>
    <row r="48" spans="1:17" x14ac:dyDescent="0.25">
      <c r="A48" s="10">
        <v>24</v>
      </c>
      <c r="B48" s="24" t="s">
        <v>30</v>
      </c>
      <c r="C48" s="49">
        <v>2.7489343200000002E-4</v>
      </c>
      <c r="D48" s="11" t="s">
        <v>314</v>
      </c>
      <c r="E48" s="11">
        <v>941.12</v>
      </c>
      <c r="F48" s="11">
        <v>0</v>
      </c>
      <c r="G48" s="11">
        <v>0</v>
      </c>
      <c r="H48" s="11">
        <v>941.12</v>
      </c>
      <c r="I48" s="11" t="s">
        <v>314</v>
      </c>
      <c r="J48" s="25" t="s">
        <v>315</v>
      </c>
      <c r="K48" s="25" t="s">
        <v>315</v>
      </c>
      <c r="L48" s="11" t="s">
        <v>315</v>
      </c>
      <c r="Q48" s="21">
        <v>5889</v>
      </c>
    </row>
    <row r="49" spans="1:17" x14ac:dyDescent="0.25">
      <c r="A49" s="10">
        <v>25</v>
      </c>
      <c r="B49" s="24" t="s">
        <v>31</v>
      </c>
      <c r="C49" s="49">
        <v>1.4644445100000001E-4</v>
      </c>
      <c r="D49" s="11" t="s">
        <v>314</v>
      </c>
      <c r="E49" s="11">
        <v>501.36</v>
      </c>
      <c r="F49" s="11">
        <v>0</v>
      </c>
      <c r="G49" s="11">
        <v>0</v>
      </c>
      <c r="H49" s="11">
        <v>501.36</v>
      </c>
      <c r="I49" s="11" t="s">
        <v>314</v>
      </c>
      <c r="J49" s="25" t="s">
        <v>315</v>
      </c>
      <c r="K49" s="25" t="s">
        <v>315</v>
      </c>
      <c r="L49" s="11" t="s">
        <v>315</v>
      </c>
      <c r="Q49" s="21">
        <v>5857</v>
      </c>
    </row>
    <row r="50" spans="1:17" x14ac:dyDescent="0.25">
      <c r="A50" s="10">
        <v>26</v>
      </c>
      <c r="B50" s="24" t="s">
        <v>32</v>
      </c>
      <c r="C50" s="49">
        <v>6.1607165100000005E-4</v>
      </c>
      <c r="D50" s="11" t="s">
        <v>314</v>
      </c>
      <c r="E50" s="11">
        <v>2109.17</v>
      </c>
      <c r="F50" s="11">
        <v>0</v>
      </c>
      <c r="G50" s="11">
        <v>0</v>
      </c>
      <c r="H50" s="11">
        <v>2109.17</v>
      </c>
      <c r="I50" s="11" t="s">
        <v>314</v>
      </c>
      <c r="J50" s="25" t="s">
        <v>315</v>
      </c>
      <c r="K50" s="25" t="s">
        <v>315</v>
      </c>
      <c r="L50" s="11" t="s">
        <v>315</v>
      </c>
      <c r="Q50" s="21">
        <v>5879</v>
      </c>
    </row>
    <row r="51" spans="1:17" x14ac:dyDescent="0.25">
      <c r="A51" s="10">
        <v>27</v>
      </c>
      <c r="B51" s="24" t="s">
        <v>33</v>
      </c>
      <c r="C51" s="49">
        <v>0</v>
      </c>
      <c r="D51" s="11" t="s">
        <v>316</v>
      </c>
      <c r="E51" s="11">
        <v>0</v>
      </c>
      <c r="F51" s="11">
        <v>0</v>
      </c>
      <c r="G51" s="11">
        <v>0</v>
      </c>
      <c r="H51" s="11">
        <v>0</v>
      </c>
      <c r="I51" s="11" t="s">
        <v>314</v>
      </c>
      <c r="J51" s="25" t="s">
        <v>315</v>
      </c>
      <c r="K51" s="25" t="s">
        <v>315</v>
      </c>
      <c r="L51" s="11" t="s">
        <v>315</v>
      </c>
      <c r="Q51" s="21">
        <v>13854</v>
      </c>
    </row>
    <row r="52" spans="1:17" x14ac:dyDescent="0.25">
      <c r="A52" s="10">
        <v>28</v>
      </c>
      <c r="B52" s="24" t="s">
        <v>34</v>
      </c>
      <c r="C52" s="49">
        <v>1.4314410399999999E-3</v>
      </c>
      <c r="D52" s="11" t="s">
        <v>314</v>
      </c>
      <c r="E52" s="11">
        <v>4900.6499999999996</v>
      </c>
      <c r="F52" s="11">
        <v>0</v>
      </c>
      <c r="G52" s="11">
        <v>0</v>
      </c>
      <c r="H52" s="11">
        <v>4900.6499999999996</v>
      </c>
      <c r="I52" s="11" t="s">
        <v>314</v>
      </c>
      <c r="J52" s="25" t="s">
        <v>315</v>
      </c>
      <c r="K52" s="25" t="s">
        <v>315</v>
      </c>
      <c r="L52" s="11" t="s">
        <v>315</v>
      </c>
      <c r="Q52" s="21">
        <v>5895</v>
      </c>
    </row>
    <row r="53" spans="1:17" x14ac:dyDescent="0.25">
      <c r="A53" s="10">
        <v>29</v>
      </c>
      <c r="B53" s="24" t="s">
        <v>35</v>
      </c>
      <c r="C53" s="49">
        <v>3.8230209659999999E-3</v>
      </c>
      <c r="D53" s="11" t="s">
        <v>314</v>
      </c>
      <c r="E53" s="11">
        <v>13088.4</v>
      </c>
      <c r="F53" s="11">
        <v>0</v>
      </c>
      <c r="G53" s="11">
        <v>0</v>
      </c>
      <c r="H53" s="11">
        <v>13088.4</v>
      </c>
      <c r="I53" s="11" t="s">
        <v>316</v>
      </c>
      <c r="J53" s="25" t="s">
        <v>317</v>
      </c>
      <c r="K53" s="25" t="s">
        <v>327</v>
      </c>
      <c r="L53" s="11" t="s">
        <v>319</v>
      </c>
      <c r="Q53" s="21">
        <v>5730</v>
      </c>
    </row>
    <row r="54" spans="1:17" x14ac:dyDescent="0.25">
      <c r="A54" s="10">
        <v>30</v>
      </c>
      <c r="B54" s="24" t="s">
        <v>36</v>
      </c>
      <c r="C54" s="49">
        <v>1.7834819900000001E-4</v>
      </c>
      <c r="D54" s="11" t="s">
        <v>314</v>
      </c>
      <c r="E54" s="11">
        <v>610.59</v>
      </c>
      <c r="F54" s="11">
        <v>0</v>
      </c>
      <c r="G54" s="11">
        <v>0</v>
      </c>
      <c r="H54" s="11">
        <v>610.59</v>
      </c>
      <c r="I54" s="11" t="s">
        <v>314</v>
      </c>
      <c r="J54" s="25" t="s">
        <v>315</v>
      </c>
      <c r="K54" s="25" t="s">
        <v>315</v>
      </c>
      <c r="L54" s="11" t="s">
        <v>315</v>
      </c>
      <c r="Q54" s="21">
        <v>5896</v>
      </c>
    </row>
    <row r="55" spans="1:17" x14ac:dyDescent="0.25">
      <c r="A55" s="10">
        <v>31</v>
      </c>
      <c r="B55" s="24" t="s">
        <v>37</v>
      </c>
      <c r="C55" s="49">
        <v>6.0493410000000003E-6</v>
      </c>
      <c r="D55" s="11" t="s">
        <v>316</v>
      </c>
      <c r="E55" s="11">
        <v>20.71</v>
      </c>
      <c r="F55" s="11">
        <v>-20.71</v>
      </c>
      <c r="G55" s="11">
        <v>0</v>
      </c>
      <c r="H55" s="11">
        <v>0</v>
      </c>
      <c r="I55" s="11" t="s">
        <v>314</v>
      </c>
      <c r="J55" s="25" t="s">
        <v>315</v>
      </c>
      <c r="K55" s="25" t="s">
        <v>315</v>
      </c>
      <c r="L55" s="11" t="s">
        <v>315</v>
      </c>
      <c r="Q55" s="21">
        <v>5822</v>
      </c>
    </row>
    <row r="56" spans="1:17" x14ac:dyDescent="0.25">
      <c r="A56" s="10">
        <v>32</v>
      </c>
      <c r="B56" s="24" t="s">
        <v>38</v>
      </c>
      <c r="C56" s="49">
        <v>6.1860133600000005E-4</v>
      </c>
      <c r="D56" s="11" t="s">
        <v>314</v>
      </c>
      <c r="E56" s="11">
        <v>2117.83</v>
      </c>
      <c r="F56" s="11">
        <v>0</v>
      </c>
      <c r="G56" s="11">
        <v>0</v>
      </c>
      <c r="H56" s="11">
        <v>2117.83</v>
      </c>
      <c r="I56" s="11" t="s">
        <v>314</v>
      </c>
      <c r="J56" s="25" t="s">
        <v>315</v>
      </c>
      <c r="K56" s="25" t="s">
        <v>315</v>
      </c>
      <c r="L56" s="11" t="s">
        <v>315</v>
      </c>
      <c r="Q56" s="21">
        <v>5974</v>
      </c>
    </row>
    <row r="57" spans="1:17" x14ac:dyDescent="0.25">
      <c r="A57" s="10">
        <v>33</v>
      </c>
      <c r="B57" s="24" t="s">
        <v>39</v>
      </c>
      <c r="C57" s="49">
        <v>1.98287415E-4</v>
      </c>
      <c r="D57" s="11" t="s">
        <v>314</v>
      </c>
      <c r="E57" s="11">
        <v>678.85</v>
      </c>
      <c r="F57" s="11">
        <v>0</v>
      </c>
      <c r="G57" s="11">
        <v>0</v>
      </c>
      <c r="H57" s="11">
        <v>678.85</v>
      </c>
      <c r="I57" s="11" t="s">
        <v>314</v>
      </c>
      <c r="J57" s="25" t="s">
        <v>315</v>
      </c>
      <c r="K57" s="25" t="s">
        <v>315</v>
      </c>
      <c r="L57" s="11" t="s">
        <v>315</v>
      </c>
      <c r="Q57" s="21">
        <v>5755</v>
      </c>
    </row>
    <row r="58" spans="1:17" x14ac:dyDescent="0.25">
      <c r="A58" s="10">
        <v>34</v>
      </c>
      <c r="B58" s="24" t="s">
        <v>40</v>
      </c>
      <c r="C58" s="49">
        <v>5.9285718400000004E-4</v>
      </c>
      <c r="D58" s="11" t="s">
        <v>314</v>
      </c>
      <c r="E58" s="11">
        <v>2029.69</v>
      </c>
      <c r="F58" s="11">
        <v>0</v>
      </c>
      <c r="G58" s="11">
        <v>0</v>
      </c>
      <c r="H58" s="11">
        <v>2029.69</v>
      </c>
      <c r="I58" s="11" t="s">
        <v>314</v>
      </c>
      <c r="J58" s="25" t="s">
        <v>315</v>
      </c>
      <c r="K58" s="25" t="s">
        <v>315</v>
      </c>
      <c r="L58" s="11" t="s">
        <v>315</v>
      </c>
      <c r="Q58" s="21">
        <v>5987</v>
      </c>
    </row>
    <row r="59" spans="1:17" x14ac:dyDescent="0.25">
      <c r="A59" s="10">
        <v>35</v>
      </c>
      <c r="B59" s="24" t="s">
        <v>41</v>
      </c>
      <c r="C59" s="49">
        <v>2.7577830000000001E-5</v>
      </c>
      <c r="D59" s="11" t="s">
        <v>316</v>
      </c>
      <c r="E59" s="11">
        <v>94.41</v>
      </c>
      <c r="F59" s="11">
        <v>-94.41</v>
      </c>
      <c r="G59" s="11">
        <v>0</v>
      </c>
      <c r="H59" s="11">
        <v>0</v>
      </c>
      <c r="I59" s="11" t="s">
        <v>314</v>
      </c>
      <c r="J59" s="25" t="s">
        <v>315</v>
      </c>
      <c r="K59" s="25" t="s">
        <v>315</v>
      </c>
      <c r="L59" s="11" t="s">
        <v>315</v>
      </c>
      <c r="Q59" s="21">
        <v>5806</v>
      </c>
    </row>
    <row r="60" spans="1:17" x14ac:dyDescent="0.25">
      <c r="A60" s="10">
        <v>36</v>
      </c>
      <c r="B60" s="24" t="s">
        <v>42</v>
      </c>
      <c r="C60" s="49">
        <v>1.8505476605000001E-2</v>
      </c>
      <c r="D60" s="11" t="s">
        <v>314</v>
      </c>
      <c r="E60" s="11">
        <v>63354.9</v>
      </c>
      <c r="F60" s="11">
        <v>0</v>
      </c>
      <c r="G60" s="11">
        <v>0</v>
      </c>
      <c r="H60" s="11">
        <v>63354.9</v>
      </c>
      <c r="I60" s="11" t="s">
        <v>316</v>
      </c>
      <c r="J60" s="25" t="s">
        <v>317</v>
      </c>
      <c r="K60" s="25" t="s">
        <v>328</v>
      </c>
      <c r="L60" s="11" t="s">
        <v>319</v>
      </c>
      <c r="Q60" s="21">
        <v>5729</v>
      </c>
    </row>
    <row r="61" spans="1:17" x14ac:dyDescent="0.25">
      <c r="A61" s="10">
        <v>37</v>
      </c>
      <c r="B61" s="24" t="s">
        <v>43</v>
      </c>
      <c r="C61" s="49">
        <v>3.3093394999999997E-5</v>
      </c>
      <c r="D61" s="11" t="s">
        <v>316</v>
      </c>
      <c r="E61" s="11">
        <v>113.3</v>
      </c>
      <c r="F61" s="11">
        <v>-113.3</v>
      </c>
      <c r="G61" s="11">
        <v>0</v>
      </c>
      <c r="H61" s="11">
        <v>0</v>
      </c>
      <c r="I61" s="11" t="s">
        <v>314</v>
      </c>
      <c r="J61" s="25" t="s">
        <v>315</v>
      </c>
      <c r="K61" s="25" t="s">
        <v>315</v>
      </c>
      <c r="L61" s="11" t="s">
        <v>315</v>
      </c>
      <c r="Q61" s="21">
        <v>5812</v>
      </c>
    </row>
    <row r="62" spans="1:17" x14ac:dyDescent="0.25">
      <c r="A62" s="10">
        <v>38</v>
      </c>
      <c r="B62" s="24" t="s">
        <v>44</v>
      </c>
      <c r="C62" s="49">
        <v>2.6353816719999999E-3</v>
      </c>
      <c r="D62" s="11" t="s">
        <v>314</v>
      </c>
      <c r="E62" s="11">
        <v>9022.43</v>
      </c>
      <c r="F62" s="11">
        <v>0</v>
      </c>
      <c r="G62" s="11">
        <v>0</v>
      </c>
      <c r="H62" s="11">
        <v>9022.43</v>
      </c>
      <c r="I62" s="11" t="s">
        <v>316</v>
      </c>
      <c r="J62" s="25" t="s">
        <v>317</v>
      </c>
      <c r="K62" s="25" t="s">
        <v>329</v>
      </c>
      <c r="L62" s="11" t="s">
        <v>319</v>
      </c>
      <c r="Q62" s="21">
        <v>5977</v>
      </c>
    </row>
    <row r="63" spans="1:17" x14ac:dyDescent="0.25">
      <c r="A63" s="10">
        <v>39</v>
      </c>
      <c r="B63" s="24" t="s">
        <v>45</v>
      </c>
      <c r="C63" s="49">
        <v>1.2118635E-4</v>
      </c>
      <c r="D63" s="11" t="s">
        <v>314</v>
      </c>
      <c r="E63" s="11">
        <v>414.89</v>
      </c>
      <c r="F63" s="11">
        <v>0</v>
      </c>
      <c r="G63" s="11">
        <v>0</v>
      </c>
      <c r="H63" s="11">
        <v>414.89</v>
      </c>
      <c r="I63" s="11" t="s">
        <v>314</v>
      </c>
      <c r="J63" s="25" t="s">
        <v>315</v>
      </c>
      <c r="K63" s="25" t="s">
        <v>315</v>
      </c>
      <c r="L63" s="11" t="s">
        <v>315</v>
      </c>
      <c r="Q63" s="21">
        <v>5809</v>
      </c>
    </row>
    <row r="64" spans="1:17" x14ac:dyDescent="0.25">
      <c r="A64" s="10">
        <v>40</v>
      </c>
      <c r="B64" s="24" t="s">
        <v>46</v>
      </c>
      <c r="C64" s="49">
        <v>4.1274553919999997E-3</v>
      </c>
      <c r="D64" s="11" t="s">
        <v>314</v>
      </c>
      <c r="E64" s="11">
        <v>14130.66</v>
      </c>
      <c r="F64" s="11">
        <v>0</v>
      </c>
      <c r="G64" s="11">
        <v>0</v>
      </c>
      <c r="H64" s="11">
        <v>14130.66</v>
      </c>
      <c r="I64" s="11" t="s">
        <v>316</v>
      </c>
      <c r="J64" s="25" t="s">
        <v>317</v>
      </c>
      <c r="K64" s="25" t="s">
        <v>330</v>
      </c>
      <c r="L64" s="11" t="s">
        <v>319</v>
      </c>
      <c r="Q64" s="21">
        <v>5733</v>
      </c>
    </row>
    <row r="65" spans="1:17" x14ac:dyDescent="0.25">
      <c r="A65" s="10">
        <v>41</v>
      </c>
      <c r="B65" s="24" t="s">
        <v>47</v>
      </c>
      <c r="C65" s="49">
        <v>2.1428580409999999E-3</v>
      </c>
      <c r="D65" s="11" t="s">
        <v>314</v>
      </c>
      <c r="E65" s="11">
        <v>7336.24</v>
      </c>
      <c r="F65" s="11">
        <v>0</v>
      </c>
      <c r="G65" s="11">
        <v>0</v>
      </c>
      <c r="H65" s="11">
        <v>7336.24</v>
      </c>
      <c r="I65" s="11" t="s">
        <v>316</v>
      </c>
      <c r="J65" s="25" t="s">
        <v>317</v>
      </c>
      <c r="K65" s="25" t="s">
        <v>331</v>
      </c>
      <c r="L65" s="11" t="s">
        <v>319</v>
      </c>
      <c r="Q65" s="21">
        <v>5736</v>
      </c>
    </row>
    <row r="66" spans="1:17" x14ac:dyDescent="0.25">
      <c r="A66" s="10">
        <v>42</v>
      </c>
      <c r="B66" s="24" t="s">
        <v>48</v>
      </c>
      <c r="C66" s="49">
        <v>3.167238809E-3</v>
      </c>
      <c r="D66" s="11" t="s">
        <v>314</v>
      </c>
      <c r="E66" s="11">
        <v>10843.28</v>
      </c>
      <c r="F66" s="11">
        <v>0</v>
      </c>
      <c r="G66" s="11">
        <v>0</v>
      </c>
      <c r="H66" s="11">
        <v>10843.28</v>
      </c>
      <c r="I66" s="11" t="s">
        <v>316</v>
      </c>
      <c r="J66" s="25" t="s">
        <v>317</v>
      </c>
      <c r="K66" s="25" t="s">
        <v>417</v>
      </c>
      <c r="L66" s="11" t="s">
        <v>319</v>
      </c>
      <c r="Q66" s="21">
        <v>5738</v>
      </c>
    </row>
    <row r="67" spans="1:17" x14ac:dyDescent="0.25">
      <c r="A67" s="10">
        <v>43</v>
      </c>
      <c r="B67" s="24" t="s">
        <v>49</v>
      </c>
      <c r="C67" s="49">
        <v>1.262511644E-3</v>
      </c>
      <c r="D67" s="11" t="s">
        <v>314</v>
      </c>
      <c r="E67" s="11">
        <v>4322.3</v>
      </c>
      <c r="F67" s="11">
        <v>0</v>
      </c>
      <c r="G67" s="11">
        <v>0</v>
      </c>
      <c r="H67" s="11">
        <v>4322.3</v>
      </c>
      <c r="I67" s="11" t="s">
        <v>314</v>
      </c>
      <c r="J67" s="25" t="s">
        <v>315</v>
      </c>
      <c r="K67" s="25" t="s">
        <v>315</v>
      </c>
      <c r="L67" s="11" t="s">
        <v>315</v>
      </c>
      <c r="Q67" s="21">
        <v>5843</v>
      </c>
    </row>
    <row r="68" spans="1:17" x14ac:dyDescent="0.25">
      <c r="A68" s="10">
        <v>44</v>
      </c>
      <c r="B68" s="24" t="s">
        <v>50</v>
      </c>
      <c r="C68" s="49">
        <v>2.680205692E-3</v>
      </c>
      <c r="D68" s="11" t="s">
        <v>314</v>
      </c>
      <c r="E68" s="11">
        <v>9175.89</v>
      </c>
      <c r="F68" s="11">
        <v>0</v>
      </c>
      <c r="G68" s="11">
        <v>0</v>
      </c>
      <c r="H68" s="11">
        <v>9175.89</v>
      </c>
      <c r="I68" s="11" t="s">
        <v>316</v>
      </c>
      <c r="J68" s="25" t="s">
        <v>317</v>
      </c>
      <c r="K68" s="25" t="s">
        <v>332</v>
      </c>
      <c r="L68" s="11" t="s">
        <v>319</v>
      </c>
      <c r="Q68" s="21">
        <v>5740</v>
      </c>
    </row>
    <row r="69" spans="1:17" x14ac:dyDescent="0.25">
      <c r="A69" s="10">
        <v>45</v>
      </c>
      <c r="B69" s="24" t="s">
        <v>51</v>
      </c>
      <c r="C69" s="49">
        <v>2.799817433E-3</v>
      </c>
      <c r="D69" s="11" t="s">
        <v>314</v>
      </c>
      <c r="E69" s="11">
        <v>9585.39</v>
      </c>
      <c r="F69" s="11">
        <v>0</v>
      </c>
      <c r="G69" s="11">
        <v>0</v>
      </c>
      <c r="H69" s="11">
        <v>9585.39</v>
      </c>
      <c r="I69" s="11" t="s">
        <v>314</v>
      </c>
      <c r="J69" s="25" t="s">
        <v>315</v>
      </c>
      <c r="K69" s="25" t="s">
        <v>315</v>
      </c>
      <c r="L69" s="11" t="s">
        <v>315</v>
      </c>
      <c r="Q69" s="21">
        <v>5739</v>
      </c>
    </row>
    <row r="70" spans="1:17" x14ac:dyDescent="0.25">
      <c r="A70" s="10">
        <v>46</v>
      </c>
      <c r="B70" s="24" t="s">
        <v>52</v>
      </c>
      <c r="C70" s="49">
        <v>1.3949733200000001E-4</v>
      </c>
      <c r="D70" s="11" t="s">
        <v>314</v>
      </c>
      <c r="E70" s="11">
        <v>477.58</v>
      </c>
      <c r="F70" s="11">
        <v>0</v>
      </c>
      <c r="G70" s="11">
        <v>0</v>
      </c>
      <c r="H70" s="11">
        <v>477.58</v>
      </c>
      <c r="I70" s="11" t="s">
        <v>314</v>
      </c>
      <c r="J70" s="25" t="s">
        <v>315</v>
      </c>
      <c r="K70" s="25" t="s">
        <v>315</v>
      </c>
      <c r="L70" s="11" t="s">
        <v>315</v>
      </c>
      <c r="Q70" s="21">
        <v>5875</v>
      </c>
    </row>
    <row r="71" spans="1:17" x14ac:dyDescent="0.25">
      <c r="A71" s="10">
        <v>47</v>
      </c>
      <c r="B71" s="24" t="s">
        <v>53</v>
      </c>
      <c r="C71" s="49">
        <v>6.5243179430000001E-3</v>
      </c>
      <c r="D71" s="11" t="s">
        <v>314</v>
      </c>
      <c r="E71" s="11">
        <v>22336.5</v>
      </c>
      <c r="F71" s="11">
        <v>0</v>
      </c>
      <c r="G71" s="11">
        <v>0</v>
      </c>
      <c r="H71" s="11">
        <v>22336.5</v>
      </c>
      <c r="I71" s="11" t="s">
        <v>316</v>
      </c>
      <c r="J71" s="25" t="s">
        <v>317</v>
      </c>
      <c r="K71" s="25" t="s">
        <v>333</v>
      </c>
      <c r="L71" s="11" t="s">
        <v>319</v>
      </c>
      <c r="Q71" s="21">
        <v>5844</v>
      </c>
    </row>
    <row r="72" spans="1:17" x14ac:dyDescent="0.25">
      <c r="A72" s="10">
        <v>48</v>
      </c>
      <c r="B72" s="24" t="s">
        <v>54</v>
      </c>
      <c r="C72" s="49">
        <v>5.4026690119999997E-3</v>
      </c>
      <c r="D72" s="11" t="s">
        <v>314</v>
      </c>
      <c r="E72" s="11">
        <v>18496.45</v>
      </c>
      <c r="F72" s="11">
        <v>0</v>
      </c>
      <c r="G72" s="11">
        <v>0</v>
      </c>
      <c r="H72" s="11">
        <v>18496.45</v>
      </c>
      <c r="I72" s="11" t="s">
        <v>316</v>
      </c>
      <c r="J72" s="25" t="s">
        <v>317</v>
      </c>
      <c r="K72" s="25" t="s">
        <v>334</v>
      </c>
      <c r="L72" s="11" t="s">
        <v>319</v>
      </c>
      <c r="Q72" s="21">
        <v>5737</v>
      </c>
    </row>
    <row r="73" spans="1:17" x14ac:dyDescent="0.25">
      <c r="A73" s="10">
        <v>49</v>
      </c>
      <c r="B73" s="24" t="s">
        <v>55</v>
      </c>
      <c r="C73" s="49">
        <v>7.7283576999999997E-5</v>
      </c>
      <c r="D73" s="11" t="s">
        <v>316</v>
      </c>
      <c r="E73" s="11">
        <v>264.58999999999997</v>
      </c>
      <c r="F73" s="11">
        <v>-264.58999999999997</v>
      </c>
      <c r="G73" s="11">
        <v>0</v>
      </c>
      <c r="H73" s="11">
        <v>0</v>
      </c>
      <c r="I73" s="11" t="s">
        <v>314</v>
      </c>
      <c r="J73" s="25" t="s">
        <v>315</v>
      </c>
      <c r="K73" s="25" t="s">
        <v>315</v>
      </c>
      <c r="L73" s="11" t="s">
        <v>315</v>
      </c>
      <c r="Q73" s="21">
        <v>5727</v>
      </c>
    </row>
    <row r="74" spans="1:17" x14ac:dyDescent="0.25">
      <c r="A74" s="10">
        <v>50</v>
      </c>
      <c r="B74" s="24" t="s">
        <v>56</v>
      </c>
      <c r="C74" s="49">
        <v>8.4518667999999993E-5</v>
      </c>
      <c r="D74" s="11" t="s">
        <v>314</v>
      </c>
      <c r="E74" s="11">
        <v>289.36</v>
      </c>
      <c r="F74" s="11">
        <v>0</v>
      </c>
      <c r="G74" s="11">
        <v>0</v>
      </c>
      <c r="H74" s="11">
        <v>289.36</v>
      </c>
      <c r="I74" s="11" t="s">
        <v>314</v>
      </c>
      <c r="J74" s="25" t="s">
        <v>315</v>
      </c>
      <c r="K74" s="25" t="s">
        <v>315</v>
      </c>
      <c r="L74" s="11" t="s">
        <v>315</v>
      </c>
      <c r="Q74" s="21">
        <v>5795</v>
      </c>
    </row>
    <row r="75" spans="1:17" x14ac:dyDescent="0.25">
      <c r="A75" s="10">
        <v>51</v>
      </c>
      <c r="B75" s="24" t="s">
        <v>57</v>
      </c>
      <c r="C75" s="49">
        <v>9.5907660000000001E-6</v>
      </c>
      <c r="D75" s="11" t="s">
        <v>316</v>
      </c>
      <c r="E75" s="11">
        <v>32.83</v>
      </c>
      <c r="F75" s="11">
        <v>-32.83</v>
      </c>
      <c r="G75" s="11">
        <v>0</v>
      </c>
      <c r="H75" s="11">
        <v>0</v>
      </c>
      <c r="I75" s="11" t="s">
        <v>314</v>
      </c>
      <c r="J75" s="25" t="s">
        <v>315</v>
      </c>
      <c r="K75" s="25" t="s">
        <v>315</v>
      </c>
      <c r="L75" s="11" t="s">
        <v>315</v>
      </c>
      <c r="Q75" s="21">
        <v>5798</v>
      </c>
    </row>
    <row r="76" spans="1:17" x14ac:dyDescent="0.25">
      <c r="A76" s="10">
        <v>52</v>
      </c>
      <c r="B76" s="24" t="s">
        <v>58</v>
      </c>
      <c r="C76" s="49">
        <v>2.8862532509999999E-3</v>
      </c>
      <c r="D76" s="11" t="s">
        <v>314</v>
      </c>
      <c r="E76" s="11">
        <v>9881.31</v>
      </c>
      <c r="F76" s="11">
        <v>0</v>
      </c>
      <c r="G76" s="11">
        <v>0</v>
      </c>
      <c r="H76" s="11">
        <v>9881.31</v>
      </c>
      <c r="I76" s="11" t="s">
        <v>316</v>
      </c>
      <c r="J76" s="25" t="s">
        <v>317</v>
      </c>
      <c r="K76" s="25" t="s">
        <v>335</v>
      </c>
      <c r="L76" s="11" t="s">
        <v>319</v>
      </c>
      <c r="Q76" s="21">
        <v>5748</v>
      </c>
    </row>
    <row r="77" spans="1:17" x14ac:dyDescent="0.25">
      <c r="A77" s="10">
        <v>53</v>
      </c>
      <c r="B77" s="24" t="s">
        <v>59</v>
      </c>
      <c r="C77" s="49">
        <v>8.8446355000000004E-5</v>
      </c>
      <c r="D77" s="11" t="s">
        <v>314</v>
      </c>
      <c r="E77" s="11">
        <v>302.8</v>
      </c>
      <c r="F77" s="11">
        <v>0</v>
      </c>
      <c r="G77" s="11">
        <v>0</v>
      </c>
      <c r="H77" s="11">
        <v>302.8</v>
      </c>
      <c r="I77" s="11" t="s">
        <v>314</v>
      </c>
      <c r="J77" s="25" t="s">
        <v>315</v>
      </c>
      <c r="K77" s="25" t="s">
        <v>315</v>
      </c>
      <c r="L77" s="11" t="s">
        <v>315</v>
      </c>
      <c r="Q77" s="21">
        <v>5759</v>
      </c>
    </row>
    <row r="78" spans="1:17" x14ac:dyDescent="0.25">
      <c r="A78" s="10">
        <v>54</v>
      </c>
      <c r="B78" s="24" t="s">
        <v>60</v>
      </c>
      <c r="C78" s="49">
        <v>2.9965833190000002E-3</v>
      </c>
      <c r="D78" s="11" t="s">
        <v>314</v>
      </c>
      <c r="E78" s="11">
        <v>10259.030000000001</v>
      </c>
      <c r="F78" s="11">
        <v>0</v>
      </c>
      <c r="G78" s="11">
        <v>0</v>
      </c>
      <c r="H78" s="11">
        <v>10259.030000000001</v>
      </c>
      <c r="I78" s="11" t="s">
        <v>314</v>
      </c>
      <c r="J78" s="25" t="s">
        <v>315</v>
      </c>
      <c r="K78" s="25" t="s">
        <v>315</v>
      </c>
      <c r="L78" s="11" t="s">
        <v>315</v>
      </c>
      <c r="Q78" s="21">
        <v>5954</v>
      </c>
    </row>
    <row r="79" spans="1:17" x14ac:dyDescent="0.25">
      <c r="A79" s="10">
        <v>55</v>
      </c>
      <c r="B79" s="24" t="s">
        <v>61</v>
      </c>
      <c r="C79" s="49">
        <v>1.0536201750000001E-3</v>
      </c>
      <c r="D79" s="11" t="s">
        <v>314</v>
      </c>
      <c r="E79" s="11">
        <v>3607.15</v>
      </c>
      <c r="F79" s="11">
        <v>0</v>
      </c>
      <c r="G79" s="11">
        <v>0</v>
      </c>
      <c r="H79" s="11">
        <v>3607.15</v>
      </c>
      <c r="I79" s="11" t="s">
        <v>314</v>
      </c>
      <c r="J79" s="25" t="s">
        <v>315</v>
      </c>
      <c r="K79" s="25" t="s">
        <v>315</v>
      </c>
      <c r="L79" s="11" t="s">
        <v>315</v>
      </c>
      <c r="Q79" s="21">
        <v>5972</v>
      </c>
    </row>
    <row r="80" spans="1:17" x14ac:dyDescent="0.25">
      <c r="A80" s="10">
        <v>56</v>
      </c>
      <c r="B80" s="24" t="s">
        <v>62</v>
      </c>
      <c r="C80" s="49">
        <v>1.9675310499999999E-4</v>
      </c>
      <c r="D80" s="11" t="s">
        <v>314</v>
      </c>
      <c r="E80" s="11">
        <v>673.6</v>
      </c>
      <c r="F80" s="11">
        <v>0</v>
      </c>
      <c r="G80" s="11">
        <v>0</v>
      </c>
      <c r="H80" s="11">
        <v>673.6</v>
      </c>
      <c r="I80" s="11" t="s">
        <v>314</v>
      </c>
      <c r="J80" s="25" t="s">
        <v>315</v>
      </c>
      <c r="K80" s="25" t="s">
        <v>315</v>
      </c>
      <c r="L80" s="11" t="s">
        <v>315</v>
      </c>
      <c r="Q80" s="21">
        <v>5777</v>
      </c>
    </row>
    <row r="81" spans="1:17" x14ac:dyDescent="0.25">
      <c r="A81" s="10">
        <v>57</v>
      </c>
      <c r="B81" s="24" t="s">
        <v>63</v>
      </c>
      <c r="C81" s="49">
        <v>4.0553892199999999E-4</v>
      </c>
      <c r="D81" s="11" t="s">
        <v>314</v>
      </c>
      <c r="E81" s="11">
        <v>1388.39</v>
      </c>
      <c r="F81" s="11">
        <v>0</v>
      </c>
      <c r="G81" s="11">
        <v>0</v>
      </c>
      <c r="H81" s="11">
        <v>1388.39</v>
      </c>
      <c r="I81" s="11" t="s">
        <v>314</v>
      </c>
      <c r="J81" s="25" t="s">
        <v>315</v>
      </c>
      <c r="K81" s="25" t="s">
        <v>315</v>
      </c>
      <c r="L81" s="11" t="s">
        <v>315</v>
      </c>
      <c r="Q81" s="21">
        <v>5746</v>
      </c>
    </row>
    <row r="82" spans="1:17" x14ac:dyDescent="0.25">
      <c r="A82" s="10">
        <v>58</v>
      </c>
      <c r="B82" s="24" t="s">
        <v>64</v>
      </c>
      <c r="C82" s="49">
        <v>2.6044851579999999E-3</v>
      </c>
      <c r="D82" s="11" t="s">
        <v>314</v>
      </c>
      <c r="E82" s="11">
        <v>8916.65</v>
      </c>
      <c r="F82" s="11">
        <v>0</v>
      </c>
      <c r="G82" s="11">
        <v>0</v>
      </c>
      <c r="H82" s="11">
        <v>8916.65</v>
      </c>
      <c r="I82" s="11" t="s">
        <v>316</v>
      </c>
      <c r="J82" s="25" t="s">
        <v>317</v>
      </c>
      <c r="K82" s="25" t="s">
        <v>336</v>
      </c>
      <c r="L82" s="11" t="s">
        <v>319</v>
      </c>
      <c r="Q82" s="21">
        <v>5744</v>
      </c>
    </row>
    <row r="83" spans="1:17" x14ac:dyDescent="0.25">
      <c r="A83" s="10">
        <v>59</v>
      </c>
      <c r="B83" s="24" t="s">
        <v>65</v>
      </c>
      <c r="C83" s="49">
        <v>7.1316532281999995E-2</v>
      </c>
      <c r="D83" s="11" t="s">
        <v>314</v>
      </c>
      <c r="E83" s="11">
        <v>244157.56</v>
      </c>
      <c r="F83" s="11">
        <v>0</v>
      </c>
      <c r="G83" s="11">
        <v>0</v>
      </c>
      <c r="H83" s="11">
        <v>244157.56</v>
      </c>
      <c r="I83" s="11" t="s">
        <v>316</v>
      </c>
      <c r="J83" s="25" t="s">
        <v>317</v>
      </c>
      <c r="K83" s="25" t="s">
        <v>337</v>
      </c>
      <c r="L83" s="11" t="s">
        <v>319</v>
      </c>
      <c r="Q83" s="21">
        <v>5957</v>
      </c>
    </row>
    <row r="84" spans="1:17" x14ac:dyDescent="0.25">
      <c r="A84" s="10">
        <v>60</v>
      </c>
      <c r="B84" s="24" t="s">
        <v>66</v>
      </c>
      <c r="C84" s="49">
        <v>3.6770177799999999E-4</v>
      </c>
      <c r="D84" s="11" t="s">
        <v>314</v>
      </c>
      <c r="E84" s="11">
        <v>1258.8499999999999</v>
      </c>
      <c r="F84" s="11">
        <v>0</v>
      </c>
      <c r="G84" s="11">
        <v>0</v>
      </c>
      <c r="H84" s="11">
        <v>1258.8499999999999</v>
      </c>
      <c r="I84" s="11" t="s">
        <v>314</v>
      </c>
      <c r="J84" s="25" t="s">
        <v>315</v>
      </c>
      <c r="K84" s="25" t="s">
        <v>315</v>
      </c>
      <c r="L84" s="11" t="s">
        <v>315</v>
      </c>
      <c r="Q84" s="21">
        <v>5745</v>
      </c>
    </row>
    <row r="85" spans="1:17" x14ac:dyDescent="0.25">
      <c r="A85" s="10">
        <v>61</v>
      </c>
      <c r="B85" s="24" t="s">
        <v>67</v>
      </c>
      <c r="C85" s="49">
        <v>2.7729291700000001E-3</v>
      </c>
      <c r="D85" s="11" t="s">
        <v>314</v>
      </c>
      <c r="E85" s="11">
        <v>9493.33</v>
      </c>
      <c r="F85" s="11">
        <v>0</v>
      </c>
      <c r="G85" s="11">
        <v>0</v>
      </c>
      <c r="H85" s="11">
        <v>9493.33</v>
      </c>
      <c r="I85" s="11" t="s">
        <v>316</v>
      </c>
      <c r="J85" s="25" t="s">
        <v>317</v>
      </c>
      <c r="K85" s="25" t="s">
        <v>338</v>
      </c>
      <c r="L85" s="11" t="s">
        <v>319</v>
      </c>
      <c r="Q85" s="21">
        <v>5750</v>
      </c>
    </row>
    <row r="86" spans="1:17" x14ac:dyDescent="0.25">
      <c r="A86" s="10">
        <v>62</v>
      </c>
      <c r="B86" s="24" t="s">
        <v>68</v>
      </c>
      <c r="C86" s="49">
        <v>1.4646767E-5</v>
      </c>
      <c r="D86" s="11" t="s">
        <v>316</v>
      </c>
      <c r="E86" s="11">
        <v>50.14</v>
      </c>
      <c r="F86" s="11">
        <v>-50.14</v>
      </c>
      <c r="G86" s="11">
        <v>0</v>
      </c>
      <c r="H86" s="11">
        <v>0</v>
      </c>
      <c r="I86" s="11" t="s">
        <v>314</v>
      </c>
      <c r="J86" s="25" t="s">
        <v>315</v>
      </c>
      <c r="K86" s="25" t="s">
        <v>315</v>
      </c>
      <c r="L86" s="11" t="s">
        <v>315</v>
      </c>
      <c r="Q86" s="21">
        <v>5768</v>
      </c>
    </row>
    <row r="87" spans="1:17" x14ac:dyDescent="0.25">
      <c r="A87" s="10">
        <v>63</v>
      </c>
      <c r="B87" s="24" t="s">
        <v>69</v>
      </c>
      <c r="C87" s="49">
        <v>2.0735405899999999E-4</v>
      </c>
      <c r="D87" s="11" t="s">
        <v>314</v>
      </c>
      <c r="E87" s="11">
        <v>709.89</v>
      </c>
      <c r="F87" s="11">
        <v>0</v>
      </c>
      <c r="G87" s="11">
        <v>0</v>
      </c>
      <c r="H87" s="11">
        <v>709.89</v>
      </c>
      <c r="I87" s="11" t="s">
        <v>314</v>
      </c>
      <c r="J87" s="25" t="s">
        <v>315</v>
      </c>
      <c r="K87" s="25" t="s">
        <v>315</v>
      </c>
      <c r="L87" s="11" t="s">
        <v>315</v>
      </c>
      <c r="Q87" s="21">
        <v>5801</v>
      </c>
    </row>
    <row r="88" spans="1:17" x14ac:dyDescent="0.25">
      <c r="A88" s="10">
        <v>64</v>
      </c>
      <c r="B88" s="24" t="s">
        <v>70</v>
      </c>
      <c r="C88" s="49">
        <v>1.928773141E-3</v>
      </c>
      <c r="D88" s="11" t="s">
        <v>314</v>
      </c>
      <c r="E88" s="11">
        <v>6603.3</v>
      </c>
      <c r="F88" s="11">
        <v>0</v>
      </c>
      <c r="G88" s="11">
        <v>0</v>
      </c>
      <c r="H88" s="11">
        <v>6603.3</v>
      </c>
      <c r="I88" s="11" t="s">
        <v>316</v>
      </c>
      <c r="J88" s="25" t="s">
        <v>317</v>
      </c>
      <c r="K88" s="25" t="s">
        <v>339</v>
      </c>
      <c r="L88" s="11" t="s">
        <v>319</v>
      </c>
      <c r="Q88" s="21">
        <v>5742</v>
      </c>
    </row>
    <row r="89" spans="1:17" x14ac:dyDescent="0.25">
      <c r="A89" s="10">
        <v>65</v>
      </c>
      <c r="B89" s="24" t="s">
        <v>71</v>
      </c>
      <c r="C89" s="49">
        <v>1.67724982E-3</v>
      </c>
      <c r="D89" s="11" t="s">
        <v>314</v>
      </c>
      <c r="E89" s="11">
        <v>5742.19</v>
      </c>
      <c r="F89" s="11">
        <v>0</v>
      </c>
      <c r="G89" s="11">
        <v>0</v>
      </c>
      <c r="H89" s="11">
        <v>5742.19</v>
      </c>
      <c r="I89" s="11" t="s">
        <v>314</v>
      </c>
      <c r="J89" s="25" t="s">
        <v>315</v>
      </c>
      <c r="K89" s="25" t="s">
        <v>315</v>
      </c>
      <c r="L89" s="11" t="s">
        <v>315</v>
      </c>
      <c r="Q89" s="21">
        <v>5831</v>
      </c>
    </row>
    <row r="90" spans="1:17" x14ac:dyDescent="0.25">
      <c r="A90" s="10">
        <v>66</v>
      </c>
      <c r="B90" s="24" t="s">
        <v>72</v>
      </c>
      <c r="C90" s="49">
        <v>1.0040382408999999E-2</v>
      </c>
      <c r="D90" s="11" t="s">
        <v>314</v>
      </c>
      <c r="E90" s="11">
        <v>34374.01</v>
      </c>
      <c r="F90" s="11">
        <v>0</v>
      </c>
      <c r="G90" s="11">
        <v>0</v>
      </c>
      <c r="H90" s="11">
        <v>34374.01</v>
      </c>
      <c r="I90" s="11" t="s">
        <v>316</v>
      </c>
      <c r="J90" s="25" t="s">
        <v>317</v>
      </c>
      <c r="K90" s="25" t="s">
        <v>340</v>
      </c>
      <c r="L90" s="11" t="s">
        <v>319</v>
      </c>
      <c r="Q90" s="21">
        <v>5752</v>
      </c>
    </row>
    <row r="91" spans="1:17" x14ac:dyDescent="0.25">
      <c r="A91" s="10">
        <v>67</v>
      </c>
      <c r="B91" s="24" t="s">
        <v>73</v>
      </c>
      <c r="C91" s="49">
        <v>5.9203305000000003E-5</v>
      </c>
      <c r="D91" s="11" t="s">
        <v>316</v>
      </c>
      <c r="E91" s="11">
        <v>202.69</v>
      </c>
      <c r="F91" s="11">
        <v>-202.69</v>
      </c>
      <c r="G91" s="11">
        <v>0</v>
      </c>
      <c r="H91" s="11">
        <v>0</v>
      </c>
      <c r="I91" s="11" t="s">
        <v>314</v>
      </c>
      <c r="J91" s="25" t="s">
        <v>315</v>
      </c>
      <c r="K91" s="25" t="s">
        <v>315</v>
      </c>
      <c r="L91" s="11" t="s">
        <v>315</v>
      </c>
      <c r="Q91" s="21">
        <v>5870</v>
      </c>
    </row>
    <row r="92" spans="1:17" x14ac:dyDescent="0.25">
      <c r="A92" s="10">
        <v>68</v>
      </c>
      <c r="B92" s="24" t="s">
        <v>74</v>
      </c>
      <c r="C92" s="49">
        <v>1.8132565779999999E-3</v>
      </c>
      <c r="D92" s="11" t="s">
        <v>314</v>
      </c>
      <c r="E92" s="11">
        <v>6207.82</v>
      </c>
      <c r="F92" s="11">
        <v>0</v>
      </c>
      <c r="G92" s="11">
        <v>0</v>
      </c>
      <c r="H92" s="11">
        <v>6207.82</v>
      </c>
      <c r="I92" s="11" t="s">
        <v>314</v>
      </c>
      <c r="J92" s="25" t="s">
        <v>315</v>
      </c>
      <c r="K92" s="25" t="s">
        <v>315</v>
      </c>
      <c r="L92" s="11" t="s">
        <v>315</v>
      </c>
      <c r="Q92" s="21">
        <v>5747</v>
      </c>
    </row>
    <row r="93" spans="1:17" x14ac:dyDescent="0.25">
      <c r="A93" s="10">
        <v>69</v>
      </c>
      <c r="B93" s="24" t="s">
        <v>75</v>
      </c>
      <c r="C93" s="49">
        <v>8.1390405999999996E-5</v>
      </c>
      <c r="D93" s="11" t="s">
        <v>316</v>
      </c>
      <c r="E93" s="11">
        <v>278.64999999999998</v>
      </c>
      <c r="F93" s="11">
        <v>-278.64999999999998</v>
      </c>
      <c r="G93" s="11">
        <v>0</v>
      </c>
      <c r="H93" s="11">
        <v>0</v>
      </c>
      <c r="I93" s="11" t="s">
        <v>314</v>
      </c>
      <c r="J93" s="25" t="s">
        <v>315</v>
      </c>
      <c r="K93" s="25" t="s">
        <v>315</v>
      </c>
      <c r="L93" s="11" t="s">
        <v>315</v>
      </c>
      <c r="Q93" s="21">
        <v>5732</v>
      </c>
    </row>
    <row r="94" spans="1:17" x14ac:dyDescent="0.25">
      <c r="A94" s="10">
        <v>70</v>
      </c>
      <c r="B94" s="24" t="s">
        <v>76</v>
      </c>
      <c r="C94" s="49">
        <v>1.81020848E-4</v>
      </c>
      <c r="D94" s="11" t="s">
        <v>314</v>
      </c>
      <c r="E94" s="11">
        <v>619.74</v>
      </c>
      <c r="F94" s="11">
        <v>0</v>
      </c>
      <c r="G94" s="11">
        <v>0</v>
      </c>
      <c r="H94" s="11">
        <v>619.74</v>
      </c>
      <c r="I94" s="11" t="s">
        <v>316</v>
      </c>
      <c r="J94" s="25" t="s">
        <v>317</v>
      </c>
      <c r="K94" s="25" t="s">
        <v>341</v>
      </c>
      <c r="L94" s="11" t="s">
        <v>319</v>
      </c>
      <c r="Q94" s="21">
        <v>5743</v>
      </c>
    </row>
    <row r="95" spans="1:17" x14ac:dyDescent="0.25">
      <c r="A95" s="10">
        <v>71</v>
      </c>
      <c r="B95" s="24" t="s">
        <v>77</v>
      </c>
      <c r="C95" s="49">
        <v>2.2024727799999999E-4</v>
      </c>
      <c r="D95" s="11" t="s">
        <v>314</v>
      </c>
      <c r="E95" s="11">
        <v>754.03</v>
      </c>
      <c r="F95" s="11">
        <v>0</v>
      </c>
      <c r="G95" s="11">
        <v>0</v>
      </c>
      <c r="H95" s="11">
        <v>754.03</v>
      </c>
      <c r="I95" s="11" t="s">
        <v>314</v>
      </c>
      <c r="J95" s="25" t="s">
        <v>315</v>
      </c>
      <c r="K95" s="25" t="s">
        <v>315</v>
      </c>
      <c r="L95" s="11" t="s">
        <v>315</v>
      </c>
      <c r="Q95" s="21">
        <v>5877</v>
      </c>
    </row>
    <row r="96" spans="1:17" x14ac:dyDescent="0.25">
      <c r="A96" s="10">
        <v>72</v>
      </c>
      <c r="B96" s="24" t="s">
        <v>78</v>
      </c>
      <c r="C96" s="49">
        <v>1.65118952E-3</v>
      </c>
      <c r="D96" s="11" t="s">
        <v>314</v>
      </c>
      <c r="E96" s="11">
        <v>5652.97</v>
      </c>
      <c r="F96" s="11">
        <v>0</v>
      </c>
      <c r="G96" s="11">
        <v>0</v>
      </c>
      <c r="H96" s="11">
        <v>5652.97</v>
      </c>
      <c r="I96" s="11" t="s">
        <v>314</v>
      </c>
      <c r="J96" s="25" t="s">
        <v>315</v>
      </c>
      <c r="K96" s="25" t="s">
        <v>315</v>
      </c>
      <c r="L96" s="11" t="s">
        <v>315</v>
      </c>
      <c r="Q96" s="21">
        <v>5897</v>
      </c>
    </row>
    <row r="97" spans="1:17" x14ac:dyDescent="0.25">
      <c r="A97" s="10">
        <v>73</v>
      </c>
      <c r="B97" s="24" t="s">
        <v>79</v>
      </c>
      <c r="C97" s="49">
        <v>1.8526954000000002E-5</v>
      </c>
      <c r="D97" s="11" t="s">
        <v>316</v>
      </c>
      <c r="E97" s="11">
        <v>63.43</v>
      </c>
      <c r="F97" s="11">
        <v>-63.43</v>
      </c>
      <c r="G97" s="11">
        <v>0</v>
      </c>
      <c r="H97" s="11">
        <v>0</v>
      </c>
      <c r="I97" s="11" t="s">
        <v>314</v>
      </c>
      <c r="J97" s="25" t="s">
        <v>315</v>
      </c>
      <c r="K97" s="25" t="s">
        <v>315</v>
      </c>
      <c r="L97" s="11" t="s">
        <v>315</v>
      </c>
      <c r="Q97" s="21">
        <v>5760</v>
      </c>
    </row>
    <row r="98" spans="1:17" x14ac:dyDescent="0.25">
      <c r="A98" s="10">
        <v>74</v>
      </c>
      <c r="B98" s="24" t="s">
        <v>80</v>
      </c>
      <c r="C98" s="49">
        <v>4.7960718900000001E-4</v>
      </c>
      <c r="D98" s="11" t="s">
        <v>314</v>
      </c>
      <c r="E98" s="11">
        <v>1641.97</v>
      </c>
      <c r="F98" s="11">
        <v>0</v>
      </c>
      <c r="G98" s="11">
        <v>0</v>
      </c>
      <c r="H98" s="11">
        <v>1641.97</v>
      </c>
      <c r="I98" s="11" t="s">
        <v>314</v>
      </c>
      <c r="J98" s="25" t="s">
        <v>315</v>
      </c>
      <c r="K98" s="25" t="s">
        <v>315</v>
      </c>
      <c r="L98" s="11" t="s">
        <v>315</v>
      </c>
      <c r="Q98" s="21">
        <v>5766</v>
      </c>
    </row>
    <row r="99" spans="1:17" x14ac:dyDescent="0.25">
      <c r="A99" s="10">
        <v>75</v>
      </c>
      <c r="B99" s="24" t="s">
        <v>81</v>
      </c>
      <c r="C99" s="49">
        <v>8.9113134899999999E-4</v>
      </c>
      <c r="D99" s="11" t="s">
        <v>314</v>
      </c>
      <c r="E99" s="11">
        <v>3050.86</v>
      </c>
      <c r="F99" s="11">
        <v>0</v>
      </c>
      <c r="G99" s="11">
        <v>0</v>
      </c>
      <c r="H99" s="11">
        <v>3050.86</v>
      </c>
      <c r="I99" s="11" t="s">
        <v>314</v>
      </c>
      <c r="J99" s="25" t="s">
        <v>315</v>
      </c>
      <c r="K99" s="25" t="s">
        <v>315</v>
      </c>
      <c r="L99" s="11" t="s">
        <v>315</v>
      </c>
      <c r="Q99" s="21">
        <v>5880</v>
      </c>
    </row>
    <row r="100" spans="1:17" x14ac:dyDescent="0.25">
      <c r="A100" s="10">
        <v>76</v>
      </c>
      <c r="B100" s="24" t="s">
        <v>82</v>
      </c>
      <c r="C100" s="49">
        <v>1.7178196700000001E-4</v>
      </c>
      <c r="D100" s="11" t="s">
        <v>314</v>
      </c>
      <c r="E100" s="11">
        <v>588.11</v>
      </c>
      <c r="F100" s="11">
        <v>0</v>
      </c>
      <c r="G100" s="11">
        <v>0</v>
      </c>
      <c r="H100" s="11">
        <v>588.11</v>
      </c>
      <c r="I100" s="11" t="s">
        <v>314</v>
      </c>
      <c r="J100" s="25" t="s">
        <v>315</v>
      </c>
      <c r="K100" s="25" t="s">
        <v>315</v>
      </c>
      <c r="L100" s="11" t="s">
        <v>315</v>
      </c>
      <c r="Q100" s="21">
        <v>5866</v>
      </c>
    </row>
    <row r="101" spans="1:17" x14ac:dyDescent="0.25">
      <c r="A101" s="10">
        <v>77</v>
      </c>
      <c r="B101" s="24" t="s">
        <v>83</v>
      </c>
      <c r="C101" s="49">
        <v>2.5575490299999999E-4</v>
      </c>
      <c r="D101" s="11" t="s">
        <v>314</v>
      </c>
      <c r="E101" s="11">
        <v>875.6</v>
      </c>
      <c r="F101" s="11">
        <v>0</v>
      </c>
      <c r="G101" s="11">
        <v>0</v>
      </c>
      <c r="H101" s="11">
        <v>875.6</v>
      </c>
      <c r="I101" s="11" t="s">
        <v>314</v>
      </c>
      <c r="J101" s="25" t="s">
        <v>315</v>
      </c>
      <c r="K101" s="25" t="s">
        <v>315</v>
      </c>
      <c r="L101" s="11" t="s">
        <v>315</v>
      </c>
      <c r="Q101" s="21">
        <v>5761</v>
      </c>
    </row>
    <row r="102" spans="1:17" x14ac:dyDescent="0.25">
      <c r="A102" s="10">
        <v>78</v>
      </c>
      <c r="B102" s="24" t="s">
        <v>84</v>
      </c>
      <c r="C102" s="49">
        <v>2.9548125615E-2</v>
      </c>
      <c r="D102" s="11" t="s">
        <v>314</v>
      </c>
      <c r="E102" s="11">
        <v>101160.25</v>
      </c>
      <c r="F102" s="11">
        <v>0</v>
      </c>
      <c r="G102" s="11">
        <v>0</v>
      </c>
      <c r="H102" s="11">
        <v>101160.25</v>
      </c>
      <c r="I102" s="11" t="s">
        <v>316</v>
      </c>
      <c r="J102" s="25" t="s">
        <v>317</v>
      </c>
      <c r="K102" s="25" t="s">
        <v>418</v>
      </c>
      <c r="L102" s="11" t="s">
        <v>319</v>
      </c>
      <c r="Q102" s="21">
        <v>5754</v>
      </c>
    </row>
    <row r="103" spans="1:17" x14ac:dyDescent="0.25">
      <c r="A103" s="10">
        <v>79</v>
      </c>
      <c r="B103" s="24" t="s">
        <v>85</v>
      </c>
      <c r="C103" s="49">
        <v>3.7431146999999997E-5</v>
      </c>
      <c r="D103" s="11" t="s">
        <v>316</v>
      </c>
      <c r="E103" s="11">
        <v>128.15</v>
      </c>
      <c r="F103" s="11">
        <v>-128.15</v>
      </c>
      <c r="G103" s="11">
        <v>0</v>
      </c>
      <c r="H103" s="11">
        <v>0</v>
      </c>
      <c r="I103" s="11" t="s">
        <v>314</v>
      </c>
      <c r="J103" s="25" t="s">
        <v>315</v>
      </c>
      <c r="K103" s="25" t="s">
        <v>315</v>
      </c>
      <c r="L103" s="11" t="s">
        <v>315</v>
      </c>
      <c r="Q103" s="21">
        <v>5757</v>
      </c>
    </row>
    <row r="104" spans="1:17" x14ac:dyDescent="0.25">
      <c r="A104" s="10">
        <v>80</v>
      </c>
      <c r="B104" s="24" t="s">
        <v>86</v>
      </c>
      <c r="C104" s="49">
        <v>9.4416380999999994E-5</v>
      </c>
      <c r="D104" s="11" t="s">
        <v>314</v>
      </c>
      <c r="E104" s="11">
        <v>323.24</v>
      </c>
      <c r="F104" s="11">
        <v>0</v>
      </c>
      <c r="G104" s="11">
        <v>0</v>
      </c>
      <c r="H104" s="11">
        <v>323.24</v>
      </c>
      <c r="I104" s="11" t="s">
        <v>314</v>
      </c>
      <c r="J104" s="25" t="s">
        <v>315</v>
      </c>
      <c r="K104" s="25" t="s">
        <v>315</v>
      </c>
      <c r="L104" s="11" t="s">
        <v>315</v>
      </c>
      <c r="Q104" s="21">
        <v>5942</v>
      </c>
    </row>
    <row r="105" spans="1:17" x14ac:dyDescent="0.25">
      <c r="A105" s="10">
        <v>81</v>
      </c>
      <c r="B105" s="24" t="s">
        <v>87</v>
      </c>
      <c r="C105" s="49">
        <v>8.00906838E-4</v>
      </c>
      <c r="D105" s="11" t="s">
        <v>314</v>
      </c>
      <c r="E105" s="11">
        <v>2741.97</v>
      </c>
      <c r="F105" s="11">
        <v>0</v>
      </c>
      <c r="G105" s="11">
        <v>0</v>
      </c>
      <c r="H105" s="11">
        <v>2741.97</v>
      </c>
      <c r="I105" s="11" t="s">
        <v>314</v>
      </c>
      <c r="J105" s="25" t="s">
        <v>315</v>
      </c>
      <c r="K105" s="25" t="s">
        <v>315</v>
      </c>
      <c r="L105" s="11" t="s">
        <v>315</v>
      </c>
      <c r="Q105" s="21">
        <v>5835</v>
      </c>
    </row>
    <row r="106" spans="1:17" x14ac:dyDescent="0.25">
      <c r="A106" s="10">
        <v>82</v>
      </c>
      <c r="B106" s="24" t="s">
        <v>88</v>
      </c>
      <c r="C106" s="49">
        <v>4.8883853400000005E-4</v>
      </c>
      <c r="D106" s="11" t="s">
        <v>314</v>
      </c>
      <c r="E106" s="11">
        <v>1673.58</v>
      </c>
      <c r="F106" s="11">
        <v>0</v>
      </c>
      <c r="G106" s="11">
        <v>0</v>
      </c>
      <c r="H106" s="11">
        <v>1673.58</v>
      </c>
      <c r="I106" s="11" t="s">
        <v>314</v>
      </c>
      <c r="J106" s="25" t="s">
        <v>315</v>
      </c>
      <c r="K106" s="25" t="s">
        <v>315</v>
      </c>
      <c r="L106" s="11" t="s">
        <v>315</v>
      </c>
      <c r="Q106" s="21">
        <v>5862</v>
      </c>
    </row>
    <row r="107" spans="1:17" x14ac:dyDescent="0.25">
      <c r="A107" s="10">
        <v>83</v>
      </c>
      <c r="B107" s="24" t="s">
        <v>89</v>
      </c>
      <c r="C107" s="49">
        <v>1.2927096199999999E-4</v>
      </c>
      <c r="D107" s="11" t="s">
        <v>314</v>
      </c>
      <c r="E107" s="11">
        <v>442.57</v>
      </c>
      <c r="F107" s="11">
        <v>0</v>
      </c>
      <c r="G107" s="11">
        <v>0</v>
      </c>
      <c r="H107" s="11">
        <v>442.57</v>
      </c>
      <c r="I107" s="11" t="s">
        <v>314</v>
      </c>
      <c r="J107" s="25" t="s">
        <v>315</v>
      </c>
      <c r="K107" s="25" t="s">
        <v>315</v>
      </c>
      <c r="L107" s="11" t="s">
        <v>315</v>
      </c>
      <c r="Q107" s="21">
        <v>5876</v>
      </c>
    </row>
    <row r="108" spans="1:17" x14ac:dyDescent="0.25">
      <c r="A108" s="10">
        <v>84</v>
      </c>
      <c r="B108" s="24" t="s">
        <v>90</v>
      </c>
      <c r="C108" s="49">
        <v>8.9914130999999998E-5</v>
      </c>
      <c r="D108" s="11" t="s">
        <v>314</v>
      </c>
      <c r="E108" s="11">
        <v>307.83</v>
      </c>
      <c r="F108" s="11">
        <v>0</v>
      </c>
      <c r="G108" s="11">
        <v>0</v>
      </c>
      <c r="H108" s="11">
        <v>307.83</v>
      </c>
      <c r="I108" s="11" t="s">
        <v>314</v>
      </c>
      <c r="J108" s="25" t="s">
        <v>315</v>
      </c>
      <c r="K108" s="25" t="s">
        <v>315</v>
      </c>
      <c r="L108" s="11" t="s">
        <v>315</v>
      </c>
      <c r="Q108" s="21">
        <v>5815</v>
      </c>
    </row>
    <row r="109" spans="1:17" x14ac:dyDescent="0.25">
      <c r="A109" s="10">
        <v>85</v>
      </c>
      <c r="B109" s="24" t="s">
        <v>91</v>
      </c>
      <c r="C109" s="49">
        <v>3.6022982000000003E-4</v>
      </c>
      <c r="D109" s="11" t="s">
        <v>314</v>
      </c>
      <c r="E109" s="11">
        <v>1233.27</v>
      </c>
      <c r="F109" s="11">
        <v>0</v>
      </c>
      <c r="G109" s="11">
        <v>0</v>
      </c>
      <c r="H109" s="11">
        <v>1233.27</v>
      </c>
      <c r="I109" s="11" t="s">
        <v>314</v>
      </c>
      <c r="J109" s="25" t="s">
        <v>315</v>
      </c>
      <c r="K109" s="25" t="s">
        <v>315</v>
      </c>
      <c r="L109" s="11" t="s">
        <v>315</v>
      </c>
      <c r="Q109" s="21">
        <v>5959</v>
      </c>
    </row>
    <row r="110" spans="1:17" x14ac:dyDescent="0.25">
      <c r="A110" s="10">
        <v>86</v>
      </c>
      <c r="B110" s="24" t="s">
        <v>92</v>
      </c>
      <c r="C110" s="49">
        <v>4.0665699999999998E-6</v>
      </c>
      <c r="D110" s="11" t="s">
        <v>316</v>
      </c>
      <c r="E110" s="11">
        <v>13.92</v>
      </c>
      <c r="F110" s="11">
        <v>-13.92</v>
      </c>
      <c r="G110" s="11">
        <v>0</v>
      </c>
      <c r="H110" s="11">
        <v>0</v>
      </c>
      <c r="I110" s="11" t="s">
        <v>314</v>
      </c>
      <c r="J110" s="25" t="s">
        <v>315</v>
      </c>
      <c r="K110" s="25" t="s">
        <v>315</v>
      </c>
      <c r="L110" s="11" t="s">
        <v>315</v>
      </c>
      <c r="Q110" s="21">
        <v>5771</v>
      </c>
    </row>
    <row r="111" spans="1:17" x14ac:dyDescent="0.25">
      <c r="A111" s="10">
        <v>87</v>
      </c>
      <c r="B111" s="24" t="s">
        <v>93</v>
      </c>
      <c r="C111" s="49">
        <v>1.29462245E-4</v>
      </c>
      <c r="D111" s="11" t="s">
        <v>314</v>
      </c>
      <c r="E111" s="11">
        <v>443.22</v>
      </c>
      <c r="F111" s="11">
        <v>0</v>
      </c>
      <c r="G111" s="11">
        <v>0</v>
      </c>
      <c r="H111" s="11">
        <v>443.22</v>
      </c>
      <c r="I111" s="11" t="s">
        <v>314</v>
      </c>
      <c r="J111" s="25" t="s">
        <v>315</v>
      </c>
      <c r="K111" s="25" t="s">
        <v>315</v>
      </c>
      <c r="L111" s="11" t="s">
        <v>315</v>
      </c>
      <c r="Q111" s="21">
        <v>5762</v>
      </c>
    </row>
    <row r="112" spans="1:17" x14ac:dyDescent="0.25">
      <c r="A112" s="10">
        <v>88</v>
      </c>
      <c r="B112" s="24" t="s">
        <v>94</v>
      </c>
      <c r="C112" s="49">
        <v>2.0590679067999999E-2</v>
      </c>
      <c r="D112" s="11" t="s">
        <v>314</v>
      </c>
      <c r="E112" s="11">
        <v>70493.75</v>
      </c>
      <c r="F112" s="11">
        <v>0</v>
      </c>
      <c r="G112" s="11">
        <v>0</v>
      </c>
      <c r="H112" s="11">
        <v>70493.75</v>
      </c>
      <c r="I112" s="11" t="s">
        <v>316</v>
      </c>
      <c r="J112" s="25" t="s">
        <v>317</v>
      </c>
      <c r="K112" s="25" t="s">
        <v>342</v>
      </c>
      <c r="L112" s="11" t="s">
        <v>319</v>
      </c>
      <c r="Q112" s="21">
        <v>5753</v>
      </c>
    </row>
    <row r="113" spans="1:17" x14ac:dyDescent="0.25">
      <c r="A113" s="10">
        <v>89</v>
      </c>
      <c r="B113" s="24" t="s">
        <v>95</v>
      </c>
      <c r="C113" s="49">
        <v>7.2026920999999997E-5</v>
      </c>
      <c r="D113" s="11" t="s">
        <v>316</v>
      </c>
      <c r="E113" s="11">
        <v>246.59</v>
      </c>
      <c r="F113" s="11">
        <v>-246.59</v>
      </c>
      <c r="G113" s="11">
        <v>0</v>
      </c>
      <c r="H113" s="11">
        <v>0</v>
      </c>
      <c r="I113" s="11" t="s">
        <v>314</v>
      </c>
      <c r="J113" s="25" t="s">
        <v>315</v>
      </c>
      <c r="K113" s="25" t="s">
        <v>315</v>
      </c>
      <c r="L113" s="11" t="s">
        <v>315</v>
      </c>
      <c r="Q113" s="21">
        <v>5923</v>
      </c>
    </row>
    <row r="114" spans="1:17" x14ac:dyDescent="0.25">
      <c r="A114" s="10">
        <v>90</v>
      </c>
      <c r="B114" s="24" t="s">
        <v>96</v>
      </c>
      <c r="C114" s="49">
        <v>2.1503077359999998E-3</v>
      </c>
      <c r="D114" s="11" t="s">
        <v>314</v>
      </c>
      <c r="E114" s="11">
        <v>7361.74</v>
      </c>
      <c r="F114" s="11">
        <v>0</v>
      </c>
      <c r="G114" s="11">
        <v>0</v>
      </c>
      <c r="H114" s="11">
        <v>7361.74</v>
      </c>
      <c r="I114" s="11" t="s">
        <v>314</v>
      </c>
      <c r="J114" s="25" t="s">
        <v>315</v>
      </c>
      <c r="K114" s="25" t="s">
        <v>315</v>
      </c>
      <c r="L114" s="11" t="s">
        <v>315</v>
      </c>
      <c r="Q114" s="21">
        <v>5767</v>
      </c>
    </row>
    <row r="115" spans="1:17" x14ac:dyDescent="0.25">
      <c r="A115" s="10">
        <v>91</v>
      </c>
      <c r="B115" s="24" t="s">
        <v>97</v>
      </c>
      <c r="C115" s="49">
        <v>7.4672268399999999E-4</v>
      </c>
      <c r="D115" s="11" t="s">
        <v>314</v>
      </c>
      <c r="E115" s="11">
        <v>2556.46</v>
      </c>
      <c r="F115" s="11">
        <v>0</v>
      </c>
      <c r="G115" s="11">
        <v>0</v>
      </c>
      <c r="H115" s="11">
        <v>2556.46</v>
      </c>
      <c r="I115" s="11" t="s">
        <v>314</v>
      </c>
      <c r="J115" s="25" t="s">
        <v>315</v>
      </c>
      <c r="K115" s="25" t="s">
        <v>315</v>
      </c>
      <c r="L115" s="11" t="s">
        <v>315</v>
      </c>
      <c r="Q115" s="21">
        <v>5765</v>
      </c>
    </row>
    <row r="116" spans="1:17" x14ac:dyDescent="0.25">
      <c r="A116" s="10">
        <v>92</v>
      </c>
      <c r="B116" s="24" t="s">
        <v>98</v>
      </c>
      <c r="C116" s="49">
        <v>2.0983361100000001E-4</v>
      </c>
      <c r="D116" s="11" t="s">
        <v>314</v>
      </c>
      <c r="E116" s="11">
        <v>718.38</v>
      </c>
      <c r="F116" s="11">
        <v>0</v>
      </c>
      <c r="G116" s="11">
        <v>0</v>
      </c>
      <c r="H116" s="11">
        <v>718.38</v>
      </c>
      <c r="I116" s="11" t="s">
        <v>314</v>
      </c>
      <c r="J116" s="25" t="s">
        <v>315</v>
      </c>
      <c r="K116" s="25" t="s">
        <v>315</v>
      </c>
      <c r="L116" s="11" t="s">
        <v>315</v>
      </c>
      <c r="Q116" s="21">
        <v>5764</v>
      </c>
    </row>
    <row r="117" spans="1:17" x14ac:dyDescent="0.25">
      <c r="A117" s="10">
        <v>93</v>
      </c>
      <c r="B117" s="24" t="s">
        <v>99</v>
      </c>
      <c r="C117" s="49">
        <v>1.1276185000000001E-4</v>
      </c>
      <c r="D117" s="11" t="s">
        <v>314</v>
      </c>
      <c r="E117" s="11">
        <v>386.05</v>
      </c>
      <c r="F117" s="11">
        <v>0</v>
      </c>
      <c r="G117" s="11">
        <v>0</v>
      </c>
      <c r="H117" s="11">
        <v>386.05</v>
      </c>
      <c r="I117" s="11" t="s">
        <v>314</v>
      </c>
      <c r="J117" s="25" t="s">
        <v>315</v>
      </c>
      <c r="K117" s="25" t="s">
        <v>315</v>
      </c>
      <c r="L117" s="11" t="s">
        <v>315</v>
      </c>
      <c r="Q117" s="21">
        <v>5921</v>
      </c>
    </row>
    <row r="118" spans="1:17" x14ac:dyDescent="0.25">
      <c r="A118" s="10">
        <v>94</v>
      </c>
      <c r="B118" s="24" t="s">
        <v>100</v>
      </c>
      <c r="C118" s="49">
        <v>3.4772891399999998E-4</v>
      </c>
      <c r="D118" s="11" t="s">
        <v>314</v>
      </c>
      <c r="E118" s="11">
        <v>1190.48</v>
      </c>
      <c r="F118" s="11">
        <v>0</v>
      </c>
      <c r="G118" s="11">
        <v>0</v>
      </c>
      <c r="H118" s="11">
        <v>1190.48</v>
      </c>
      <c r="I118" s="11" t="s">
        <v>314</v>
      </c>
      <c r="J118" s="25" t="s">
        <v>315</v>
      </c>
      <c r="K118" s="25" t="s">
        <v>315</v>
      </c>
      <c r="L118" s="11" t="s">
        <v>315</v>
      </c>
      <c r="Q118" s="21">
        <v>5920</v>
      </c>
    </row>
    <row r="119" spans="1:17" x14ac:dyDescent="0.25">
      <c r="A119" s="10">
        <v>95</v>
      </c>
      <c r="B119" s="24" t="s">
        <v>101</v>
      </c>
      <c r="C119" s="49">
        <v>3.7568289000000001E-5</v>
      </c>
      <c r="D119" s="11" t="s">
        <v>316</v>
      </c>
      <c r="E119" s="11">
        <v>128.62</v>
      </c>
      <c r="F119" s="11">
        <v>-128.62</v>
      </c>
      <c r="G119" s="11">
        <v>0</v>
      </c>
      <c r="H119" s="11">
        <v>0</v>
      </c>
      <c r="I119" s="11" t="s">
        <v>314</v>
      </c>
      <c r="J119" s="25" t="s">
        <v>315</v>
      </c>
      <c r="K119" s="25" t="s">
        <v>315</v>
      </c>
      <c r="L119" s="11" t="s">
        <v>315</v>
      </c>
      <c r="Q119" s="21">
        <v>5813</v>
      </c>
    </row>
    <row r="120" spans="1:17" x14ac:dyDescent="0.25">
      <c r="A120" s="10">
        <v>96</v>
      </c>
      <c r="B120" s="24" t="s">
        <v>102</v>
      </c>
      <c r="C120" s="49">
        <v>1.3440310108E-2</v>
      </c>
      <c r="D120" s="11" t="s">
        <v>314</v>
      </c>
      <c r="E120" s="11">
        <v>46013.919999999998</v>
      </c>
      <c r="F120" s="11">
        <v>0</v>
      </c>
      <c r="G120" s="11">
        <v>0</v>
      </c>
      <c r="H120" s="11">
        <v>46013.919999999998</v>
      </c>
      <c r="I120" s="11" t="s">
        <v>316</v>
      </c>
      <c r="J120" s="25" t="s">
        <v>317</v>
      </c>
      <c r="K120" s="25" t="s">
        <v>343</v>
      </c>
      <c r="L120" s="11" t="s">
        <v>319</v>
      </c>
      <c r="Q120" s="21">
        <v>5803</v>
      </c>
    </row>
    <row r="121" spans="1:17" x14ac:dyDescent="0.25">
      <c r="A121" s="10">
        <v>97</v>
      </c>
      <c r="B121" s="24" t="s">
        <v>103</v>
      </c>
      <c r="C121" s="49">
        <v>9.2338019799999994E-3</v>
      </c>
      <c r="D121" s="11" t="s">
        <v>314</v>
      </c>
      <c r="E121" s="11">
        <v>31612.62</v>
      </c>
      <c r="F121" s="11">
        <v>0</v>
      </c>
      <c r="G121" s="11">
        <v>0</v>
      </c>
      <c r="H121" s="11">
        <v>31612.62</v>
      </c>
      <c r="I121" s="11" t="s">
        <v>316</v>
      </c>
      <c r="J121" s="25" t="s">
        <v>317</v>
      </c>
      <c r="K121" s="25" t="s">
        <v>344</v>
      </c>
      <c r="L121" s="11" t="s">
        <v>319</v>
      </c>
      <c r="Q121" s="21">
        <v>5773</v>
      </c>
    </row>
    <row r="122" spans="1:17" x14ac:dyDescent="0.25">
      <c r="A122" s="10">
        <v>98</v>
      </c>
      <c r="B122" s="24" t="s">
        <v>104</v>
      </c>
      <c r="C122" s="49">
        <v>2.7801574300000001E-4</v>
      </c>
      <c r="D122" s="11" t="s">
        <v>314</v>
      </c>
      <c r="E122" s="11">
        <v>951.81</v>
      </c>
      <c r="F122" s="11">
        <v>0</v>
      </c>
      <c r="G122" s="11">
        <v>0</v>
      </c>
      <c r="H122" s="11">
        <v>951.81</v>
      </c>
      <c r="I122" s="11" t="s">
        <v>314</v>
      </c>
      <c r="J122" s="25" t="s">
        <v>315</v>
      </c>
      <c r="K122" s="25" t="s">
        <v>315</v>
      </c>
      <c r="L122" s="11" t="s">
        <v>315</v>
      </c>
      <c r="Q122" s="21">
        <v>5802</v>
      </c>
    </row>
    <row r="123" spans="1:17" x14ac:dyDescent="0.25">
      <c r="A123" s="10">
        <v>99</v>
      </c>
      <c r="B123" s="24" t="s">
        <v>105</v>
      </c>
      <c r="C123" s="49">
        <v>3.5251722030000001E-3</v>
      </c>
      <c r="D123" s="11" t="s">
        <v>314</v>
      </c>
      <c r="E123" s="11">
        <v>12068.69</v>
      </c>
      <c r="F123" s="11">
        <v>0</v>
      </c>
      <c r="G123" s="11">
        <v>0</v>
      </c>
      <c r="H123" s="11">
        <v>12068.69</v>
      </c>
      <c r="I123" s="11" t="s">
        <v>316</v>
      </c>
      <c r="J123" s="25" t="s">
        <v>317</v>
      </c>
      <c r="K123" s="25" t="s">
        <v>345</v>
      </c>
      <c r="L123" s="11" t="s">
        <v>319</v>
      </c>
      <c r="Q123" s="21">
        <v>5769</v>
      </c>
    </row>
    <row r="124" spans="1:17" x14ac:dyDescent="0.25">
      <c r="A124" s="10">
        <v>100</v>
      </c>
      <c r="B124" s="24" t="s">
        <v>106</v>
      </c>
      <c r="C124" s="49">
        <v>3.2169530500000002E-4</v>
      </c>
      <c r="D124" s="11" t="s">
        <v>314</v>
      </c>
      <c r="E124" s="11">
        <v>1101.3499999999999</v>
      </c>
      <c r="F124" s="11">
        <v>0</v>
      </c>
      <c r="G124" s="11">
        <v>0</v>
      </c>
      <c r="H124" s="11">
        <v>1101.3499999999999</v>
      </c>
      <c r="I124" s="11" t="s">
        <v>314</v>
      </c>
      <c r="J124" s="25" t="s">
        <v>315</v>
      </c>
      <c r="K124" s="25" t="s">
        <v>315</v>
      </c>
      <c r="L124" s="11" t="s">
        <v>315</v>
      </c>
      <c r="Q124" s="21">
        <v>5825</v>
      </c>
    </row>
    <row r="125" spans="1:17" x14ac:dyDescent="0.25">
      <c r="A125" s="10">
        <v>101</v>
      </c>
      <c r="B125" s="24" t="s">
        <v>107</v>
      </c>
      <c r="C125" s="49">
        <v>2.1422289099999999E-4</v>
      </c>
      <c r="D125" s="11" t="s">
        <v>314</v>
      </c>
      <c r="E125" s="11">
        <v>733.41</v>
      </c>
      <c r="F125" s="11">
        <v>0</v>
      </c>
      <c r="G125" s="11">
        <v>0</v>
      </c>
      <c r="H125" s="11">
        <v>733.41</v>
      </c>
      <c r="I125" s="11" t="s">
        <v>314</v>
      </c>
      <c r="J125" s="25" t="s">
        <v>315</v>
      </c>
      <c r="K125" s="25" t="s">
        <v>315</v>
      </c>
      <c r="L125" s="11" t="s">
        <v>315</v>
      </c>
      <c r="Q125" s="21">
        <v>5983</v>
      </c>
    </row>
    <row r="126" spans="1:17" x14ac:dyDescent="0.25">
      <c r="A126" s="10">
        <v>102</v>
      </c>
      <c r="B126" s="24" t="s">
        <v>108</v>
      </c>
      <c r="C126" s="49">
        <v>2.8311153900000002E-4</v>
      </c>
      <c r="D126" s="11" t="s">
        <v>314</v>
      </c>
      <c r="E126" s="11">
        <v>969.25</v>
      </c>
      <c r="F126" s="11">
        <v>0</v>
      </c>
      <c r="G126" s="11">
        <v>0</v>
      </c>
      <c r="H126" s="11">
        <v>969.25</v>
      </c>
      <c r="I126" s="11" t="s">
        <v>314</v>
      </c>
      <c r="J126" s="25" t="s">
        <v>315</v>
      </c>
      <c r="K126" s="25" t="s">
        <v>315</v>
      </c>
      <c r="L126" s="11" t="s">
        <v>315</v>
      </c>
      <c r="Q126" s="21">
        <v>5956</v>
      </c>
    </row>
    <row r="127" spans="1:17" x14ac:dyDescent="0.25">
      <c r="A127" s="10">
        <v>103</v>
      </c>
      <c r="B127" s="24" t="s">
        <v>109</v>
      </c>
      <c r="C127" s="49">
        <v>2.0174925100000001E-4</v>
      </c>
      <c r="D127" s="11" t="s">
        <v>314</v>
      </c>
      <c r="E127" s="11">
        <v>690.7</v>
      </c>
      <c r="F127" s="11">
        <v>0</v>
      </c>
      <c r="G127" s="11">
        <v>0</v>
      </c>
      <c r="H127" s="11">
        <v>690.7</v>
      </c>
      <c r="I127" s="11" t="s">
        <v>314</v>
      </c>
      <c r="J127" s="25" t="s">
        <v>315</v>
      </c>
      <c r="K127" s="25" t="s">
        <v>315</v>
      </c>
      <c r="L127" s="11" t="s">
        <v>315</v>
      </c>
      <c r="Q127" s="21">
        <v>5960</v>
      </c>
    </row>
    <row r="128" spans="1:17" x14ac:dyDescent="0.25">
      <c r="A128" s="10">
        <v>104</v>
      </c>
      <c r="B128" s="24" t="s">
        <v>110</v>
      </c>
      <c r="C128" s="49">
        <v>3.3930320799999998E-4</v>
      </c>
      <c r="D128" s="11" t="s">
        <v>314</v>
      </c>
      <c r="E128" s="11">
        <v>1161.6300000000001</v>
      </c>
      <c r="F128" s="11">
        <v>0</v>
      </c>
      <c r="G128" s="11">
        <v>0</v>
      </c>
      <c r="H128" s="11">
        <v>1161.6300000000001</v>
      </c>
      <c r="I128" s="11" t="s">
        <v>314</v>
      </c>
      <c r="J128" s="25" t="s">
        <v>315</v>
      </c>
      <c r="K128" s="25" t="s">
        <v>315</v>
      </c>
      <c r="L128" s="11" t="s">
        <v>315</v>
      </c>
      <c r="Q128" s="21">
        <v>5826</v>
      </c>
    </row>
    <row r="129" spans="1:17" x14ac:dyDescent="0.25">
      <c r="A129" s="10">
        <v>105</v>
      </c>
      <c r="B129" s="24" t="s">
        <v>111</v>
      </c>
      <c r="C129" s="49">
        <v>1.0823453979999999E-3</v>
      </c>
      <c r="D129" s="11" t="s">
        <v>314</v>
      </c>
      <c r="E129" s="11">
        <v>3705.49</v>
      </c>
      <c r="F129" s="11">
        <v>0</v>
      </c>
      <c r="G129" s="11">
        <v>0</v>
      </c>
      <c r="H129" s="11">
        <v>3705.49</v>
      </c>
      <c r="I129" s="11" t="s">
        <v>314</v>
      </c>
      <c r="J129" s="25" t="s">
        <v>315</v>
      </c>
      <c r="K129" s="25" t="s">
        <v>315</v>
      </c>
      <c r="L129" s="11" t="s">
        <v>315</v>
      </c>
      <c r="Q129" s="21">
        <v>5958</v>
      </c>
    </row>
    <row r="130" spans="1:17" x14ac:dyDescent="0.25">
      <c r="A130" s="10">
        <v>106</v>
      </c>
      <c r="B130" s="24" t="s">
        <v>112</v>
      </c>
      <c r="C130" s="49">
        <v>3.0210647500000001E-4</v>
      </c>
      <c r="D130" s="11" t="s">
        <v>314</v>
      </c>
      <c r="E130" s="11">
        <v>1034.28</v>
      </c>
      <c r="F130" s="11">
        <v>0</v>
      </c>
      <c r="G130" s="11">
        <v>0</v>
      </c>
      <c r="H130" s="11">
        <v>1034.28</v>
      </c>
      <c r="I130" s="11" t="s">
        <v>314</v>
      </c>
      <c r="J130" s="25" t="s">
        <v>315</v>
      </c>
      <c r="K130" s="25" t="s">
        <v>315</v>
      </c>
      <c r="L130" s="11" t="s">
        <v>315</v>
      </c>
      <c r="Q130" s="21">
        <v>5961</v>
      </c>
    </row>
    <row r="131" spans="1:17" x14ac:dyDescent="0.25">
      <c r="A131" s="10">
        <v>107</v>
      </c>
      <c r="B131" s="24" t="s">
        <v>113</v>
      </c>
      <c r="C131" s="49">
        <v>1.2420493549999999E-3</v>
      </c>
      <c r="D131" s="11" t="s">
        <v>314</v>
      </c>
      <c r="E131" s="11">
        <v>4252.25</v>
      </c>
      <c r="F131" s="11">
        <v>0</v>
      </c>
      <c r="G131" s="11">
        <v>0</v>
      </c>
      <c r="H131" s="11">
        <v>4252.25</v>
      </c>
      <c r="I131" s="11" t="s">
        <v>316</v>
      </c>
      <c r="J131" s="25" t="s">
        <v>317</v>
      </c>
      <c r="K131" s="25" t="s">
        <v>419</v>
      </c>
      <c r="L131" s="11" t="s">
        <v>319</v>
      </c>
      <c r="Q131" s="21">
        <v>5845</v>
      </c>
    </row>
    <row r="132" spans="1:17" x14ac:dyDescent="0.25">
      <c r="A132" s="10">
        <v>108</v>
      </c>
      <c r="B132" s="24" t="s">
        <v>114</v>
      </c>
      <c r="C132" s="49">
        <v>2.9166460000000002E-6</v>
      </c>
      <c r="D132" s="11" t="s">
        <v>316</v>
      </c>
      <c r="E132" s="11">
        <v>9.99</v>
      </c>
      <c r="F132" s="11">
        <v>-9.99</v>
      </c>
      <c r="G132" s="11">
        <v>0</v>
      </c>
      <c r="H132" s="11">
        <v>0</v>
      </c>
      <c r="I132" s="11" t="s">
        <v>314</v>
      </c>
      <c r="J132" s="25" t="s">
        <v>315</v>
      </c>
      <c r="K132" s="25" t="s">
        <v>315</v>
      </c>
      <c r="L132" s="11" t="s">
        <v>315</v>
      </c>
      <c r="Q132" s="21">
        <v>5827</v>
      </c>
    </row>
    <row r="133" spans="1:17" x14ac:dyDescent="0.25">
      <c r="A133" s="10">
        <v>109</v>
      </c>
      <c r="B133" s="24" t="s">
        <v>115</v>
      </c>
      <c r="C133" s="49">
        <v>4.39995757E-4</v>
      </c>
      <c r="D133" s="11" t="s">
        <v>314</v>
      </c>
      <c r="E133" s="11">
        <v>1506.36</v>
      </c>
      <c r="F133" s="11">
        <v>0</v>
      </c>
      <c r="G133" s="11">
        <v>0</v>
      </c>
      <c r="H133" s="11">
        <v>1506.36</v>
      </c>
      <c r="I133" s="11" t="s">
        <v>314</v>
      </c>
      <c r="J133" s="25" t="s">
        <v>315</v>
      </c>
      <c r="K133" s="25" t="s">
        <v>315</v>
      </c>
      <c r="L133" s="11" t="s">
        <v>315</v>
      </c>
      <c r="Q133" s="21">
        <v>5881</v>
      </c>
    </row>
    <row r="134" spans="1:17" x14ac:dyDescent="0.25">
      <c r="A134" s="10">
        <v>110</v>
      </c>
      <c r="B134" s="24" t="s">
        <v>116</v>
      </c>
      <c r="C134" s="49">
        <v>1.7590962699999999E-4</v>
      </c>
      <c r="D134" s="11" t="s">
        <v>314</v>
      </c>
      <c r="E134" s="11">
        <v>602.24</v>
      </c>
      <c r="F134" s="11">
        <v>0</v>
      </c>
      <c r="G134" s="11">
        <v>0</v>
      </c>
      <c r="H134" s="11">
        <v>602.24</v>
      </c>
      <c r="I134" s="11" t="s">
        <v>314</v>
      </c>
      <c r="J134" s="25" t="s">
        <v>315</v>
      </c>
      <c r="K134" s="25" t="s">
        <v>315</v>
      </c>
      <c r="L134" s="11" t="s">
        <v>315</v>
      </c>
      <c r="Q134" s="21">
        <v>5898</v>
      </c>
    </row>
    <row r="135" spans="1:17" x14ac:dyDescent="0.25">
      <c r="A135" s="10">
        <v>111</v>
      </c>
      <c r="B135" s="24" t="s">
        <v>117</v>
      </c>
      <c r="C135" s="49">
        <v>2.3394227399999999E-4</v>
      </c>
      <c r="D135" s="11" t="s">
        <v>314</v>
      </c>
      <c r="E135" s="11">
        <v>800.92</v>
      </c>
      <c r="F135" s="11">
        <v>0</v>
      </c>
      <c r="G135" s="11">
        <v>0</v>
      </c>
      <c r="H135" s="11">
        <v>800.92</v>
      </c>
      <c r="I135" s="11" t="s">
        <v>314</v>
      </c>
      <c r="J135" s="25" t="s">
        <v>315</v>
      </c>
      <c r="K135" s="25" t="s">
        <v>315</v>
      </c>
      <c r="L135" s="11" t="s">
        <v>315</v>
      </c>
      <c r="Q135" s="21">
        <v>5962</v>
      </c>
    </row>
    <row r="136" spans="1:17" x14ac:dyDescent="0.25">
      <c r="A136" s="10">
        <v>112</v>
      </c>
      <c r="B136" s="24" t="s">
        <v>118</v>
      </c>
      <c r="C136" s="49">
        <v>4.1796783500000004E-3</v>
      </c>
      <c r="D136" s="11" t="s">
        <v>314</v>
      </c>
      <c r="E136" s="11">
        <v>14309.45</v>
      </c>
      <c r="F136" s="11">
        <v>0</v>
      </c>
      <c r="G136" s="11">
        <v>0</v>
      </c>
      <c r="H136" s="11">
        <v>14309.45</v>
      </c>
      <c r="I136" s="11" t="s">
        <v>316</v>
      </c>
      <c r="J136" s="25" t="s">
        <v>317</v>
      </c>
      <c r="K136" s="25" t="s">
        <v>346</v>
      </c>
      <c r="L136" s="11" t="s">
        <v>319</v>
      </c>
      <c r="Q136" s="21">
        <v>5770</v>
      </c>
    </row>
    <row r="137" spans="1:17" x14ac:dyDescent="0.25">
      <c r="A137" s="10">
        <v>113</v>
      </c>
      <c r="B137" s="24" t="s">
        <v>119</v>
      </c>
      <c r="C137" s="49">
        <v>1.7432722100000001E-4</v>
      </c>
      <c r="D137" s="11" t="s">
        <v>314</v>
      </c>
      <c r="E137" s="11">
        <v>596.82000000000005</v>
      </c>
      <c r="F137" s="11">
        <v>0</v>
      </c>
      <c r="G137" s="11">
        <v>0</v>
      </c>
      <c r="H137" s="11">
        <v>596.82000000000005</v>
      </c>
      <c r="I137" s="11" t="s">
        <v>314</v>
      </c>
      <c r="J137" s="25" t="s">
        <v>315</v>
      </c>
      <c r="K137" s="25" t="s">
        <v>315</v>
      </c>
      <c r="L137" s="11" t="s">
        <v>315</v>
      </c>
      <c r="Q137" s="21">
        <v>5922</v>
      </c>
    </row>
    <row r="138" spans="1:17" x14ac:dyDescent="0.25">
      <c r="A138" s="10">
        <v>114</v>
      </c>
      <c r="B138" s="24" t="s">
        <v>120</v>
      </c>
      <c r="C138" s="49">
        <v>9.8946865200000007E-4</v>
      </c>
      <c r="D138" s="11" t="s">
        <v>314</v>
      </c>
      <c r="E138" s="11">
        <v>3387.52</v>
      </c>
      <c r="F138" s="11">
        <v>0</v>
      </c>
      <c r="G138" s="11">
        <v>0</v>
      </c>
      <c r="H138" s="11">
        <v>3387.52</v>
      </c>
      <c r="I138" s="11" t="s">
        <v>314</v>
      </c>
      <c r="J138" s="25" t="s">
        <v>315</v>
      </c>
      <c r="K138" s="25" t="s">
        <v>315</v>
      </c>
      <c r="L138" s="11" t="s">
        <v>315</v>
      </c>
      <c r="Q138" s="21">
        <v>5711</v>
      </c>
    </row>
    <row r="139" spans="1:17" x14ac:dyDescent="0.25">
      <c r="A139" s="10">
        <v>115</v>
      </c>
      <c r="B139" s="24" t="s">
        <v>121</v>
      </c>
      <c r="C139" s="49">
        <v>2.4496552000000001E-5</v>
      </c>
      <c r="D139" s="11" t="s">
        <v>316</v>
      </c>
      <c r="E139" s="11">
        <v>83.87</v>
      </c>
      <c r="F139" s="11">
        <v>-83.87</v>
      </c>
      <c r="G139" s="11">
        <v>0</v>
      </c>
      <c r="H139" s="11">
        <v>0</v>
      </c>
      <c r="I139" s="11" t="s">
        <v>314</v>
      </c>
      <c r="J139" s="25" t="s">
        <v>315</v>
      </c>
      <c r="K139" s="25" t="s">
        <v>315</v>
      </c>
      <c r="L139" s="11" t="s">
        <v>315</v>
      </c>
      <c r="Q139" s="21">
        <v>5900</v>
      </c>
    </row>
    <row r="140" spans="1:17" x14ac:dyDescent="0.25">
      <c r="A140" s="10">
        <v>116</v>
      </c>
      <c r="B140" s="24" t="s">
        <v>122</v>
      </c>
      <c r="C140" s="49">
        <v>2.4927201570000002E-3</v>
      </c>
      <c r="D140" s="11" t="s">
        <v>314</v>
      </c>
      <c r="E140" s="11">
        <v>8534.02</v>
      </c>
      <c r="F140" s="11">
        <v>0</v>
      </c>
      <c r="G140" s="11">
        <v>0</v>
      </c>
      <c r="H140" s="11">
        <v>8534.02</v>
      </c>
      <c r="I140" s="11" t="s">
        <v>316</v>
      </c>
      <c r="J140" s="25" t="s">
        <v>317</v>
      </c>
      <c r="K140" s="25" t="s">
        <v>347</v>
      </c>
      <c r="L140" s="11" t="s">
        <v>319</v>
      </c>
      <c r="Q140" s="21">
        <v>5772</v>
      </c>
    </row>
    <row r="141" spans="1:17" x14ac:dyDescent="0.25">
      <c r="A141" s="10">
        <v>117</v>
      </c>
      <c r="B141" s="24" t="s">
        <v>123</v>
      </c>
      <c r="C141" s="49">
        <v>4.04726923E-4</v>
      </c>
      <c r="D141" s="11" t="s">
        <v>314</v>
      </c>
      <c r="E141" s="11">
        <v>1385.61</v>
      </c>
      <c r="F141" s="11">
        <v>0</v>
      </c>
      <c r="G141" s="11">
        <v>0</v>
      </c>
      <c r="H141" s="11">
        <v>1385.61</v>
      </c>
      <c r="I141" s="11" t="s">
        <v>316</v>
      </c>
      <c r="J141" s="25" t="s">
        <v>317</v>
      </c>
      <c r="K141" s="25" t="s">
        <v>329</v>
      </c>
      <c r="L141" s="11" t="s">
        <v>319</v>
      </c>
      <c r="Q141" s="21">
        <v>5981</v>
      </c>
    </row>
    <row r="142" spans="1:17" x14ac:dyDescent="0.25">
      <c r="A142" s="10">
        <v>118</v>
      </c>
      <c r="B142" s="24" t="s">
        <v>124</v>
      </c>
      <c r="C142" s="49">
        <v>1.750661517E-3</v>
      </c>
      <c r="D142" s="11" t="s">
        <v>314</v>
      </c>
      <c r="E142" s="11">
        <v>5993.52</v>
      </c>
      <c r="F142" s="11">
        <v>0</v>
      </c>
      <c r="G142" s="11">
        <v>0</v>
      </c>
      <c r="H142" s="11">
        <v>5993.52</v>
      </c>
      <c r="I142" s="11" t="s">
        <v>314</v>
      </c>
      <c r="J142" s="25" t="s">
        <v>315</v>
      </c>
      <c r="K142" s="25" t="s">
        <v>315</v>
      </c>
      <c r="L142" s="11" t="s">
        <v>315</v>
      </c>
      <c r="Q142" s="21">
        <v>5775</v>
      </c>
    </row>
    <row r="143" spans="1:17" x14ac:dyDescent="0.25">
      <c r="A143" s="10">
        <v>119</v>
      </c>
      <c r="B143" s="24" t="s">
        <v>125</v>
      </c>
      <c r="C143" s="49">
        <v>4.93200938E-4</v>
      </c>
      <c r="D143" s="11" t="s">
        <v>314</v>
      </c>
      <c r="E143" s="11">
        <v>1688.51</v>
      </c>
      <c r="F143" s="11">
        <v>0</v>
      </c>
      <c r="G143" s="11">
        <v>0</v>
      </c>
      <c r="H143" s="11">
        <v>1688.51</v>
      </c>
      <c r="I143" s="11" t="s">
        <v>314</v>
      </c>
      <c r="J143" s="25" t="s">
        <v>315</v>
      </c>
      <c r="K143" s="25" t="s">
        <v>315</v>
      </c>
      <c r="L143" s="11" t="s">
        <v>315</v>
      </c>
      <c r="Q143" s="21">
        <v>5901</v>
      </c>
    </row>
    <row r="144" spans="1:17" x14ac:dyDescent="0.25">
      <c r="A144" s="10">
        <v>120</v>
      </c>
      <c r="B144" s="24" t="s">
        <v>126</v>
      </c>
      <c r="C144" s="49">
        <v>2.391080743E-2</v>
      </c>
      <c r="D144" s="11" t="s">
        <v>314</v>
      </c>
      <c r="E144" s="11">
        <v>81860.47</v>
      </c>
      <c r="F144" s="11">
        <v>0</v>
      </c>
      <c r="G144" s="11">
        <v>0</v>
      </c>
      <c r="H144" s="11">
        <v>81860.47</v>
      </c>
      <c r="I144" s="11" t="s">
        <v>316</v>
      </c>
      <c r="J144" s="25" t="s">
        <v>317</v>
      </c>
      <c r="K144" s="25" t="s">
        <v>348</v>
      </c>
      <c r="L144" s="11" t="s">
        <v>319</v>
      </c>
      <c r="Q144" s="21">
        <v>5776</v>
      </c>
    </row>
    <row r="145" spans="1:17" x14ac:dyDescent="0.25">
      <c r="A145" s="10">
        <v>121</v>
      </c>
      <c r="B145" s="24" t="s">
        <v>127</v>
      </c>
      <c r="C145" s="49">
        <v>9.9756728499999993E-4</v>
      </c>
      <c r="D145" s="11" t="s">
        <v>314</v>
      </c>
      <c r="E145" s="11">
        <v>3415.25</v>
      </c>
      <c r="F145" s="11">
        <v>0</v>
      </c>
      <c r="G145" s="11">
        <v>0</v>
      </c>
      <c r="H145" s="11">
        <v>3415.25</v>
      </c>
      <c r="I145" s="11" t="s">
        <v>314</v>
      </c>
      <c r="J145" s="25" t="s">
        <v>315</v>
      </c>
      <c r="K145" s="25" t="s">
        <v>315</v>
      </c>
      <c r="L145" s="11" t="s">
        <v>315</v>
      </c>
      <c r="Q145" s="21">
        <v>5963</v>
      </c>
    </row>
    <row r="146" spans="1:17" x14ac:dyDescent="0.25">
      <c r="A146" s="10">
        <v>122</v>
      </c>
      <c r="B146" s="24" t="s">
        <v>128</v>
      </c>
      <c r="C146" s="49">
        <v>2.6846285500000002E-4</v>
      </c>
      <c r="D146" s="11" t="s">
        <v>314</v>
      </c>
      <c r="E146" s="11">
        <v>919.1</v>
      </c>
      <c r="F146" s="11">
        <v>0</v>
      </c>
      <c r="G146" s="11">
        <v>0</v>
      </c>
      <c r="H146" s="11">
        <v>919.1</v>
      </c>
      <c r="I146" s="11" t="s">
        <v>314</v>
      </c>
      <c r="J146" s="25" t="s">
        <v>315</v>
      </c>
      <c r="K146" s="25" t="s">
        <v>315</v>
      </c>
      <c r="L146" s="11" t="s">
        <v>315</v>
      </c>
      <c r="Q146" s="21">
        <v>5782</v>
      </c>
    </row>
    <row r="147" spans="1:17" x14ac:dyDescent="0.25">
      <c r="A147" s="10">
        <v>123</v>
      </c>
      <c r="B147" s="24" t="s">
        <v>129</v>
      </c>
      <c r="C147" s="49">
        <v>5.4943125129999996E-3</v>
      </c>
      <c r="D147" s="11" t="s">
        <v>314</v>
      </c>
      <c r="E147" s="11">
        <v>18810.2</v>
      </c>
      <c r="F147" s="11">
        <v>0</v>
      </c>
      <c r="G147" s="11">
        <v>0</v>
      </c>
      <c r="H147" s="11">
        <v>18810.2</v>
      </c>
      <c r="I147" s="11" t="s">
        <v>316</v>
      </c>
      <c r="J147" s="25" t="s">
        <v>317</v>
      </c>
      <c r="K147" s="25" t="s">
        <v>349</v>
      </c>
      <c r="L147" s="11" t="s">
        <v>319</v>
      </c>
      <c r="Q147" s="21">
        <v>5779</v>
      </c>
    </row>
    <row r="148" spans="1:17" x14ac:dyDescent="0.25">
      <c r="A148" s="10">
        <v>124</v>
      </c>
      <c r="B148" s="24" t="s">
        <v>130</v>
      </c>
      <c r="C148" s="49">
        <v>3.5979730059999999E-3</v>
      </c>
      <c r="D148" s="11" t="s">
        <v>314</v>
      </c>
      <c r="E148" s="11">
        <v>12317.93</v>
      </c>
      <c r="F148" s="11">
        <v>0</v>
      </c>
      <c r="G148" s="11">
        <v>0</v>
      </c>
      <c r="H148" s="11">
        <v>12317.93</v>
      </c>
      <c r="I148" s="11" t="s">
        <v>316</v>
      </c>
      <c r="J148" s="25" t="s">
        <v>317</v>
      </c>
      <c r="K148" s="25" t="s">
        <v>350</v>
      </c>
      <c r="L148" s="11" t="s">
        <v>319</v>
      </c>
      <c r="Q148" s="21">
        <v>5780</v>
      </c>
    </row>
    <row r="149" spans="1:17" x14ac:dyDescent="0.25">
      <c r="A149" s="10">
        <v>125</v>
      </c>
      <c r="B149" s="24" t="s">
        <v>131</v>
      </c>
      <c r="C149" s="49">
        <v>1.234778975E-3</v>
      </c>
      <c r="D149" s="11" t="s">
        <v>314</v>
      </c>
      <c r="E149" s="11">
        <v>4227.3599999999997</v>
      </c>
      <c r="F149" s="11">
        <v>0</v>
      </c>
      <c r="G149" s="11">
        <v>0</v>
      </c>
      <c r="H149" s="11">
        <v>4227.3599999999997</v>
      </c>
      <c r="I149" s="11" t="s">
        <v>316</v>
      </c>
      <c r="J149" s="25" t="s">
        <v>317</v>
      </c>
      <c r="K149" s="25" t="s">
        <v>351</v>
      </c>
      <c r="L149" s="11" t="s">
        <v>319</v>
      </c>
      <c r="Q149" s="21">
        <v>5783</v>
      </c>
    </row>
    <row r="150" spans="1:17" x14ac:dyDescent="0.25">
      <c r="A150" s="10">
        <v>126</v>
      </c>
      <c r="B150" s="24" t="s">
        <v>132</v>
      </c>
      <c r="C150" s="49">
        <v>1.0289043E-4</v>
      </c>
      <c r="D150" s="11" t="s">
        <v>314</v>
      </c>
      <c r="E150" s="11">
        <v>352.25</v>
      </c>
      <c r="F150" s="11">
        <v>0</v>
      </c>
      <c r="G150" s="11">
        <v>0</v>
      </c>
      <c r="H150" s="11">
        <v>352.25</v>
      </c>
      <c r="I150" s="11" t="s">
        <v>316</v>
      </c>
      <c r="J150" s="25" t="s">
        <v>317</v>
      </c>
      <c r="K150" s="25" t="s">
        <v>352</v>
      </c>
      <c r="L150" s="11" t="s">
        <v>319</v>
      </c>
      <c r="Q150" s="21">
        <v>5749</v>
      </c>
    </row>
    <row r="151" spans="1:17" x14ac:dyDescent="0.25">
      <c r="A151" s="10">
        <v>127</v>
      </c>
      <c r="B151" s="24" t="s">
        <v>133</v>
      </c>
      <c r="C151" s="49">
        <v>6.406629239E-3</v>
      </c>
      <c r="D151" s="11" t="s">
        <v>314</v>
      </c>
      <c r="E151" s="11">
        <v>21933.58</v>
      </c>
      <c r="F151" s="11">
        <v>0</v>
      </c>
      <c r="G151" s="11">
        <v>0</v>
      </c>
      <c r="H151" s="11">
        <v>21933.58</v>
      </c>
      <c r="I151" s="11" t="s">
        <v>316</v>
      </c>
      <c r="J151" s="25" t="s">
        <v>317</v>
      </c>
      <c r="K151" s="25" t="s">
        <v>353</v>
      </c>
      <c r="L151" s="11" t="s">
        <v>319</v>
      </c>
      <c r="Q151" s="21">
        <v>5781</v>
      </c>
    </row>
    <row r="152" spans="1:17" x14ac:dyDescent="0.25">
      <c r="A152" s="10">
        <v>128</v>
      </c>
      <c r="B152" s="24" t="s">
        <v>134</v>
      </c>
      <c r="C152" s="49">
        <v>1.9759611309999999E-3</v>
      </c>
      <c r="D152" s="11" t="s">
        <v>314</v>
      </c>
      <c r="E152" s="11">
        <v>6764.85</v>
      </c>
      <c r="F152" s="11">
        <v>0</v>
      </c>
      <c r="G152" s="11">
        <v>0</v>
      </c>
      <c r="H152" s="11">
        <v>6764.85</v>
      </c>
      <c r="I152" s="11" t="s">
        <v>316</v>
      </c>
      <c r="J152" s="25" t="s">
        <v>317</v>
      </c>
      <c r="K152" s="25" t="s">
        <v>354</v>
      </c>
      <c r="L152" s="11" t="s">
        <v>319</v>
      </c>
      <c r="Q152" s="21">
        <v>5786</v>
      </c>
    </row>
    <row r="153" spans="1:17" x14ac:dyDescent="0.25">
      <c r="A153" s="10">
        <v>129</v>
      </c>
      <c r="B153" s="24" t="s">
        <v>135</v>
      </c>
      <c r="C153" s="49">
        <v>6.486601285E-3</v>
      </c>
      <c r="D153" s="11" t="s">
        <v>314</v>
      </c>
      <c r="E153" s="11">
        <v>22207.37</v>
      </c>
      <c r="F153" s="11">
        <v>0</v>
      </c>
      <c r="G153" s="11">
        <v>0</v>
      </c>
      <c r="H153" s="11">
        <v>22207.37</v>
      </c>
      <c r="I153" s="11" t="s">
        <v>314</v>
      </c>
      <c r="J153" s="25" t="s">
        <v>315</v>
      </c>
      <c r="K153" s="25" t="s">
        <v>315</v>
      </c>
      <c r="L153" s="11" t="s">
        <v>315</v>
      </c>
      <c r="Q153" s="21">
        <v>5784</v>
      </c>
    </row>
    <row r="154" spans="1:17" x14ac:dyDescent="0.25">
      <c r="A154" s="10">
        <v>130</v>
      </c>
      <c r="B154" s="24" t="s">
        <v>136</v>
      </c>
      <c r="C154" s="49">
        <v>3.1086096499999998E-4</v>
      </c>
      <c r="D154" s="11" t="s">
        <v>314</v>
      </c>
      <c r="E154" s="11">
        <v>1064.26</v>
      </c>
      <c r="F154" s="11">
        <v>0</v>
      </c>
      <c r="G154" s="11">
        <v>0</v>
      </c>
      <c r="H154" s="11">
        <v>1064.26</v>
      </c>
      <c r="I154" s="11" t="s">
        <v>314</v>
      </c>
      <c r="J154" s="25" t="s">
        <v>315</v>
      </c>
      <c r="K154" s="25" t="s">
        <v>315</v>
      </c>
      <c r="L154" s="11" t="s">
        <v>315</v>
      </c>
      <c r="Q154" s="21">
        <v>5792</v>
      </c>
    </row>
    <row r="155" spans="1:17" x14ac:dyDescent="0.25">
      <c r="A155" s="10">
        <v>131</v>
      </c>
      <c r="B155" s="24" t="s">
        <v>137</v>
      </c>
      <c r="C155" s="49">
        <v>2.2630631960000001E-3</v>
      </c>
      <c r="D155" s="11" t="s">
        <v>314</v>
      </c>
      <c r="E155" s="11">
        <v>7747.77</v>
      </c>
      <c r="F155" s="11">
        <v>0</v>
      </c>
      <c r="G155" s="11">
        <v>0</v>
      </c>
      <c r="H155" s="11">
        <v>7747.77</v>
      </c>
      <c r="I155" s="11" t="s">
        <v>314</v>
      </c>
      <c r="J155" s="25" t="s">
        <v>315</v>
      </c>
      <c r="K155" s="25" t="s">
        <v>315</v>
      </c>
      <c r="L155" s="11" t="s">
        <v>315</v>
      </c>
      <c r="Q155" s="21">
        <v>5793</v>
      </c>
    </row>
    <row r="156" spans="1:17" x14ac:dyDescent="0.25">
      <c r="A156" s="10">
        <v>132</v>
      </c>
      <c r="B156" s="24" t="s">
        <v>138</v>
      </c>
      <c r="C156" s="49">
        <v>2.2227072398000002E-2</v>
      </c>
      <c r="D156" s="11" t="s">
        <v>314</v>
      </c>
      <c r="E156" s="11">
        <v>76096.070000000007</v>
      </c>
      <c r="F156" s="11">
        <v>0</v>
      </c>
      <c r="G156" s="11">
        <v>0</v>
      </c>
      <c r="H156" s="11">
        <v>76096.070000000007</v>
      </c>
      <c r="I156" s="11" t="s">
        <v>316</v>
      </c>
      <c r="J156" s="25" t="s">
        <v>317</v>
      </c>
      <c r="K156" s="25" t="s">
        <v>355</v>
      </c>
      <c r="L156" s="11" t="s">
        <v>319</v>
      </c>
      <c r="Q156" s="21">
        <v>5790</v>
      </c>
    </row>
    <row r="157" spans="1:17" x14ac:dyDescent="0.25">
      <c r="A157" s="10">
        <v>133</v>
      </c>
      <c r="B157" s="24" t="s">
        <v>139</v>
      </c>
      <c r="C157" s="49">
        <v>9.8379769200000007E-4</v>
      </c>
      <c r="D157" s="11" t="s">
        <v>314</v>
      </c>
      <c r="E157" s="11">
        <v>3368.11</v>
      </c>
      <c r="F157" s="11">
        <v>0</v>
      </c>
      <c r="G157" s="11">
        <v>0</v>
      </c>
      <c r="H157" s="11">
        <v>3368.11</v>
      </c>
      <c r="I157" s="11" t="s">
        <v>314</v>
      </c>
      <c r="J157" s="25" t="s">
        <v>315</v>
      </c>
      <c r="K157" s="25" t="s">
        <v>315</v>
      </c>
      <c r="L157" s="11" t="s">
        <v>315</v>
      </c>
      <c r="Q157" s="21">
        <v>5797</v>
      </c>
    </row>
    <row r="158" spans="1:17" x14ac:dyDescent="0.25">
      <c r="A158" s="10">
        <v>134</v>
      </c>
      <c r="B158" s="24" t="s">
        <v>140</v>
      </c>
      <c r="C158" s="49">
        <v>3.1145250536999999E-2</v>
      </c>
      <c r="D158" s="11" t="s">
        <v>314</v>
      </c>
      <c r="E158" s="11">
        <v>106628.13</v>
      </c>
      <c r="F158" s="11">
        <v>0</v>
      </c>
      <c r="G158" s="11">
        <v>293.75</v>
      </c>
      <c r="H158" s="11">
        <v>106921.88</v>
      </c>
      <c r="I158" s="11" t="s">
        <v>316</v>
      </c>
      <c r="J158" s="25" t="s">
        <v>317</v>
      </c>
      <c r="K158" s="25" t="s">
        <v>356</v>
      </c>
      <c r="L158" s="11" t="s">
        <v>319</v>
      </c>
      <c r="Q158" s="21">
        <v>5799</v>
      </c>
    </row>
    <row r="159" spans="1:17" x14ac:dyDescent="0.25">
      <c r="A159" s="10">
        <v>135</v>
      </c>
      <c r="B159" s="24" t="s">
        <v>141</v>
      </c>
      <c r="C159" s="49">
        <v>8.5048985999999999E-4</v>
      </c>
      <c r="D159" s="11" t="s">
        <v>314</v>
      </c>
      <c r="E159" s="11">
        <v>2911.72</v>
      </c>
      <c r="F159" s="11">
        <v>0</v>
      </c>
      <c r="G159" s="11">
        <v>0</v>
      </c>
      <c r="H159" s="11">
        <v>2911.72</v>
      </c>
      <c r="I159" s="11" t="s">
        <v>314</v>
      </c>
      <c r="J159" s="25" t="s">
        <v>315</v>
      </c>
      <c r="K159" s="25" t="s">
        <v>315</v>
      </c>
      <c r="L159" s="11" t="s">
        <v>315</v>
      </c>
      <c r="Q159" s="21">
        <v>5804</v>
      </c>
    </row>
    <row r="160" spans="1:17" x14ac:dyDescent="0.25">
      <c r="A160" s="10">
        <v>136</v>
      </c>
      <c r="B160" s="24" t="s">
        <v>142</v>
      </c>
      <c r="C160" s="49">
        <v>4.043991E-5</v>
      </c>
      <c r="D160" s="11" t="s">
        <v>316</v>
      </c>
      <c r="E160" s="11">
        <v>138.44999999999999</v>
      </c>
      <c r="F160" s="11">
        <v>-138.44999999999999</v>
      </c>
      <c r="G160" s="11">
        <v>0</v>
      </c>
      <c r="H160" s="11">
        <v>0</v>
      </c>
      <c r="I160" s="11" t="s">
        <v>314</v>
      </c>
      <c r="J160" s="25" t="s">
        <v>315</v>
      </c>
      <c r="K160" s="25" t="s">
        <v>315</v>
      </c>
      <c r="L160" s="11" t="s">
        <v>315</v>
      </c>
      <c r="Q160" s="21">
        <v>5814</v>
      </c>
    </row>
    <row r="161" spans="1:17" x14ac:dyDescent="0.25">
      <c r="A161" s="10">
        <v>137</v>
      </c>
      <c r="B161" s="24" t="s">
        <v>143</v>
      </c>
      <c r="C161" s="49">
        <v>8.1575084800000004E-4</v>
      </c>
      <c r="D161" s="11" t="s">
        <v>314</v>
      </c>
      <c r="E161" s="11">
        <v>2792.78</v>
      </c>
      <c r="F161" s="11">
        <v>0</v>
      </c>
      <c r="G161" s="11">
        <v>0</v>
      </c>
      <c r="H161" s="11">
        <v>2792.78</v>
      </c>
      <c r="I161" s="11" t="s">
        <v>316</v>
      </c>
      <c r="J161" s="25" t="s">
        <v>317</v>
      </c>
      <c r="K161" s="25" t="s">
        <v>357</v>
      </c>
      <c r="L161" s="11" t="s">
        <v>319</v>
      </c>
      <c r="Q161" s="21">
        <v>5817</v>
      </c>
    </row>
    <row r="162" spans="1:17" x14ac:dyDescent="0.25">
      <c r="A162" s="10">
        <v>138</v>
      </c>
      <c r="B162" s="24" t="s">
        <v>144</v>
      </c>
      <c r="C162" s="49">
        <v>5.9449414359999996E-3</v>
      </c>
      <c r="D162" s="11" t="s">
        <v>314</v>
      </c>
      <c r="E162" s="11">
        <v>20352.96</v>
      </c>
      <c r="F162" s="11">
        <v>0</v>
      </c>
      <c r="G162" s="11">
        <v>0</v>
      </c>
      <c r="H162" s="11">
        <v>20352.96</v>
      </c>
      <c r="I162" s="11" t="s">
        <v>316</v>
      </c>
      <c r="J162" s="25" t="s">
        <v>317</v>
      </c>
      <c r="K162" s="25" t="s">
        <v>358</v>
      </c>
      <c r="L162" s="11" t="s">
        <v>319</v>
      </c>
      <c r="Q162" s="21">
        <v>5751</v>
      </c>
    </row>
    <row r="163" spans="1:17" x14ac:dyDescent="0.25">
      <c r="A163" s="10">
        <v>139</v>
      </c>
      <c r="B163" s="24" t="s">
        <v>145</v>
      </c>
      <c r="C163" s="49">
        <v>4.7307352989999999E-3</v>
      </c>
      <c r="D163" s="11" t="s">
        <v>314</v>
      </c>
      <c r="E163" s="11">
        <v>16196.03</v>
      </c>
      <c r="F163" s="11">
        <v>0</v>
      </c>
      <c r="G163" s="11">
        <v>0</v>
      </c>
      <c r="H163" s="11">
        <v>16196.03</v>
      </c>
      <c r="I163" s="11" t="s">
        <v>314</v>
      </c>
      <c r="J163" s="25" t="s">
        <v>315</v>
      </c>
      <c r="K163" s="25" t="s">
        <v>315</v>
      </c>
      <c r="L163" s="11" t="s">
        <v>315</v>
      </c>
      <c r="Q163" s="21">
        <v>5819</v>
      </c>
    </row>
    <row r="164" spans="1:17" x14ac:dyDescent="0.25">
      <c r="A164" s="10">
        <v>140</v>
      </c>
      <c r="B164" s="24" t="s">
        <v>146</v>
      </c>
      <c r="C164" s="49">
        <v>1.3858695E-3</v>
      </c>
      <c r="D164" s="11" t="s">
        <v>314</v>
      </c>
      <c r="E164" s="11">
        <v>4744.63</v>
      </c>
      <c r="F164" s="11">
        <v>0</v>
      </c>
      <c r="G164" s="11">
        <v>0</v>
      </c>
      <c r="H164" s="11">
        <v>4744.63</v>
      </c>
      <c r="I164" s="11" t="s">
        <v>316</v>
      </c>
      <c r="J164" s="25" t="s">
        <v>317</v>
      </c>
      <c r="K164" s="25" t="s">
        <v>359</v>
      </c>
      <c r="L164" s="11" t="s">
        <v>319</v>
      </c>
      <c r="Q164" s="21">
        <v>5818</v>
      </c>
    </row>
    <row r="165" spans="1:17" x14ac:dyDescent="0.25">
      <c r="A165" s="10">
        <v>141</v>
      </c>
      <c r="B165" s="24" t="s">
        <v>147</v>
      </c>
      <c r="C165" s="49">
        <v>8.8237929539999992E-3</v>
      </c>
      <c r="D165" s="11" t="s">
        <v>314</v>
      </c>
      <c r="E165" s="11">
        <v>30208.93</v>
      </c>
      <c r="F165" s="11">
        <v>0</v>
      </c>
      <c r="G165" s="11">
        <v>0</v>
      </c>
      <c r="H165" s="11">
        <v>30208.93</v>
      </c>
      <c r="I165" s="11" t="s">
        <v>316</v>
      </c>
      <c r="J165" s="25" t="s">
        <v>317</v>
      </c>
      <c r="K165" s="25" t="s">
        <v>360</v>
      </c>
      <c r="L165" s="11" t="s">
        <v>319</v>
      </c>
      <c r="Q165" s="21">
        <v>5820</v>
      </c>
    </row>
    <row r="166" spans="1:17" x14ac:dyDescent="0.25">
      <c r="A166" s="10">
        <v>142</v>
      </c>
      <c r="B166" s="24" t="s">
        <v>148</v>
      </c>
      <c r="C166" s="49">
        <v>6.6875918000000004E-5</v>
      </c>
      <c r="D166" s="11" t="s">
        <v>316</v>
      </c>
      <c r="E166" s="11">
        <v>228.95</v>
      </c>
      <c r="F166" s="11">
        <v>-228.95</v>
      </c>
      <c r="G166" s="11">
        <v>0</v>
      </c>
      <c r="H166" s="11">
        <v>0</v>
      </c>
      <c r="I166" s="11" t="s">
        <v>314</v>
      </c>
      <c r="J166" s="25" t="s">
        <v>315</v>
      </c>
      <c r="K166" s="25" t="s">
        <v>315</v>
      </c>
      <c r="L166" s="11" t="s">
        <v>315</v>
      </c>
      <c r="Q166" s="21">
        <v>5842</v>
      </c>
    </row>
    <row r="167" spans="1:17" x14ac:dyDescent="0.25">
      <c r="A167" s="10">
        <v>143</v>
      </c>
      <c r="B167" s="24" t="s">
        <v>149</v>
      </c>
      <c r="C167" s="49">
        <v>5.4332410000000002E-5</v>
      </c>
      <c r="D167" s="11" t="s">
        <v>316</v>
      </c>
      <c r="E167" s="11">
        <v>186.01</v>
      </c>
      <c r="F167" s="11">
        <v>-186.01</v>
      </c>
      <c r="G167" s="11">
        <v>0</v>
      </c>
      <c r="H167" s="11">
        <v>0</v>
      </c>
      <c r="I167" s="11" t="s">
        <v>314</v>
      </c>
      <c r="J167" s="25" t="s">
        <v>315</v>
      </c>
      <c r="K167" s="25" t="s">
        <v>315</v>
      </c>
      <c r="L167" s="11" t="s">
        <v>315</v>
      </c>
      <c r="Q167" s="21">
        <v>5788</v>
      </c>
    </row>
    <row r="168" spans="1:17" x14ac:dyDescent="0.25">
      <c r="A168" s="10">
        <v>144</v>
      </c>
      <c r="B168" s="24" t="s">
        <v>150</v>
      </c>
      <c r="C168" s="49">
        <v>1.06649534E-4</v>
      </c>
      <c r="D168" s="11" t="s">
        <v>314</v>
      </c>
      <c r="E168" s="11">
        <v>365.12</v>
      </c>
      <c r="F168" s="11">
        <v>0</v>
      </c>
      <c r="G168" s="11">
        <v>0</v>
      </c>
      <c r="H168" s="11">
        <v>365.12</v>
      </c>
      <c r="I168" s="11" t="s">
        <v>314</v>
      </c>
      <c r="J168" s="25" t="s">
        <v>315</v>
      </c>
      <c r="K168" s="25" t="s">
        <v>315</v>
      </c>
      <c r="L168" s="11" t="s">
        <v>315</v>
      </c>
      <c r="Q168" s="21">
        <v>5728</v>
      </c>
    </row>
    <row r="169" spans="1:17" x14ac:dyDescent="0.25">
      <c r="A169" s="10">
        <v>145</v>
      </c>
      <c r="B169" s="24" t="s">
        <v>151</v>
      </c>
      <c r="C169" s="49">
        <v>9.49381273E-4</v>
      </c>
      <c r="D169" s="11" t="s">
        <v>314</v>
      </c>
      <c r="E169" s="11">
        <v>3250.28</v>
      </c>
      <c r="F169" s="11">
        <v>0</v>
      </c>
      <c r="G169" s="11">
        <v>0</v>
      </c>
      <c r="H169" s="11">
        <v>3250.28</v>
      </c>
      <c r="I169" s="11" t="s">
        <v>314</v>
      </c>
      <c r="J169" s="25" t="s">
        <v>315</v>
      </c>
      <c r="K169" s="25" t="s">
        <v>315</v>
      </c>
      <c r="L169" s="11" t="s">
        <v>315</v>
      </c>
      <c r="Q169" s="21">
        <v>5965</v>
      </c>
    </row>
    <row r="170" spans="1:17" x14ac:dyDescent="0.25">
      <c r="A170" s="10">
        <v>146</v>
      </c>
      <c r="B170" s="24" t="s">
        <v>152</v>
      </c>
      <c r="C170" s="49">
        <v>1.4976536818E-2</v>
      </c>
      <c r="D170" s="11" t="s">
        <v>314</v>
      </c>
      <c r="E170" s="11">
        <v>51273.31</v>
      </c>
      <c r="F170" s="11">
        <v>0</v>
      </c>
      <c r="G170" s="11">
        <v>0</v>
      </c>
      <c r="H170" s="11">
        <v>51273.31</v>
      </c>
      <c r="I170" s="11" t="s">
        <v>316</v>
      </c>
      <c r="J170" s="25" t="s">
        <v>317</v>
      </c>
      <c r="K170" s="25" t="s">
        <v>361</v>
      </c>
      <c r="L170" s="11" t="s">
        <v>319</v>
      </c>
      <c r="Q170" s="21">
        <v>5823</v>
      </c>
    </row>
    <row r="171" spans="1:17" x14ac:dyDescent="0.25">
      <c r="A171" s="10">
        <v>147</v>
      </c>
      <c r="B171" s="24" t="s">
        <v>153</v>
      </c>
      <c r="C171" s="49">
        <v>4.4797409659999999E-3</v>
      </c>
      <c r="D171" s="11" t="s">
        <v>314</v>
      </c>
      <c r="E171" s="11">
        <v>15336.73</v>
      </c>
      <c r="F171" s="11">
        <v>0</v>
      </c>
      <c r="G171" s="11">
        <v>0</v>
      </c>
      <c r="H171" s="11">
        <v>15336.73</v>
      </c>
      <c r="I171" s="11" t="s">
        <v>316</v>
      </c>
      <c r="J171" s="25" t="s">
        <v>317</v>
      </c>
      <c r="K171" s="25" t="s">
        <v>329</v>
      </c>
      <c r="L171" s="11" t="s">
        <v>319</v>
      </c>
      <c r="Q171" s="21">
        <v>5966</v>
      </c>
    </row>
    <row r="172" spans="1:17" x14ac:dyDescent="0.25">
      <c r="A172" s="10">
        <v>148</v>
      </c>
      <c r="B172" s="24" t="s">
        <v>154</v>
      </c>
      <c r="C172" s="49">
        <v>7.1513735200000002E-4</v>
      </c>
      <c r="D172" s="11" t="s">
        <v>314</v>
      </c>
      <c r="E172" s="11">
        <v>2448.33</v>
      </c>
      <c r="F172" s="11">
        <v>0</v>
      </c>
      <c r="G172" s="11">
        <v>0</v>
      </c>
      <c r="H172" s="11">
        <v>2448.33</v>
      </c>
      <c r="I172" s="11" t="s">
        <v>316</v>
      </c>
      <c r="J172" s="25" t="s">
        <v>317</v>
      </c>
      <c r="K172" s="25" t="s">
        <v>362</v>
      </c>
      <c r="L172" s="11" t="s">
        <v>319</v>
      </c>
      <c r="Q172" s="21">
        <v>5828</v>
      </c>
    </row>
    <row r="173" spans="1:17" x14ac:dyDescent="0.25">
      <c r="A173" s="10">
        <v>149</v>
      </c>
      <c r="B173" s="24" t="s">
        <v>155</v>
      </c>
      <c r="C173" s="49">
        <v>3.6024340999999999E-5</v>
      </c>
      <c r="D173" s="11" t="s">
        <v>316</v>
      </c>
      <c r="E173" s="11">
        <v>123.33</v>
      </c>
      <c r="F173" s="11">
        <v>-123.33</v>
      </c>
      <c r="G173" s="11">
        <v>0</v>
      </c>
      <c r="H173" s="11">
        <v>0</v>
      </c>
      <c r="I173" s="11" t="s">
        <v>314</v>
      </c>
      <c r="J173" s="25" t="s">
        <v>315</v>
      </c>
      <c r="K173" s="25" t="s">
        <v>315</v>
      </c>
      <c r="L173" s="11" t="s">
        <v>315</v>
      </c>
      <c r="Q173" s="21">
        <v>5905</v>
      </c>
    </row>
    <row r="174" spans="1:17" x14ac:dyDescent="0.25">
      <c r="A174" s="10">
        <v>150</v>
      </c>
      <c r="B174" s="24" t="s">
        <v>156</v>
      </c>
      <c r="C174" s="49">
        <v>5.4349003299999997E-4</v>
      </c>
      <c r="D174" s="11" t="s">
        <v>314</v>
      </c>
      <c r="E174" s="11">
        <v>1860.68</v>
      </c>
      <c r="F174" s="11">
        <v>0</v>
      </c>
      <c r="G174" s="11">
        <v>0</v>
      </c>
      <c r="H174" s="11">
        <v>1860.68</v>
      </c>
      <c r="I174" s="11" t="s">
        <v>314</v>
      </c>
      <c r="J174" s="25" t="s">
        <v>315</v>
      </c>
      <c r="K174" s="25" t="s">
        <v>315</v>
      </c>
      <c r="L174" s="11" t="s">
        <v>315</v>
      </c>
      <c r="Q174" s="21">
        <v>5834</v>
      </c>
    </row>
    <row r="175" spans="1:17" x14ac:dyDescent="0.25">
      <c r="A175" s="10">
        <v>151</v>
      </c>
      <c r="B175" s="24" t="s">
        <v>157</v>
      </c>
      <c r="C175" s="49">
        <v>8.6511046551000004E-2</v>
      </c>
      <c r="D175" s="11" t="s">
        <v>314</v>
      </c>
      <c r="E175" s="11">
        <v>296177.14</v>
      </c>
      <c r="F175" s="11">
        <v>0</v>
      </c>
      <c r="G175" s="11">
        <v>0</v>
      </c>
      <c r="H175" s="11">
        <v>296177.14</v>
      </c>
      <c r="I175" s="11" t="s">
        <v>316</v>
      </c>
      <c r="J175" s="25" t="s">
        <v>317</v>
      </c>
      <c r="K175" s="25" t="s">
        <v>363</v>
      </c>
      <c r="L175" s="11" t="s">
        <v>319</v>
      </c>
      <c r="Q175" s="21">
        <v>5836</v>
      </c>
    </row>
    <row r="176" spans="1:17" x14ac:dyDescent="0.25">
      <c r="A176" s="10">
        <v>152</v>
      </c>
      <c r="B176" s="24" t="s">
        <v>158</v>
      </c>
      <c r="C176" s="49">
        <v>6.4650348899999998E-4</v>
      </c>
      <c r="D176" s="11" t="s">
        <v>314</v>
      </c>
      <c r="E176" s="11">
        <v>2213.35</v>
      </c>
      <c r="F176" s="11">
        <v>0</v>
      </c>
      <c r="G176" s="11">
        <v>0</v>
      </c>
      <c r="H176" s="11">
        <v>2213.35</v>
      </c>
      <c r="I176" s="11" t="s">
        <v>314</v>
      </c>
      <c r="J176" s="25" t="s">
        <v>315</v>
      </c>
      <c r="K176" s="25" t="s">
        <v>315</v>
      </c>
      <c r="L176" s="11" t="s">
        <v>315</v>
      </c>
      <c r="Q176" s="21">
        <v>5850</v>
      </c>
    </row>
    <row r="177" spans="1:17" x14ac:dyDescent="0.25">
      <c r="A177" s="10">
        <v>153</v>
      </c>
      <c r="B177" s="24" t="s">
        <v>159</v>
      </c>
      <c r="C177" s="49">
        <v>8.6236729899999995E-4</v>
      </c>
      <c r="D177" s="11" t="s">
        <v>314</v>
      </c>
      <c r="E177" s="11">
        <v>2952.38</v>
      </c>
      <c r="F177" s="11">
        <v>0</v>
      </c>
      <c r="G177" s="11">
        <v>0</v>
      </c>
      <c r="H177" s="11">
        <v>2952.38</v>
      </c>
      <c r="I177" s="11" t="s">
        <v>314</v>
      </c>
      <c r="J177" s="25" t="s">
        <v>315</v>
      </c>
      <c r="K177" s="25" t="s">
        <v>315</v>
      </c>
      <c r="L177" s="11" t="s">
        <v>315</v>
      </c>
      <c r="Q177" s="21">
        <v>5882</v>
      </c>
    </row>
    <row r="178" spans="1:17" x14ac:dyDescent="0.25">
      <c r="A178" s="10">
        <v>154</v>
      </c>
      <c r="B178" s="24" t="s">
        <v>160</v>
      </c>
      <c r="C178" s="49">
        <v>3.4954682540000001E-3</v>
      </c>
      <c r="D178" s="11" t="s">
        <v>314</v>
      </c>
      <c r="E178" s="11">
        <v>11967</v>
      </c>
      <c r="F178" s="11">
        <v>0</v>
      </c>
      <c r="G178" s="11">
        <v>0</v>
      </c>
      <c r="H178" s="11">
        <v>11967</v>
      </c>
      <c r="I178" s="11" t="s">
        <v>316</v>
      </c>
      <c r="J178" s="25" t="s">
        <v>317</v>
      </c>
      <c r="K178" s="25" t="s">
        <v>364</v>
      </c>
      <c r="L178" s="11" t="s">
        <v>319</v>
      </c>
      <c r="Q178" s="21">
        <v>5847</v>
      </c>
    </row>
    <row r="179" spans="1:17" x14ac:dyDescent="0.25">
      <c r="A179" s="10">
        <v>155</v>
      </c>
      <c r="B179" s="24" t="s">
        <v>161</v>
      </c>
      <c r="C179" s="49">
        <v>1.188263E-6</v>
      </c>
      <c r="D179" s="11" t="s">
        <v>316</v>
      </c>
      <c r="E179" s="11">
        <v>4.07</v>
      </c>
      <c r="F179" s="11">
        <v>-4.07</v>
      </c>
      <c r="G179" s="11">
        <v>0</v>
      </c>
      <c r="H179" s="11">
        <v>0</v>
      </c>
      <c r="I179" s="11" t="s">
        <v>314</v>
      </c>
      <c r="J179" s="25" t="s">
        <v>315</v>
      </c>
      <c r="K179" s="25" t="s">
        <v>315</v>
      </c>
      <c r="L179" s="11" t="s">
        <v>315</v>
      </c>
      <c r="Q179" s="21">
        <v>5833</v>
      </c>
    </row>
    <row r="180" spans="1:17" x14ac:dyDescent="0.25">
      <c r="A180" s="10">
        <v>156</v>
      </c>
      <c r="B180" s="24" t="s">
        <v>162</v>
      </c>
      <c r="C180" s="49">
        <v>1.8731634500000001E-4</v>
      </c>
      <c r="D180" s="11" t="s">
        <v>314</v>
      </c>
      <c r="E180" s="11">
        <v>641.29</v>
      </c>
      <c r="F180" s="11">
        <v>0</v>
      </c>
      <c r="G180" s="11">
        <v>0</v>
      </c>
      <c r="H180" s="11">
        <v>641.29</v>
      </c>
      <c r="I180" s="11" t="s">
        <v>314</v>
      </c>
      <c r="J180" s="25" t="s">
        <v>315</v>
      </c>
      <c r="K180" s="25" t="s">
        <v>315</v>
      </c>
      <c r="L180" s="11" t="s">
        <v>315</v>
      </c>
      <c r="Q180" s="21">
        <v>5848</v>
      </c>
    </row>
    <row r="181" spans="1:17" x14ac:dyDescent="0.25">
      <c r="A181" s="10">
        <v>157</v>
      </c>
      <c r="B181" s="24" t="s">
        <v>163</v>
      </c>
      <c r="C181" s="49">
        <v>6.0352741929999999E-3</v>
      </c>
      <c r="D181" s="11" t="s">
        <v>314</v>
      </c>
      <c r="E181" s="11">
        <v>20662.22</v>
      </c>
      <c r="F181" s="11">
        <v>0</v>
      </c>
      <c r="G181" s="11">
        <v>0</v>
      </c>
      <c r="H181" s="11">
        <v>20662.22</v>
      </c>
      <c r="I181" s="11" t="s">
        <v>316</v>
      </c>
      <c r="J181" s="25" t="s">
        <v>317</v>
      </c>
      <c r="K181" s="25" t="s">
        <v>365</v>
      </c>
      <c r="L181" s="11" t="s">
        <v>319</v>
      </c>
      <c r="Q181" s="21">
        <v>5852</v>
      </c>
    </row>
    <row r="182" spans="1:17" x14ac:dyDescent="0.25">
      <c r="A182" s="10">
        <v>158</v>
      </c>
      <c r="B182" s="24" t="s">
        <v>164</v>
      </c>
      <c r="C182" s="49">
        <v>2.785770312E-3</v>
      </c>
      <c r="D182" s="11" t="s">
        <v>314</v>
      </c>
      <c r="E182" s="11">
        <v>9537.2999999999993</v>
      </c>
      <c r="F182" s="11">
        <v>0</v>
      </c>
      <c r="G182" s="11">
        <v>0</v>
      </c>
      <c r="H182" s="11">
        <v>9537.2999999999993</v>
      </c>
      <c r="I182" s="11" t="s">
        <v>316</v>
      </c>
      <c r="J182" s="25" t="s">
        <v>317</v>
      </c>
      <c r="K182" s="25" t="s">
        <v>366</v>
      </c>
      <c r="L182" s="11" t="s">
        <v>319</v>
      </c>
      <c r="Q182" s="21">
        <v>5851</v>
      </c>
    </row>
    <row r="183" spans="1:17" x14ac:dyDescent="0.25">
      <c r="A183" s="10">
        <v>159</v>
      </c>
      <c r="B183" s="24" t="s">
        <v>165</v>
      </c>
      <c r="C183" s="49">
        <v>1.9846587479999999E-3</v>
      </c>
      <c r="D183" s="11" t="s">
        <v>314</v>
      </c>
      <c r="E183" s="11">
        <v>6794.63</v>
      </c>
      <c r="F183" s="11">
        <v>0</v>
      </c>
      <c r="G183" s="11">
        <v>0</v>
      </c>
      <c r="H183" s="11">
        <v>6794.63</v>
      </c>
      <c r="I183" s="11" t="s">
        <v>314</v>
      </c>
      <c r="J183" s="25" t="s">
        <v>315</v>
      </c>
      <c r="K183" s="25" t="s">
        <v>315</v>
      </c>
      <c r="L183" s="11" t="s">
        <v>315</v>
      </c>
      <c r="Q183" s="21">
        <v>5853</v>
      </c>
    </row>
    <row r="184" spans="1:17" x14ac:dyDescent="0.25">
      <c r="A184" s="10">
        <v>160</v>
      </c>
      <c r="B184" s="24" t="s">
        <v>166</v>
      </c>
      <c r="C184" s="49">
        <v>3.10542941E-4</v>
      </c>
      <c r="D184" s="11" t="s">
        <v>314</v>
      </c>
      <c r="E184" s="11">
        <v>1063.17</v>
      </c>
      <c r="F184" s="11">
        <v>0</v>
      </c>
      <c r="G184" s="11">
        <v>0</v>
      </c>
      <c r="H184" s="11">
        <v>1063.17</v>
      </c>
      <c r="I184" s="11" t="s">
        <v>314</v>
      </c>
      <c r="J184" s="25" t="s">
        <v>315</v>
      </c>
      <c r="K184" s="25" t="s">
        <v>315</v>
      </c>
      <c r="L184" s="11" t="s">
        <v>315</v>
      </c>
      <c r="Q184" s="21">
        <v>5970</v>
      </c>
    </row>
    <row r="185" spans="1:17" x14ac:dyDescent="0.25">
      <c r="A185" s="10">
        <v>161</v>
      </c>
      <c r="B185" s="24" t="s">
        <v>167</v>
      </c>
      <c r="C185" s="49">
        <v>9.4422835299999997E-4</v>
      </c>
      <c r="D185" s="11" t="s">
        <v>314</v>
      </c>
      <c r="E185" s="11">
        <v>3232.64</v>
      </c>
      <c r="F185" s="11">
        <v>0</v>
      </c>
      <c r="G185" s="11">
        <v>0</v>
      </c>
      <c r="H185" s="11">
        <v>3232.64</v>
      </c>
      <c r="I185" s="11" t="s">
        <v>314</v>
      </c>
      <c r="J185" s="25" t="s">
        <v>315</v>
      </c>
      <c r="K185" s="25" t="s">
        <v>315</v>
      </c>
      <c r="L185" s="11" t="s">
        <v>315</v>
      </c>
      <c r="Q185" s="21">
        <v>5856</v>
      </c>
    </row>
    <row r="186" spans="1:17" x14ac:dyDescent="0.25">
      <c r="A186" s="10">
        <v>162</v>
      </c>
      <c r="B186" s="24" t="s">
        <v>168</v>
      </c>
      <c r="C186" s="49">
        <v>4.2307814900000002E-4</v>
      </c>
      <c r="D186" s="11" t="s">
        <v>314</v>
      </c>
      <c r="E186" s="11">
        <v>1448.44</v>
      </c>
      <c r="F186" s="11">
        <v>0</v>
      </c>
      <c r="G186" s="11">
        <v>0</v>
      </c>
      <c r="H186" s="11">
        <v>1448.44</v>
      </c>
      <c r="I186" s="11" t="s">
        <v>314</v>
      </c>
      <c r="J186" s="25" t="s">
        <v>315</v>
      </c>
      <c r="K186" s="25" t="s">
        <v>315</v>
      </c>
      <c r="L186" s="11" t="s">
        <v>315</v>
      </c>
      <c r="Q186" s="21">
        <v>5778</v>
      </c>
    </row>
    <row r="187" spans="1:17" x14ac:dyDescent="0.25">
      <c r="A187" s="10">
        <v>163</v>
      </c>
      <c r="B187" s="24" t="s">
        <v>169</v>
      </c>
      <c r="C187" s="49">
        <v>1.8064208799999999E-3</v>
      </c>
      <c r="D187" s="11" t="s">
        <v>314</v>
      </c>
      <c r="E187" s="11">
        <v>6184.42</v>
      </c>
      <c r="F187" s="11">
        <v>0</v>
      </c>
      <c r="G187" s="11">
        <v>0</v>
      </c>
      <c r="H187" s="11">
        <v>6184.42</v>
      </c>
      <c r="I187" s="11" t="s">
        <v>314</v>
      </c>
      <c r="J187" s="25" t="s">
        <v>315</v>
      </c>
      <c r="K187" s="25" t="s">
        <v>315</v>
      </c>
      <c r="L187" s="11" t="s">
        <v>315</v>
      </c>
      <c r="Q187" s="21">
        <v>5720</v>
      </c>
    </row>
    <row r="188" spans="1:17" x14ac:dyDescent="0.25">
      <c r="A188" s="10">
        <v>164</v>
      </c>
      <c r="B188" s="24" t="s">
        <v>170</v>
      </c>
      <c r="C188" s="49">
        <v>3.2176018620000001E-3</v>
      </c>
      <c r="D188" s="11" t="s">
        <v>314</v>
      </c>
      <c r="E188" s="11">
        <v>11015.7</v>
      </c>
      <c r="F188" s="11">
        <v>0</v>
      </c>
      <c r="G188" s="11">
        <v>0</v>
      </c>
      <c r="H188" s="11">
        <v>11015.7</v>
      </c>
      <c r="I188" s="11" t="s">
        <v>314</v>
      </c>
      <c r="J188" s="25" t="s">
        <v>315</v>
      </c>
      <c r="K188" s="25" t="s">
        <v>315</v>
      </c>
      <c r="L188" s="11" t="s">
        <v>315</v>
      </c>
      <c r="Q188" s="21">
        <v>5854</v>
      </c>
    </row>
    <row r="189" spans="1:17" x14ac:dyDescent="0.25">
      <c r="A189" s="10">
        <v>165</v>
      </c>
      <c r="B189" s="24" t="s">
        <v>171</v>
      </c>
      <c r="C189" s="49">
        <v>3.8407488999999998E-5</v>
      </c>
      <c r="D189" s="11" t="s">
        <v>316</v>
      </c>
      <c r="E189" s="11">
        <v>131.49</v>
      </c>
      <c r="F189" s="11">
        <v>-131.49</v>
      </c>
      <c r="G189" s="11">
        <v>0</v>
      </c>
      <c r="H189" s="11">
        <v>0</v>
      </c>
      <c r="I189" s="11" t="s">
        <v>314</v>
      </c>
      <c r="J189" s="25" t="s">
        <v>315</v>
      </c>
      <c r="K189" s="25" t="s">
        <v>315</v>
      </c>
      <c r="L189" s="11" t="s">
        <v>315</v>
      </c>
      <c r="Q189" s="21">
        <v>5904</v>
      </c>
    </row>
    <row r="190" spans="1:17" x14ac:dyDescent="0.25">
      <c r="A190" s="10">
        <v>166</v>
      </c>
      <c r="B190" s="24" t="s">
        <v>172</v>
      </c>
      <c r="C190" s="49">
        <v>5.9922724300000003E-4</v>
      </c>
      <c r="D190" s="11" t="s">
        <v>314</v>
      </c>
      <c r="E190" s="11">
        <v>2051.5</v>
      </c>
      <c r="F190" s="11">
        <v>0</v>
      </c>
      <c r="G190" s="11">
        <v>0</v>
      </c>
      <c r="H190" s="11">
        <v>2051.5</v>
      </c>
      <c r="I190" s="11" t="s">
        <v>314</v>
      </c>
      <c r="J190" s="25" t="s">
        <v>315</v>
      </c>
      <c r="K190" s="25" t="s">
        <v>315</v>
      </c>
      <c r="L190" s="11" t="s">
        <v>315</v>
      </c>
      <c r="Q190" s="21">
        <v>5855</v>
      </c>
    </row>
    <row r="191" spans="1:17" x14ac:dyDescent="0.25">
      <c r="A191" s="10">
        <v>167</v>
      </c>
      <c r="B191" s="24" t="s">
        <v>173</v>
      </c>
      <c r="C191" s="49">
        <v>2.6396387000000001E-5</v>
      </c>
      <c r="D191" s="11" t="s">
        <v>316</v>
      </c>
      <c r="E191" s="11">
        <v>90.37</v>
      </c>
      <c r="F191" s="11">
        <v>-90.37</v>
      </c>
      <c r="G191" s="11">
        <v>0</v>
      </c>
      <c r="H191" s="11">
        <v>0</v>
      </c>
      <c r="I191" s="11" t="s">
        <v>314</v>
      </c>
      <c r="J191" s="25" t="s">
        <v>315</v>
      </c>
      <c r="K191" s="25" t="s">
        <v>315</v>
      </c>
      <c r="L191" s="11" t="s">
        <v>315</v>
      </c>
      <c r="Q191" s="21">
        <v>5725</v>
      </c>
    </row>
    <row r="192" spans="1:17" x14ac:dyDescent="0.25">
      <c r="A192" s="10">
        <v>168</v>
      </c>
      <c r="B192" s="24" t="s">
        <v>174</v>
      </c>
      <c r="C192" s="49">
        <v>7.1543601999999996E-5</v>
      </c>
      <c r="D192" s="11" t="s">
        <v>316</v>
      </c>
      <c r="E192" s="11">
        <v>244.93</v>
      </c>
      <c r="F192" s="11">
        <v>-244.93</v>
      </c>
      <c r="G192" s="11">
        <v>0</v>
      </c>
      <c r="H192" s="11">
        <v>0</v>
      </c>
      <c r="I192" s="11" t="s">
        <v>314</v>
      </c>
      <c r="J192" s="25" t="s">
        <v>315</v>
      </c>
      <c r="K192" s="25" t="s">
        <v>315</v>
      </c>
      <c r="L192" s="11" t="s">
        <v>315</v>
      </c>
      <c r="Q192" s="21">
        <v>5861</v>
      </c>
    </row>
    <row r="193" spans="1:17" x14ac:dyDescent="0.25">
      <c r="A193" s="10">
        <v>169</v>
      </c>
      <c r="B193" s="24" t="s">
        <v>175</v>
      </c>
      <c r="C193" s="49">
        <v>1.256002278E-3</v>
      </c>
      <c r="D193" s="11" t="s">
        <v>314</v>
      </c>
      <c r="E193" s="11">
        <v>4300.0200000000004</v>
      </c>
      <c r="F193" s="11">
        <v>0</v>
      </c>
      <c r="G193" s="11">
        <v>0</v>
      </c>
      <c r="H193" s="11">
        <v>4300.0200000000004</v>
      </c>
      <c r="I193" s="11" t="s">
        <v>314</v>
      </c>
      <c r="J193" s="25" t="s">
        <v>315</v>
      </c>
      <c r="K193" s="25" t="s">
        <v>315</v>
      </c>
      <c r="L193" s="11" t="s">
        <v>315</v>
      </c>
      <c r="Q193" s="21">
        <v>5858</v>
      </c>
    </row>
    <row r="194" spans="1:17" x14ac:dyDescent="0.25">
      <c r="A194" s="10">
        <v>170</v>
      </c>
      <c r="B194" s="24" t="s">
        <v>176</v>
      </c>
      <c r="C194" s="49">
        <v>1.7154393930000001E-2</v>
      </c>
      <c r="D194" s="11" t="s">
        <v>314</v>
      </c>
      <c r="E194" s="11">
        <v>58729.37</v>
      </c>
      <c r="F194" s="11">
        <v>0</v>
      </c>
      <c r="G194" s="11">
        <v>0</v>
      </c>
      <c r="H194" s="11">
        <v>58729.37</v>
      </c>
      <c r="I194" s="11" t="s">
        <v>316</v>
      </c>
      <c r="J194" s="25" t="s">
        <v>317</v>
      </c>
      <c r="K194" s="25" t="s">
        <v>367</v>
      </c>
      <c r="L194" s="11" t="s">
        <v>319</v>
      </c>
      <c r="Q194" s="21">
        <v>5859</v>
      </c>
    </row>
    <row r="195" spans="1:17" x14ac:dyDescent="0.25">
      <c r="A195" s="10">
        <v>171</v>
      </c>
      <c r="B195" s="24" t="s">
        <v>177</v>
      </c>
      <c r="C195" s="49">
        <v>6.9578341279999999E-3</v>
      </c>
      <c r="D195" s="11" t="s">
        <v>314</v>
      </c>
      <c r="E195" s="11">
        <v>23820.67</v>
      </c>
      <c r="F195" s="11">
        <v>0</v>
      </c>
      <c r="G195" s="11">
        <v>0</v>
      </c>
      <c r="H195" s="11">
        <v>23820.67</v>
      </c>
      <c r="I195" s="11" t="s">
        <v>316</v>
      </c>
      <c r="J195" s="25" t="s">
        <v>317</v>
      </c>
      <c r="K195" s="25" t="s">
        <v>368</v>
      </c>
      <c r="L195" s="11" t="s">
        <v>319</v>
      </c>
      <c r="Q195" s="21">
        <v>5869</v>
      </c>
    </row>
    <row r="196" spans="1:17" x14ac:dyDescent="0.25">
      <c r="A196" s="10">
        <v>172</v>
      </c>
      <c r="B196" s="24" t="s">
        <v>178</v>
      </c>
      <c r="C196" s="49">
        <v>9.858481609999999E-4</v>
      </c>
      <c r="D196" s="11" t="s">
        <v>314</v>
      </c>
      <c r="E196" s="11">
        <v>3375.13</v>
      </c>
      <c r="F196" s="11">
        <v>0</v>
      </c>
      <c r="G196" s="11">
        <v>0</v>
      </c>
      <c r="H196" s="11">
        <v>3375.13</v>
      </c>
      <c r="I196" s="11" t="s">
        <v>316</v>
      </c>
      <c r="J196" s="25" t="s">
        <v>317</v>
      </c>
      <c r="K196" s="25" t="s">
        <v>369</v>
      </c>
      <c r="L196" s="11" t="s">
        <v>319</v>
      </c>
      <c r="Q196" s="21">
        <v>5864</v>
      </c>
    </row>
    <row r="197" spans="1:17" x14ac:dyDescent="0.25">
      <c r="A197" s="10">
        <v>173</v>
      </c>
      <c r="B197" s="24" t="s">
        <v>179</v>
      </c>
      <c r="C197" s="49">
        <v>3.0056747899999999E-4</v>
      </c>
      <c r="D197" s="11" t="s">
        <v>314</v>
      </c>
      <c r="E197" s="11">
        <v>1029.02</v>
      </c>
      <c r="F197" s="11">
        <v>0</v>
      </c>
      <c r="G197" s="11">
        <v>0</v>
      </c>
      <c r="H197" s="11">
        <v>1029.02</v>
      </c>
      <c r="I197" s="11" t="s">
        <v>314</v>
      </c>
      <c r="J197" s="25" t="s">
        <v>315</v>
      </c>
      <c r="K197" s="25" t="s">
        <v>315</v>
      </c>
      <c r="L197" s="11" t="s">
        <v>315</v>
      </c>
      <c r="Q197" s="21">
        <v>5832</v>
      </c>
    </row>
    <row r="198" spans="1:17" x14ac:dyDescent="0.25">
      <c r="A198" s="10">
        <v>174</v>
      </c>
      <c r="B198" s="24" t="s">
        <v>180</v>
      </c>
      <c r="C198" s="49">
        <v>1.48781594E-4</v>
      </c>
      <c r="D198" s="11" t="s">
        <v>314</v>
      </c>
      <c r="E198" s="11">
        <v>509.37</v>
      </c>
      <c r="F198" s="11">
        <v>0</v>
      </c>
      <c r="G198" s="11">
        <v>0</v>
      </c>
      <c r="H198" s="11">
        <v>509.37</v>
      </c>
      <c r="I198" s="11" t="s">
        <v>314</v>
      </c>
      <c r="J198" s="25" t="s">
        <v>315</v>
      </c>
      <c r="K198" s="25" t="s">
        <v>315</v>
      </c>
      <c r="L198" s="11" t="s">
        <v>315</v>
      </c>
      <c r="Q198" s="21">
        <v>5756</v>
      </c>
    </row>
    <row r="199" spans="1:17" x14ac:dyDescent="0.25">
      <c r="A199" s="10">
        <v>175</v>
      </c>
      <c r="B199" s="24" t="s">
        <v>181</v>
      </c>
      <c r="C199" s="49">
        <v>2.1378856399999999E-4</v>
      </c>
      <c r="D199" s="11" t="s">
        <v>314</v>
      </c>
      <c r="E199" s="11">
        <v>731.92</v>
      </c>
      <c r="F199" s="11">
        <v>0</v>
      </c>
      <c r="G199" s="11">
        <v>0</v>
      </c>
      <c r="H199" s="11">
        <v>731.92</v>
      </c>
      <c r="I199" s="11" t="s">
        <v>314</v>
      </c>
      <c r="J199" s="25" t="s">
        <v>315</v>
      </c>
      <c r="K199" s="25" t="s">
        <v>315</v>
      </c>
      <c r="L199" s="11" t="s">
        <v>315</v>
      </c>
      <c r="Q199" s="21">
        <v>5785</v>
      </c>
    </row>
    <row r="200" spans="1:17" x14ac:dyDescent="0.25">
      <c r="A200" s="10">
        <v>176</v>
      </c>
      <c r="B200" s="24" t="s">
        <v>182</v>
      </c>
      <c r="C200" s="49">
        <v>9.0106554000000003E-5</v>
      </c>
      <c r="D200" s="11" t="s">
        <v>314</v>
      </c>
      <c r="E200" s="11">
        <v>308.49</v>
      </c>
      <c r="F200" s="11">
        <v>0</v>
      </c>
      <c r="G200" s="11">
        <v>0</v>
      </c>
      <c r="H200" s="11">
        <v>308.49</v>
      </c>
      <c r="I200" s="11" t="s">
        <v>314</v>
      </c>
      <c r="J200" s="25" t="s">
        <v>315</v>
      </c>
      <c r="K200" s="25" t="s">
        <v>315</v>
      </c>
      <c r="L200" s="11" t="s">
        <v>315</v>
      </c>
      <c r="Q200" s="21">
        <v>5758</v>
      </c>
    </row>
    <row r="201" spans="1:17" x14ac:dyDescent="0.25">
      <c r="A201" s="10">
        <v>177</v>
      </c>
      <c r="B201" s="24" t="s">
        <v>183</v>
      </c>
      <c r="C201" s="49">
        <v>2.1563493299999999E-4</v>
      </c>
      <c r="D201" s="11" t="s">
        <v>314</v>
      </c>
      <c r="E201" s="11">
        <v>738.24</v>
      </c>
      <c r="F201" s="11">
        <v>0</v>
      </c>
      <c r="G201" s="11">
        <v>0</v>
      </c>
      <c r="H201" s="11">
        <v>738.24</v>
      </c>
      <c r="I201" s="11" t="s">
        <v>314</v>
      </c>
      <c r="J201" s="25" t="s">
        <v>315</v>
      </c>
      <c r="K201" s="25" t="s">
        <v>315</v>
      </c>
      <c r="L201" s="11" t="s">
        <v>315</v>
      </c>
      <c r="Q201" s="21">
        <v>5872</v>
      </c>
    </row>
    <row r="202" spans="1:17" x14ac:dyDescent="0.25">
      <c r="A202" s="10">
        <v>178</v>
      </c>
      <c r="B202" s="24" t="s">
        <v>184</v>
      </c>
      <c r="C202" s="49">
        <v>1.044619233E-3</v>
      </c>
      <c r="D202" s="11" t="s">
        <v>314</v>
      </c>
      <c r="E202" s="11">
        <v>3576.33</v>
      </c>
      <c r="F202" s="11">
        <v>0</v>
      </c>
      <c r="G202" s="11">
        <v>0</v>
      </c>
      <c r="H202" s="11">
        <v>3576.33</v>
      </c>
      <c r="I202" s="11" t="s">
        <v>314</v>
      </c>
      <c r="J202" s="25" t="s">
        <v>315</v>
      </c>
      <c r="K202" s="25" t="s">
        <v>315</v>
      </c>
      <c r="L202" s="11" t="s">
        <v>315</v>
      </c>
      <c r="Q202" s="21">
        <v>5868</v>
      </c>
    </row>
    <row r="203" spans="1:17" x14ac:dyDescent="0.25">
      <c r="A203" s="10">
        <v>179</v>
      </c>
      <c r="B203" s="24" t="s">
        <v>185</v>
      </c>
      <c r="C203" s="49">
        <v>1.9100374032E-2</v>
      </c>
      <c r="D203" s="11" t="s">
        <v>314</v>
      </c>
      <c r="E203" s="11">
        <v>65391.58</v>
      </c>
      <c r="F203" s="11">
        <v>0</v>
      </c>
      <c r="G203" s="11">
        <v>0</v>
      </c>
      <c r="H203" s="11">
        <v>65391.58</v>
      </c>
      <c r="I203" s="11" t="s">
        <v>316</v>
      </c>
      <c r="J203" s="25" t="s">
        <v>317</v>
      </c>
      <c r="K203" s="25" t="s">
        <v>370</v>
      </c>
      <c r="L203" s="11" t="s">
        <v>319</v>
      </c>
      <c r="Q203" s="21">
        <v>5863</v>
      </c>
    </row>
    <row r="204" spans="1:17" x14ac:dyDescent="0.25">
      <c r="A204" s="10">
        <v>180</v>
      </c>
      <c r="B204" s="24" t="s">
        <v>186</v>
      </c>
      <c r="C204" s="49">
        <v>2.9904211599999998E-4</v>
      </c>
      <c r="D204" s="11" t="s">
        <v>314</v>
      </c>
      <c r="E204" s="11">
        <v>1023.79</v>
      </c>
      <c r="F204" s="11">
        <v>0</v>
      </c>
      <c r="G204" s="11">
        <v>0</v>
      </c>
      <c r="H204" s="11">
        <v>1023.79</v>
      </c>
      <c r="I204" s="11" t="s">
        <v>314</v>
      </c>
      <c r="J204" s="25" t="s">
        <v>315</v>
      </c>
      <c r="K204" s="25" t="s">
        <v>315</v>
      </c>
      <c r="L204" s="11" t="s">
        <v>315</v>
      </c>
      <c r="Q204" s="21">
        <v>5867</v>
      </c>
    </row>
    <row r="205" spans="1:17" x14ac:dyDescent="0.25">
      <c r="A205" s="10">
        <v>181</v>
      </c>
      <c r="B205" s="24" t="s">
        <v>187</v>
      </c>
      <c r="C205" s="49">
        <v>2.8708523699999999E-4</v>
      </c>
      <c r="D205" s="11" t="s">
        <v>314</v>
      </c>
      <c r="E205" s="11">
        <v>982.86</v>
      </c>
      <c r="F205" s="11">
        <v>0</v>
      </c>
      <c r="G205" s="11">
        <v>0</v>
      </c>
      <c r="H205" s="11">
        <v>982.86</v>
      </c>
      <c r="I205" s="11" t="s">
        <v>314</v>
      </c>
      <c r="J205" s="25" t="s">
        <v>315</v>
      </c>
      <c r="K205" s="25" t="s">
        <v>315</v>
      </c>
      <c r="L205" s="11" t="s">
        <v>315</v>
      </c>
      <c r="Q205" s="21">
        <v>5837</v>
      </c>
    </row>
    <row r="206" spans="1:17" x14ac:dyDescent="0.25">
      <c r="A206" s="10">
        <v>182</v>
      </c>
      <c r="B206" s="24" t="s">
        <v>188</v>
      </c>
      <c r="C206" s="49">
        <v>5.2318127209999999E-3</v>
      </c>
      <c r="D206" s="11" t="s">
        <v>314</v>
      </c>
      <c r="E206" s="11">
        <v>17911.509999999998</v>
      </c>
      <c r="F206" s="11">
        <v>0</v>
      </c>
      <c r="G206" s="11">
        <v>0</v>
      </c>
      <c r="H206" s="11">
        <v>17911.509999999998</v>
      </c>
      <c r="I206" s="11" t="s">
        <v>316</v>
      </c>
      <c r="J206" s="25" t="s">
        <v>317</v>
      </c>
      <c r="K206" s="25" t="s">
        <v>371</v>
      </c>
      <c r="L206" s="11" t="s">
        <v>319</v>
      </c>
      <c r="Q206" s="21">
        <v>5873</v>
      </c>
    </row>
    <row r="207" spans="1:17" x14ac:dyDescent="0.25">
      <c r="A207" s="10">
        <v>183</v>
      </c>
      <c r="B207" s="24" t="s">
        <v>189</v>
      </c>
      <c r="C207" s="49">
        <v>3.4855560499999998E-4</v>
      </c>
      <c r="D207" s="11" t="s">
        <v>314</v>
      </c>
      <c r="E207" s="11">
        <v>1193.31</v>
      </c>
      <c r="F207" s="11">
        <v>0</v>
      </c>
      <c r="G207" s="11">
        <v>0</v>
      </c>
      <c r="H207" s="11">
        <v>1193.31</v>
      </c>
      <c r="I207" s="11" t="s">
        <v>314</v>
      </c>
      <c r="J207" s="25" t="s">
        <v>315</v>
      </c>
      <c r="K207" s="25" t="s">
        <v>315</v>
      </c>
      <c r="L207" s="11" t="s">
        <v>315</v>
      </c>
      <c r="Q207" s="21">
        <v>5726</v>
      </c>
    </row>
    <row r="208" spans="1:17" x14ac:dyDescent="0.25">
      <c r="A208" s="10">
        <v>184</v>
      </c>
      <c r="B208" s="24" t="s">
        <v>190</v>
      </c>
      <c r="C208" s="49">
        <v>1.2868028499999999E-4</v>
      </c>
      <c r="D208" s="11" t="s">
        <v>314</v>
      </c>
      <c r="E208" s="11">
        <v>440.55</v>
      </c>
      <c r="F208" s="11">
        <v>0</v>
      </c>
      <c r="G208" s="11">
        <v>0</v>
      </c>
      <c r="H208" s="11">
        <v>440.55</v>
      </c>
      <c r="I208" s="11" t="s">
        <v>314</v>
      </c>
      <c r="J208" s="25" t="s">
        <v>315</v>
      </c>
      <c r="K208" s="25" t="s">
        <v>315</v>
      </c>
      <c r="L208" s="11" t="s">
        <v>315</v>
      </c>
      <c r="Q208" s="21">
        <v>5724</v>
      </c>
    </row>
    <row r="209" spans="1:17" x14ac:dyDescent="0.25">
      <c r="A209" s="10">
        <v>185</v>
      </c>
      <c r="B209" s="24" t="s">
        <v>191</v>
      </c>
      <c r="C209" s="49">
        <v>9.3741051199999997E-4</v>
      </c>
      <c r="D209" s="11" t="s">
        <v>314</v>
      </c>
      <c r="E209" s="11">
        <v>3209.3</v>
      </c>
      <c r="F209" s="11">
        <v>0</v>
      </c>
      <c r="G209" s="11">
        <v>0</v>
      </c>
      <c r="H209" s="11">
        <v>3209.3</v>
      </c>
      <c r="I209" s="11" t="s">
        <v>316</v>
      </c>
      <c r="J209" s="25" t="s">
        <v>317</v>
      </c>
      <c r="K209" s="25" t="s">
        <v>329</v>
      </c>
      <c r="L209" s="11" t="s">
        <v>319</v>
      </c>
      <c r="Q209" s="21">
        <v>5979</v>
      </c>
    </row>
    <row r="210" spans="1:17" x14ac:dyDescent="0.25">
      <c r="A210" s="10">
        <v>186</v>
      </c>
      <c r="B210" s="24" t="s">
        <v>192</v>
      </c>
      <c r="C210" s="49">
        <v>4.1937412099999998E-4</v>
      </c>
      <c r="D210" s="11" t="s">
        <v>314</v>
      </c>
      <c r="E210" s="11">
        <v>1435.76</v>
      </c>
      <c r="F210" s="11">
        <v>0</v>
      </c>
      <c r="G210" s="11">
        <v>0</v>
      </c>
      <c r="H210" s="11">
        <v>1435.76</v>
      </c>
      <c r="I210" s="11" t="s">
        <v>314</v>
      </c>
      <c r="J210" s="25" t="s">
        <v>315</v>
      </c>
      <c r="K210" s="25" t="s">
        <v>315</v>
      </c>
      <c r="L210" s="11" t="s">
        <v>315</v>
      </c>
      <c r="Q210" s="21">
        <v>5871</v>
      </c>
    </row>
    <row r="211" spans="1:17" x14ac:dyDescent="0.25">
      <c r="A211" s="10">
        <v>187</v>
      </c>
      <c r="B211" s="24" t="s">
        <v>193</v>
      </c>
      <c r="C211" s="49">
        <v>8.75890282E-4</v>
      </c>
      <c r="D211" s="11" t="s">
        <v>314</v>
      </c>
      <c r="E211" s="11">
        <v>2998.68</v>
      </c>
      <c r="F211" s="11">
        <v>0</v>
      </c>
      <c r="G211" s="11">
        <v>0</v>
      </c>
      <c r="H211" s="11">
        <v>2998.68</v>
      </c>
      <c r="I211" s="11" t="s">
        <v>314</v>
      </c>
      <c r="J211" s="25" t="s">
        <v>315</v>
      </c>
      <c r="K211" s="25" t="s">
        <v>315</v>
      </c>
      <c r="L211" s="11" t="s">
        <v>315</v>
      </c>
      <c r="Q211" s="21">
        <v>5894</v>
      </c>
    </row>
    <row r="212" spans="1:17" x14ac:dyDescent="0.25">
      <c r="A212" s="10">
        <v>188</v>
      </c>
      <c r="B212" s="24" t="s">
        <v>194</v>
      </c>
      <c r="C212" s="49">
        <v>6.20117462E-4</v>
      </c>
      <c r="D212" s="11" t="s">
        <v>314</v>
      </c>
      <c r="E212" s="11">
        <v>2123.02</v>
      </c>
      <c r="F212" s="11">
        <v>0</v>
      </c>
      <c r="G212" s="11">
        <v>0</v>
      </c>
      <c r="H212" s="11">
        <v>2123.02</v>
      </c>
      <c r="I212" s="11" t="s">
        <v>314</v>
      </c>
      <c r="J212" s="25" t="s">
        <v>315</v>
      </c>
      <c r="K212" s="25" t="s">
        <v>315</v>
      </c>
      <c r="L212" s="11" t="s">
        <v>315</v>
      </c>
      <c r="Q212" s="21">
        <v>5883</v>
      </c>
    </row>
    <row r="213" spans="1:17" x14ac:dyDescent="0.25">
      <c r="A213" s="10">
        <v>189</v>
      </c>
      <c r="B213" s="24" t="s">
        <v>195</v>
      </c>
      <c r="C213" s="49">
        <v>1.63938462E-4</v>
      </c>
      <c r="D213" s="11" t="s">
        <v>314</v>
      </c>
      <c r="E213" s="11">
        <v>561.26</v>
      </c>
      <c r="F213" s="11">
        <v>0</v>
      </c>
      <c r="G213" s="11">
        <v>0</v>
      </c>
      <c r="H213" s="11">
        <v>561.26</v>
      </c>
      <c r="I213" s="11" t="s">
        <v>314</v>
      </c>
      <c r="J213" s="25" t="s">
        <v>315</v>
      </c>
      <c r="K213" s="25" t="s">
        <v>315</v>
      </c>
      <c r="L213" s="11" t="s">
        <v>315</v>
      </c>
      <c r="Q213" s="21">
        <v>5902</v>
      </c>
    </row>
    <row r="214" spans="1:17" x14ac:dyDescent="0.25">
      <c r="A214" s="10">
        <v>190</v>
      </c>
      <c r="B214" s="24" t="s">
        <v>196</v>
      </c>
      <c r="C214" s="49">
        <v>5.8535727114E-2</v>
      </c>
      <c r="D214" s="11" t="s">
        <v>314</v>
      </c>
      <c r="E214" s="11">
        <v>200401.51</v>
      </c>
      <c r="F214" s="11">
        <v>0</v>
      </c>
      <c r="G214" s="11">
        <v>680.79</v>
      </c>
      <c r="H214" s="11">
        <v>201082.30000000002</v>
      </c>
      <c r="I214" s="11" t="s">
        <v>316</v>
      </c>
      <c r="J214" s="25" t="s">
        <v>317</v>
      </c>
      <c r="K214" s="25" t="s">
        <v>372</v>
      </c>
      <c r="L214" s="11" t="s">
        <v>319</v>
      </c>
      <c r="Q214" s="21">
        <v>5878</v>
      </c>
    </row>
    <row r="215" spans="1:17" x14ac:dyDescent="0.25">
      <c r="A215" s="10">
        <v>191</v>
      </c>
      <c r="B215" s="24" t="s">
        <v>197</v>
      </c>
      <c r="C215" s="49">
        <v>2.4376421470000001E-3</v>
      </c>
      <c r="D215" s="11" t="s">
        <v>314</v>
      </c>
      <c r="E215" s="11">
        <v>8345.4500000000007</v>
      </c>
      <c r="F215" s="11">
        <v>0</v>
      </c>
      <c r="G215" s="11">
        <v>0</v>
      </c>
      <c r="H215" s="11">
        <v>8345.4500000000007</v>
      </c>
      <c r="I215" s="11" t="s">
        <v>316</v>
      </c>
      <c r="J215" s="25" t="s">
        <v>317</v>
      </c>
      <c r="K215" s="25" t="s">
        <v>373</v>
      </c>
      <c r="L215" s="11" t="s">
        <v>319</v>
      </c>
      <c r="Q215" s="21">
        <v>5915</v>
      </c>
    </row>
    <row r="216" spans="1:17" x14ac:dyDescent="0.25">
      <c r="A216" s="10">
        <v>192</v>
      </c>
      <c r="B216" s="24" t="s">
        <v>198</v>
      </c>
      <c r="C216" s="49">
        <v>2.160479E-6</v>
      </c>
      <c r="D216" s="11" t="s">
        <v>316</v>
      </c>
      <c r="E216" s="11">
        <v>7.4</v>
      </c>
      <c r="F216" s="11">
        <v>-7.4</v>
      </c>
      <c r="G216" s="11">
        <v>0</v>
      </c>
      <c r="H216" s="11">
        <v>0</v>
      </c>
      <c r="I216" s="11" t="s">
        <v>314</v>
      </c>
      <c r="J216" s="25" t="s">
        <v>315</v>
      </c>
      <c r="K216" s="25" t="s">
        <v>315</v>
      </c>
      <c r="L216" s="11" t="s">
        <v>315</v>
      </c>
      <c r="Q216" s="21">
        <v>5829</v>
      </c>
    </row>
    <row r="217" spans="1:17" x14ac:dyDescent="0.25">
      <c r="A217" s="10">
        <v>193</v>
      </c>
      <c r="B217" s="24" t="s">
        <v>199</v>
      </c>
      <c r="C217" s="49">
        <v>6.2312530159999999E-3</v>
      </c>
      <c r="D217" s="11" t="s">
        <v>314</v>
      </c>
      <c r="E217" s="11">
        <v>21333.17</v>
      </c>
      <c r="F217" s="11">
        <v>0</v>
      </c>
      <c r="G217" s="11">
        <v>0</v>
      </c>
      <c r="H217" s="11">
        <v>21333.17</v>
      </c>
      <c r="I217" s="11" t="s">
        <v>316</v>
      </c>
      <c r="J217" s="25" t="s">
        <v>317</v>
      </c>
      <c r="K217" s="25" t="s">
        <v>374</v>
      </c>
      <c r="L217" s="11" t="s">
        <v>319</v>
      </c>
      <c r="Q217" s="21">
        <v>5912</v>
      </c>
    </row>
    <row r="218" spans="1:17" x14ac:dyDescent="0.25">
      <c r="A218" s="10">
        <v>194</v>
      </c>
      <c r="B218" s="24" t="s">
        <v>200</v>
      </c>
      <c r="C218" s="49">
        <v>5.6487088400000002E-4</v>
      </c>
      <c r="D218" s="11" t="s">
        <v>314</v>
      </c>
      <c r="E218" s="11">
        <v>1933.88</v>
      </c>
      <c r="F218" s="11">
        <v>0</v>
      </c>
      <c r="G218" s="11">
        <v>0</v>
      </c>
      <c r="H218" s="11">
        <v>1933.88</v>
      </c>
      <c r="I218" s="11" t="s">
        <v>316</v>
      </c>
      <c r="J218" s="25" t="s">
        <v>317</v>
      </c>
      <c r="K218" s="25" t="s">
        <v>375</v>
      </c>
      <c r="L218" s="11" t="s">
        <v>319</v>
      </c>
      <c r="Q218" s="21">
        <v>5910</v>
      </c>
    </row>
    <row r="219" spans="1:17" x14ac:dyDescent="0.25">
      <c r="A219" s="10">
        <v>195</v>
      </c>
      <c r="B219" s="24" t="s">
        <v>201</v>
      </c>
      <c r="C219" s="49">
        <v>2.8958027900000003E-4</v>
      </c>
      <c r="D219" s="11" t="s">
        <v>314</v>
      </c>
      <c r="E219" s="11">
        <v>991.4</v>
      </c>
      <c r="F219" s="11">
        <v>0</v>
      </c>
      <c r="G219" s="11">
        <v>0</v>
      </c>
      <c r="H219" s="11">
        <v>991.4</v>
      </c>
      <c r="I219" s="11" t="s">
        <v>314</v>
      </c>
      <c r="J219" s="25" t="s">
        <v>315</v>
      </c>
      <c r="K219" s="25" t="s">
        <v>315</v>
      </c>
      <c r="L219" s="11" t="s">
        <v>315</v>
      </c>
      <c r="Q219" s="21">
        <v>5906</v>
      </c>
    </row>
    <row r="220" spans="1:17" x14ac:dyDescent="0.25">
      <c r="A220" s="10">
        <v>196</v>
      </c>
      <c r="B220" s="24" t="s">
        <v>202</v>
      </c>
      <c r="C220" s="49">
        <v>2.1551218639999999E-3</v>
      </c>
      <c r="D220" s="11" t="s">
        <v>314</v>
      </c>
      <c r="E220" s="11">
        <v>7378.22</v>
      </c>
      <c r="F220" s="11">
        <v>0</v>
      </c>
      <c r="G220" s="11">
        <v>0</v>
      </c>
      <c r="H220" s="11">
        <v>7378.22</v>
      </c>
      <c r="I220" s="11" t="s">
        <v>316</v>
      </c>
      <c r="J220" s="25" t="s">
        <v>317</v>
      </c>
      <c r="K220" s="25" t="s">
        <v>376</v>
      </c>
      <c r="L220" s="11" t="s">
        <v>319</v>
      </c>
      <c r="Q220" s="21">
        <v>5916</v>
      </c>
    </row>
    <row r="221" spans="1:17" x14ac:dyDescent="0.25">
      <c r="A221" s="10">
        <v>197</v>
      </c>
      <c r="B221" s="24" t="s">
        <v>203</v>
      </c>
      <c r="C221" s="49">
        <v>5.8661152399999998E-4</v>
      </c>
      <c r="D221" s="11" t="s">
        <v>314</v>
      </c>
      <c r="E221" s="11">
        <v>2008.31</v>
      </c>
      <c r="F221" s="11">
        <v>0</v>
      </c>
      <c r="G221" s="11">
        <v>0</v>
      </c>
      <c r="H221" s="11">
        <v>2008.31</v>
      </c>
      <c r="I221" s="11" t="s">
        <v>314</v>
      </c>
      <c r="J221" s="25" t="s">
        <v>315</v>
      </c>
      <c r="K221" s="25" t="s">
        <v>315</v>
      </c>
      <c r="L221" s="11" t="s">
        <v>315</v>
      </c>
      <c r="Q221" s="21">
        <v>5914</v>
      </c>
    </row>
    <row r="222" spans="1:17" x14ac:dyDescent="0.25">
      <c r="A222" s="10">
        <v>198</v>
      </c>
      <c r="B222" s="24" t="s">
        <v>204</v>
      </c>
      <c r="C222" s="49">
        <v>7.4328491999999996E-5</v>
      </c>
      <c r="D222" s="11" t="s">
        <v>316</v>
      </c>
      <c r="E222" s="11">
        <v>254.47</v>
      </c>
      <c r="F222" s="11">
        <v>-254.47</v>
      </c>
      <c r="G222" s="11">
        <v>0</v>
      </c>
      <c r="H222" s="11">
        <v>0</v>
      </c>
      <c r="I222" s="11" t="s">
        <v>314</v>
      </c>
      <c r="J222" s="25" t="s">
        <v>315</v>
      </c>
      <c r="K222" s="25" t="s">
        <v>315</v>
      </c>
      <c r="L222" s="11" t="s">
        <v>315</v>
      </c>
      <c r="Q222" s="21">
        <v>5796</v>
      </c>
    </row>
    <row r="223" spans="1:17" x14ac:dyDescent="0.25">
      <c r="A223" s="10">
        <v>199</v>
      </c>
      <c r="B223" s="24" t="s">
        <v>205</v>
      </c>
      <c r="C223" s="49">
        <v>3.179205988E-3</v>
      </c>
      <c r="D223" s="11" t="s">
        <v>314</v>
      </c>
      <c r="E223" s="11">
        <v>10884.25</v>
      </c>
      <c r="F223" s="11">
        <v>0</v>
      </c>
      <c r="G223" s="11">
        <v>0</v>
      </c>
      <c r="H223" s="11">
        <v>10884.25</v>
      </c>
      <c r="I223" s="11" t="s">
        <v>316</v>
      </c>
      <c r="J223" s="25" t="s">
        <v>317</v>
      </c>
      <c r="K223" s="25" t="s">
        <v>377</v>
      </c>
      <c r="L223" s="11" t="s">
        <v>319</v>
      </c>
      <c r="Q223" s="21">
        <v>5918</v>
      </c>
    </row>
    <row r="224" spans="1:17" x14ac:dyDescent="0.25">
      <c r="A224" s="10">
        <v>200</v>
      </c>
      <c r="B224" s="24" t="s">
        <v>206</v>
      </c>
      <c r="C224" s="49">
        <v>8.8613450940000001E-3</v>
      </c>
      <c r="D224" s="11" t="s">
        <v>314</v>
      </c>
      <c r="E224" s="11">
        <v>30337.49</v>
      </c>
      <c r="F224" s="11">
        <v>0</v>
      </c>
      <c r="G224" s="11">
        <v>0</v>
      </c>
      <c r="H224" s="11">
        <v>30337.49</v>
      </c>
      <c r="I224" s="11" t="s">
        <v>314</v>
      </c>
      <c r="J224" s="25" t="s">
        <v>315</v>
      </c>
      <c r="K224" s="25" t="s">
        <v>315</v>
      </c>
      <c r="L224" s="11" t="s">
        <v>315</v>
      </c>
      <c r="Q224" s="21">
        <v>5917</v>
      </c>
    </row>
    <row r="225" spans="1:17" x14ac:dyDescent="0.25">
      <c r="A225" s="10">
        <v>201</v>
      </c>
      <c r="B225" s="24" t="s">
        <v>207</v>
      </c>
      <c r="C225" s="49">
        <v>3.5876111799999999E-4</v>
      </c>
      <c r="D225" s="11" t="s">
        <v>314</v>
      </c>
      <c r="E225" s="11">
        <v>1228.25</v>
      </c>
      <c r="F225" s="11">
        <v>0</v>
      </c>
      <c r="G225" s="11">
        <v>0</v>
      </c>
      <c r="H225" s="11">
        <v>1228.25</v>
      </c>
      <c r="I225" s="11" t="s">
        <v>314</v>
      </c>
      <c r="J225" s="25" t="s">
        <v>315</v>
      </c>
      <c r="K225" s="25" t="s">
        <v>315</v>
      </c>
      <c r="L225" s="11" t="s">
        <v>315</v>
      </c>
      <c r="Q225" s="21">
        <v>5933</v>
      </c>
    </row>
    <row r="226" spans="1:17" x14ac:dyDescent="0.25">
      <c r="A226" s="10">
        <v>202</v>
      </c>
      <c r="B226" s="24" t="s">
        <v>208</v>
      </c>
      <c r="C226" s="49">
        <v>1.31849087E-4</v>
      </c>
      <c r="D226" s="11" t="s">
        <v>314</v>
      </c>
      <c r="E226" s="11">
        <v>451.4</v>
      </c>
      <c r="F226" s="11">
        <v>0</v>
      </c>
      <c r="G226" s="11">
        <v>0</v>
      </c>
      <c r="H226" s="11">
        <v>451.4</v>
      </c>
      <c r="I226" s="11" t="s">
        <v>314</v>
      </c>
      <c r="J226" s="25" t="s">
        <v>315</v>
      </c>
      <c r="K226" s="25" t="s">
        <v>315</v>
      </c>
      <c r="L226" s="11" t="s">
        <v>315</v>
      </c>
      <c r="Q226" s="21">
        <v>5908</v>
      </c>
    </row>
    <row r="227" spans="1:17" x14ac:dyDescent="0.25">
      <c r="A227" s="10">
        <v>203</v>
      </c>
      <c r="B227" s="24" t="s">
        <v>209</v>
      </c>
      <c r="C227" s="49">
        <v>4.1475564000000001E-5</v>
      </c>
      <c r="D227" s="11" t="s">
        <v>316</v>
      </c>
      <c r="E227" s="11">
        <v>141.99</v>
      </c>
      <c r="F227" s="11">
        <v>-141.99</v>
      </c>
      <c r="G227" s="11">
        <v>0</v>
      </c>
      <c r="H227" s="11">
        <v>0</v>
      </c>
      <c r="I227" s="11" t="s">
        <v>314</v>
      </c>
      <c r="J227" s="25" t="s">
        <v>315</v>
      </c>
      <c r="K227" s="25" t="s">
        <v>315</v>
      </c>
      <c r="L227" s="11" t="s">
        <v>315</v>
      </c>
      <c r="Q227" s="21">
        <v>5926</v>
      </c>
    </row>
    <row r="228" spans="1:17" x14ac:dyDescent="0.25">
      <c r="A228" s="10">
        <v>204</v>
      </c>
      <c r="B228" s="24" t="s">
        <v>210</v>
      </c>
      <c r="C228" s="49">
        <v>2.84820374E-4</v>
      </c>
      <c r="D228" s="11" t="s">
        <v>314</v>
      </c>
      <c r="E228" s="11">
        <v>975.1</v>
      </c>
      <c r="F228" s="11">
        <v>0</v>
      </c>
      <c r="G228" s="11">
        <v>0</v>
      </c>
      <c r="H228" s="11">
        <v>975.1</v>
      </c>
      <c r="I228" s="11" t="s">
        <v>316</v>
      </c>
      <c r="J228" s="25" t="s">
        <v>317</v>
      </c>
      <c r="K228" s="25" t="s">
        <v>378</v>
      </c>
      <c r="L228" s="11" t="s">
        <v>319</v>
      </c>
      <c r="Q228" s="21">
        <v>5951</v>
      </c>
    </row>
    <row r="229" spans="1:17" x14ac:dyDescent="0.25">
      <c r="A229" s="10">
        <v>205</v>
      </c>
      <c r="B229" s="24" t="s">
        <v>211</v>
      </c>
      <c r="C229" s="49">
        <v>8.7988887000000005E-5</v>
      </c>
      <c r="D229" s="11" t="s">
        <v>314</v>
      </c>
      <c r="E229" s="11">
        <v>301.24</v>
      </c>
      <c r="F229" s="11">
        <v>0</v>
      </c>
      <c r="G229" s="11">
        <v>0</v>
      </c>
      <c r="H229" s="11">
        <v>301.24</v>
      </c>
      <c r="I229" s="11" t="s">
        <v>314</v>
      </c>
      <c r="J229" s="25" t="s">
        <v>315</v>
      </c>
      <c r="K229" s="25" t="s">
        <v>315</v>
      </c>
      <c r="L229" s="11" t="s">
        <v>315</v>
      </c>
      <c r="Q229" s="21">
        <v>5816</v>
      </c>
    </row>
    <row r="230" spans="1:17" x14ac:dyDescent="0.25">
      <c r="A230" s="10">
        <v>206</v>
      </c>
      <c r="B230" s="24" t="s">
        <v>212</v>
      </c>
      <c r="C230" s="49">
        <v>3.6990834599999998E-4</v>
      </c>
      <c r="D230" s="11" t="s">
        <v>314</v>
      </c>
      <c r="E230" s="11">
        <v>1266.4100000000001</v>
      </c>
      <c r="F230" s="11">
        <v>0</v>
      </c>
      <c r="G230" s="11">
        <v>0</v>
      </c>
      <c r="H230" s="11">
        <v>1266.4100000000001</v>
      </c>
      <c r="I230" s="11" t="s">
        <v>314</v>
      </c>
      <c r="J230" s="25" t="s">
        <v>315</v>
      </c>
      <c r="K230" s="25" t="s">
        <v>315</v>
      </c>
      <c r="L230" s="11" t="s">
        <v>315</v>
      </c>
      <c r="Q230" s="21">
        <v>5984</v>
      </c>
    </row>
    <row r="231" spans="1:17" x14ac:dyDescent="0.25">
      <c r="A231" s="10">
        <v>207</v>
      </c>
      <c r="B231" s="24" t="s">
        <v>213</v>
      </c>
      <c r="C231" s="49">
        <v>3.368814739E-3</v>
      </c>
      <c r="D231" s="11" t="s">
        <v>314</v>
      </c>
      <c r="E231" s="11">
        <v>11533.39</v>
      </c>
      <c r="F231" s="11">
        <v>0</v>
      </c>
      <c r="G231" s="11">
        <v>0</v>
      </c>
      <c r="H231" s="11">
        <v>11533.39</v>
      </c>
      <c r="I231" s="11" t="s">
        <v>316</v>
      </c>
      <c r="J231" s="25" t="s">
        <v>317</v>
      </c>
      <c r="K231" s="25" t="s">
        <v>379</v>
      </c>
      <c r="L231" s="11" t="s">
        <v>319</v>
      </c>
      <c r="Q231" s="21">
        <v>5887</v>
      </c>
    </row>
    <row r="232" spans="1:17" x14ac:dyDescent="0.25">
      <c r="A232" s="10">
        <v>208</v>
      </c>
      <c r="B232" s="24" t="s">
        <v>214</v>
      </c>
      <c r="C232" s="49">
        <v>8.6247881000000006E-5</v>
      </c>
      <c r="D232" s="11" t="s">
        <v>314</v>
      </c>
      <c r="E232" s="11">
        <v>295.27999999999997</v>
      </c>
      <c r="F232" s="11">
        <v>0</v>
      </c>
      <c r="G232" s="11">
        <v>0</v>
      </c>
      <c r="H232" s="11">
        <v>295.27999999999997</v>
      </c>
      <c r="I232" s="11" t="s">
        <v>314</v>
      </c>
      <c r="J232" s="25" t="s">
        <v>315</v>
      </c>
      <c r="K232" s="25" t="s">
        <v>315</v>
      </c>
      <c r="L232" s="11" t="s">
        <v>315</v>
      </c>
      <c r="Q232" s="21">
        <v>5939</v>
      </c>
    </row>
    <row r="233" spans="1:17" x14ac:dyDescent="0.25">
      <c r="A233" s="10">
        <v>209</v>
      </c>
      <c r="B233" s="24" t="s">
        <v>215</v>
      </c>
      <c r="C233" s="49">
        <v>1.55709802E-3</v>
      </c>
      <c r="D233" s="11" t="s">
        <v>314</v>
      </c>
      <c r="E233" s="11">
        <v>5330.84</v>
      </c>
      <c r="F233" s="11">
        <v>0</v>
      </c>
      <c r="G233" s="11">
        <v>0</v>
      </c>
      <c r="H233" s="11">
        <v>5330.84</v>
      </c>
      <c r="I233" s="11" t="s">
        <v>314</v>
      </c>
      <c r="J233" s="25" t="s">
        <v>315</v>
      </c>
      <c r="K233" s="25" t="s">
        <v>315</v>
      </c>
      <c r="L233" s="11" t="s">
        <v>315</v>
      </c>
      <c r="Q233" s="21">
        <v>5938</v>
      </c>
    </row>
    <row r="234" spans="1:17" x14ac:dyDescent="0.25">
      <c r="A234" s="10">
        <v>210</v>
      </c>
      <c r="B234" s="24" t="s">
        <v>216</v>
      </c>
      <c r="C234" s="49">
        <v>5.8689546600000002E-4</v>
      </c>
      <c r="D234" s="11" t="s">
        <v>314</v>
      </c>
      <c r="E234" s="11">
        <v>2009.28</v>
      </c>
      <c r="F234" s="11">
        <v>0</v>
      </c>
      <c r="G234" s="11">
        <v>0</v>
      </c>
      <c r="H234" s="11">
        <v>2009.28</v>
      </c>
      <c r="I234" s="11" t="s">
        <v>314</v>
      </c>
      <c r="J234" s="25" t="s">
        <v>315</v>
      </c>
      <c r="K234" s="25" t="s">
        <v>315</v>
      </c>
      <c r="L234" s="11" t="s">
        <v>315</v>
      </c>
      <c r="Q234" s="21">
        <v>5791</v>
      </c>
    </row>
    <row r="235" spans="1:17" x14ac:dyDescent="0.25">
      <c r="A235" s="10">
        <v>211</v>
      </c>
      <c r="B235" s="24" t="s">
        <v>217</v>
      </c>
      <c r="C235" s="49">
        <v>1.629846795E-3</v>
      </c>
      <c r="D235" s="11" t="s">
        <v>314</v>
      </c>
      <c r="E235" s="11">
        <v>5579.9</v>
      </c>
      <c r="F235" s="11">
        <v>0</v>
      </c>
      <c r="G235" s="11">
        <v>0</v>
      </c>
      <c r="H235" s="11">
        <v>5579.9</v>
      </c>
      <c r="I235" s="11" t="s">
        <v>316</v>
      </c>
      <c r="J235" s="25" t="s">
        <v>317</v>
      </c>
      <c r="K235" s="25" t="s">
        <v>380</v>
      </c>
      <c r="L235" s="11" t="s">
        <v>319</v>
      </c>
      <c r="Q235" s="21">
        <v>5929</v>
      </c>
    </row>
    <row r="236" spans="1:17" x14ac:dyDescent="0.25">
      <c r="A236" s="10">
        <v>212</v>
      </c>
      <c r="B236" s="24" t="s">
        <v>218</v>
      </c>
      <c r="C236" s="49">
        <v>1.266652554E-3</v>
      </c>
      <c r="D236" s="11" t="s">
        <v>314</v>
      </c>
      <c r="E236" s="11">
        <v>4336.4799999999996</v>
      </c>
      <c r="F236" s="11">
        <v>0</v>
      </c>
      <c r="G236" s="11">
        <v>0</v>
      </c>
      <c r="H236" s="11">
        <v>4336.4799999999996</v>
      </c>
      <c r="I236" s="11" t="s">
        <v>314</v>
      </c>
      <c r="J236" s="25" t="s">
        <v>315</v>
      </c>
      <c r="K236" s="25" t="s">
        <v>315</v>
      </c>
      <c r="L236" s="11" t="s">
        <v>315</v>
      </c>
      <c r="Q236" s="21">
        <v>5982</v>
      </c>
    </row>
    <row r="237" spans="1:17" x14ac:dyDescent="0.25">
      <c r="A237" s="10">
        <v>213</v>
      </c>
      <c r="B237" s="24" t="s">
        <v>219</v>
      </c>
      <c r="C237" s="49">
        <v>2.8839077400000002E-4</v>
      </c>
      <c r="D237" s="11" t="s">
        <v>314</v>
      </c>
      <c r="E237" s="11">
        <v>987.33</v>
      </c>
      <c r="F237" s="11">
        <v>0</v>
      </c>
      <c r="G237" s="11">
        <v>0</v>
      </c>
      <c r="H237" s="11">
        <v>987.33</v>
      </c>
      <c r="I237" s="11" t="s">
        <v>314</v>
      </c>
      <c r="J237" s="25" t="s">
        <v>315</v>
      </c>
      <c r="K237" s="25" t="s">
        <v>315</v>
      </c>
      <c r="L237" s="11" t="s">
        <v>315</v>
      </c>
      <c r="Q237" s="21">
        <v>5964</v>
      </c>
    </row>
    <row r="238" spans="1:17" x14ac:dyDescent="0.25">
      <c r="A238" s="10">
        <v>214</v>
      </c>
      <c r="B238" s="24" t="s">
        <v>220</v>
      </c>
      <c r="C238" s="49">
        <v>2.3853655900000001E-4</v>
      </c>
      <c r="D238" s="11" t="s">
        <v>314</v>
      </c>
      <c r="E238" s="11">
        <v>816.65</v>
      </c>
      <c r="F238" s="11">
        <v>0</v>
      </c>
      <c r="G238" s="11">
        <v>0</v>
      </c>
      <c r="H238" s="11">
        <v>816.65</v>
      </c>
      <c r="I238" s="11" t="s">
        <v>314</v>
      </c>
      <c r="J238" s="25" t="s">
        <v>315</v>
      </c>
      <c r="K238" s="25" t="s">
        <v>315</v>
      </c>
      <c r="L238" s="11" t="s">
        <v>315</v>
      </c>
      <c r="Q238" s="21">
        <v>5884</v>
      </c>
    </row>
    <row r="239" spans="1:17" x14ac:dyDescent="0.25">
      <c r="A239" s="10">
        <v>215</v>
      </c>
      <c r="B239" s="24" t="s">
        <v>221</v>
      </c>
      <c r="C239" s="49">
        <v>4.0386057200000002E-4</v>
      </c>
      <c r="D239" s="11" t="s">
        <v>314</v>
      </c>
      <c r="E239" s="11">
        <v>1382.65</v>
      </c>
      <c r="F239" s="11">
        <v>0</v>
      </c>
      <c r="G239" s="11">
        <v>0</v>
      </c>
      <c r="H239" s="11">
        <v>1382.65</v>
      </c>
      <c r="I239" s="11" t="s">
        <v>314</v>
      </c>
      <c r="J239" s="25" t="s">
        <v>315</v>
      </c>
      <c r="K239" s="25" t="s">
        <v>315</v>
      </c>
      <c r="L239" s="11" t="s">
        <v>315</v>
      </c>
      <c r="Q239" s="21">
        <v>5891</v>
      </c>
    </row>
    <row r="240" spans="1:17" x14ac:dyDescent="0.25">
      <c r="A240" s="10">
        <v>216</v>
      </c>
      <c r="B240" s="24" t="s">
        <v>222</v>
      </c>
      <c r="C240" s="49">
        <v>1.0430545819999999E-3</v>
      </c>
      <c r="D240" s="11" t="s">
        <v>314</v>
      </c>
      <c r="E240" s="11">
        <v>3570.98</v>
      </c>
      <c r="F240" s="11">
        <v>0</v>
      </c>
      <c r="G240" s="11">
        <v>0</v>
      </c>
      <c r="H240" s="11">
        <v>3570.98</v>
      </c>
      <c r="I240" s="11" t="s">
        <v>316</v>
      </c>
      <c r="J240" s="25" t="s">
        <v>317</v>
      </c>
      <c r="K240" s="25" t="s">
        <v>329</v>
      </c>
      <c r="L240" s="11" t="s">
        <v>319</v>
      </c>
      <c r="Q240" s="21">
        <v>5976</v>
      </c>
    </row>
    <row r="241" spans="1:17" x14ac:dyDescent="0.25">
      <c r="A241" s="10">
        <v>217</v>
      </c>
      <c r="B241" s="24" t="s">
        <v>223</v>
      </c>
      <c r="C241" s="49">
        <v>4.3018366799999997E-3</v>
      </c>
      <c r="D241" s="11" t="s">
        <v>314</v>
      </c>
      <c r="E241" s="11">
        <v>14727.66</v>
      </c>
      <c r="F241" s="11">
        <v>0</v>
      </c>
      <c r="G241" s="11">
        <v>0</v>
      </c>
      <c r="H241" s="11">
        <v>14727.66</v>
      </c>
      <c r="I241" s="11" t="s">
        <v>316</v>
      </c>
      <c r="J241" s="25" t="s">
        <v>317</v>
      </c>
      <c r="K241" s="25" t="s">
        <v>381</v>
      </c>
      <c r="L241" s="11" t="s">
        <v>319</v>
      </c>
      <c r="Q241" s="21">
        <v>5928</v>
      </c>
    </row>
    <row r="242" spans="1:17" x14ac:dyDescent="0.25">
      <c r="A242" s="10">
        <v>218</v>
      </c>
      <c r="B242" s="24" t="s">
        <v>224</v>
      </c>
      <c r="C242" s="49">
        <v>2.5535928020000002E-3</v>
      </c>
      <c r="D242" s="11" t="s">
        <v>314</v>
      </c>
      <c r="E242" s="11">
        <v>8742.42</v>
      </c>
      <c r="F242" s="11">
        <v>0</v>
      </c>
      <c r="G242" s="11">
        <v>0</v>
      </c>
      <c r="H242" s="11">
        <v>8742.42</v>
      </c>
      <c r="I242" s="11" t="s">
        <v>314</v>
      </c>
      <c r="J242" s="25" t="s">
        <v>315</v>
      </c>
      <c r="K242" s="25" t="s">
        <v>315</v>
      </c>
      <c r="L242" s="11" t="s">
        <v>315</v>
      </c>
      <c r="Q242" s="21">
        <v>5839</v>
      </c>
    </row>
    <row r="243" spans="1:17" x14ac:dyDescent="0.25">
      <c r="A243" s="10">
        <v>219</v>
      </c>
      <c r="B243" s="24" t="s">
        <v>225</v>
      </c>
      <c r="C243" s="49">
        <v>1.55126354E-3</v>
      </c>
      <c r="D243" s="11" t="s">
        <v>314</v>
      </c>
      <c r="E243" s="11">
        <v>5310.87</v>
      </c>
      <c r="F243" s="11">
        <v>0</v>
      </c>
      <c r="G243" s="11">
        <v>0</v>
      </c>
      <c r="H243" s="11">
        <v>5310.87</v>
      </c>
      <c r="I243" s="11" t="s">
        <v>314</v>
      </c>
      <c r="J243" s="25" t="s">
        <v>315</v>
      </c>
      <c r="K243" s="25" t="s">
        <v>315</v>
      </c>
      <c r="L243" s="11" t="s">
        <v>315</v>
      </c>
      <c r="Q243" s="21">
        <v>5886</v>
      </c>
    </row>
    <row r="244" spans="1:17" x14ac:dyDescent="0.25">
      <c r="A244" s="10">
        <v>220</v>
      </c>
      <c r="B244" s="24" t="s">
        <v>226</v>
      </c>
      <c r="C244" s="49">
        <v>4.1352700200000001E-4</v>
      </c>
      <c r="D244" s="11" t="s">
        <v>314</v>
      </c>
      <c r="E244" s="11">
        <v>1415.74</v>
      </c>
      <c r="F244" s="11">
        <v>0</v>
      </c>
      <c r="G244" s="11">
        <v>0</v>
      </c>
      <c r="H244" s="11">
        <v>1415.74</v>
      </c>
      <c r="I244" s="11" t="s">
        <v>314</v>
      </c>
      <c r="J244" s="25" t="s">
        <v>315</v>
      </c>
      <c r="K244" s="25" t="s">
        <v>315</v>
      </c>
      <c r="L244" s="11" t="s">
        <v>315</v>
      </c>
      <c r="Q244" s="21">
        <v>5934</v>
      </c>
    </row>
    <row r="245" spans="1:17" x14ac:dyDescent="0.25">
      <c r="A245" s="10">
        <v>221</v>
      </c>
      <c r="B245" s="24" t="s">
        <v>227</v>
      </c>
      <c r="C245" s="49">
        <v>2.5740509009999999E-3</v>
      </c>
      <c r="D245" s="11" t="s">
        <v>314</v>
      </c>
      <c r="E245" s="11">
        <v>8812.4599999999991</v>
      </c>
      <c r="F245" s="11">
        <v>0</v>
      </c>
      <c r="G245" s="11">
        <v>0</v>
      </c>
      <c r="H245" s="11">
        <v>8812.4599999999991</v>
      </c>
      <c r="I245" s="11" t="s">
        <v>314</v>
      </c>
      <c r="J245" s="25" t="s">
        <v>315</v>
      </c>
      <c r="K245" s="25" t="s">
        <v>315</v>
      </c>
      <c r="L245" s="11" t="s">
        <v>315</v>
      </c>
      <c r="Q245" s="21">
        <v>5927</v>
      </c>
    </row>
    <row r="246" spans="1:17" x14ac:dyDescent="0.25">
      <c r="A246" s="10">
        <v>222</v>
      </c>
      <c r="B246" s="24" t="s">
        <v>228</v>
      </c>
      <c r="C246" s="49">
        <v>1.8052764386000002E-2</v>
      </c>
      <c r="D246" s="11" t="s">
        <v>314</v>
      </c>
      <c r="E246" s="11">
        <v>61805.01</v>
      </c>
      <c r="F246" s="11">
        <v>0</v>
      </c>
      <c r="G246" s="11">
        <v>0</v>
      </c>
      <c r="H246" s="11">
        <v>61805.01</v>
      </c>
      <c r="I246" s="11" t="s">
        <v>316</v>
      </c>
      <c r="J246" s="25" t="s">
        <v>317</v>
      </c>
      <c r="K246" s="25" t="s">
        <v>382</v>
      </c>
      <c r="L246" s="11" t="s">
        <v>319</v>
      </c>
      <c r="Q246" s="21">
        <v>5931</v>
      </c>
    </row>
    <row r="247" spans="1:17" x14ac:dyDescent="0.25">
      <c r="A247" s="10">
        <v>223</v>
      </c>
      <c r="B247" s="24" t="s">
        <v>229</v>
      </c>
      <c r="C247" s="49">
        <v>3.8845852229999998E-3</v>
      </c>
      <c r="D247" s="11" t="s">
        <v>314</v>
      </c>
      <c r="E247" s="11">
        <v>13299.17</v>
      </c>
      <c r="F247" s="11">
        <v>0</v>
      </c>
      <c r="G247" s="11">
        <v>0</v>
      </c>
      <c r="H247" s="11">
        <v>13299.17</v>
      </c>
      <c r="I247" s="11" t="s">
        <v>316</v>
      </c>
      <c r="J247" s="25" t="s">
        <v>317</v>
      </c>
      <c r="K247" s="25" t="s">
        <v>383</v>
      </c>
      <c r="L247" s="11" t="s">
        <v>319</v>
      </c>
      <c r="Q247" s="21">
        <v>5935</v>
      </c>
    </row>
    <row r="248" spans="1:17" x14ac:dyDescent="0.25">
      <c r="A248" s="10">
        <v>224</v>
      </c>
      <c r="B248" s="24" t="s">
        <v>230</v>
      </c>
      <c r="C248" s="49">
        <v>1.10286173E-3</v>
      </c>
      <c r="D248" s="11" t="s">
        <v>314</v>
      </c>
      <c r="E248" s="11">
        <v>3775.73</v>
      </c>
      <c r="F248" s="11">
        <v>0</v>
      </c>
      <c r="G248" s="11">
        <v>0</v>
      </c>
      <c r="H248" s="11">
        <v>3775.73</v>
      </c>
      <c r="I248" s="11" t="s">
        <v>316</v>
      </c>
      <c r="J248" s="25" t="s">
        <v>317</v>
      </c>
      <c r="K248" s="25" t="s">
        <v>384</v>
      </c>
      <c r="L248" s="11" t="s">
        <v>319</v>
      </c>
      <c r="Q248" s="21">
        <v>5735</v>
      </c>
    </row>
    <row r="249" spans="1:17" x14ac:dyDescent="0.25">
      <c r="A249" s="10">
        <v>225</v>
      </c>
      <c r="B249" s="24" t="s">
        <v>231</v>
      </c>
      <c r="C249" s="49">
        <v>4.7180115800000001E-4</v>
      </c>
      <c r="D249" s="11" t="s">
        <v>314</v>
      </c>
      <c r="E249" s="11">
        <v>1615.25</v>
      </c>
      <c r="F249" s="11">
        <v>0</v>
      </c>
      <c r="G249" s="11">
        <v>0</v>
      </c>
      <c r="H249" s="11">
        <v>1615.25</v>
      </c>
      <c r="I249" s="11" t="s">
        <v>314</v>
      </c>
      <c r="J249" s="25" t="s">
        <v>315</v>
      </c>
      <c r="K249" s="25" t="s">
        <v>315</v>
      </c>
      <c r="L249" s="11" t="s">
        <v>315</v>
      </c>
      <c r="Q249" s="21">
        <v>5936</v>
      </c>
    </row>
    <row r="250" spans="1:17" x14ac:dyDescent="0.25">
      <c r="A250" s="10">
        <v>226</v>
      </c>
      <c r="B250" s="24" t="s">
        <v>232</v>
      </c>
      <c r="C250" s="49">
        <v>3.0790141000000001E-5</v>
      </c>
      <c r="D250" s="11" t="s">
        <v>316</v>
      </c>
      <c r="E250" s="11">
        <v>105.41</v>
      </c>
      <c r="F250" s="11">
        <v>-105.41</v>
      </c>
      <c r="G250" s="11">
        <v>0</v>
      </c>
      <c r="H250" s="11">
        <v>0</v>
      </c>
      <c r="I250" s="11" t="s">
        <v>314</v>
      </c>
      <c r="J250" s="25" t="s">
        <v>315</v>
      </c>
      <c r="K250" s="25" t="s">
        <v>315</v>
      </c>
      <c r="L250" s="11" t="s">
        <v>315</v>
      </c>
      <c r="Q250" s="21">
        <v>5950</v>
      </c>
    </row>
    <row r="251" spans="1:17" x14ac:dyDescent="0.25">
      <c r="A251" s="10">
        <v>227</v>
      </c>
      <c r="B251" s="24" t="s">
        <v>233</v>
      </c>
      <c r="C251" s="49">
        <v>3.0268607450000002E-3</v>
      </c>
      <c r="D251" s="11" t="s">
        <v>314</v>
      </c>
      <c r="E251" s="11">
        <v>10362.69</v>
      </c>
      <c r="F251" s="11">
        <v>0</v>
      </c>
      <c r="G251" s="11">
        <v>0</v>
      </c>
      <c r="H251" s="11">
        <v>10362.69</v>
      </c>
      <c r="I251" s="11" t="s">
        <v>314</v>
      </c>
      <c r="J251" s="25" t="s">
        <v>315</v>
      </c>
      <c r="K251" s="25" t="s">
        <v>315</v>
      </c>
      <c r="L251" s="11" t="s">
        <v>315</v>
      </c>
      <c r="Q251" s="21">
        <v>5849</v>
      </c>
    </row>
    <row r="252" spans="1:17" x14ac:dyDescent="0.25">
      <c r="A252" s="10">
        <v>228</v>
      </c>
      <c r="B252" s="24" t="s">
        <v>234</v>
      </c>
      <c r="C252" s="49">
        <v>8.1260410299999995E-3</v>
      </c>
      <c r="D252" s="11" t="s">
        <v>314</v>
      </c>
      <c r="E252" s="11">
        <v>27820.12</v>
      </c>
      <c r="F252" s="11">
        <v>0</v>
      </c>
      <c r="G252" s="11">
        <v>0</v>
      </c>
      <c r="H252" s="11">
        <v>27820.12</v>
      </c>
      <c r="I252" s="11" t="s">
        <v>316</v>
      </c>
      <c r="J252" s="25" t="s">
        <v>317</v>
      </c>
      <c r="K252" s="25" t="s">
        <v>385</v>
      </c>
      <c r="L252" s="11" t="s">
        <v>319</v>
      </c>
      <c r="Q252" s="21">
        <v>5932</v>
      </c>
    </row>
    <row r="253" spans="1:17" x14ac:dyDescent="0.25">
      <c r="A253" s="10">
        <v>229</v>
      </c>
      <c r="B253" s="24" t="s">
        <v>235</v>
      </c>
      <c r="C253" s="49">
        <v>1.547384E-4</v>
      </c>
      <c r="D253" s="11" t="s">
        <v>314</v>
      </c>
      <c r="E253" s="11">
        <v>529.76</v>
      </c>
      <c r="F253" s="11">
        <v>0</v>
      </c>
      <c r="G253" s="11">
        <v>0</v>
      </c>
      <c r="H253" s="11">
        <v>529.76</v>
      </c>
      <c r="I253" s="11" t="s">
        <v>314</v>
      </c>
      <c r="J253" s="25" t="s">
        <v>315</v>
      </c>
      <c r="K253" s="25" t="s">
        <v>315</v>
      </c>
      <c r="L253" s="11" t="s">
        <v>315</v>
      </c>
      <c r="Q253" s="21">
        <v>5888</v>
      </c>
    </row>
    <row r="254" spans="1:17" x14ac:dyDescent="0.25">
      <c r="A254" s="10">
        <v>230</v>
      </c>
      <c r="B254" s="24" t="s">
        <v>236</v>
      </c>
      <c r="C254" s="49">
        <v>2.3508376420000002E-3</v>
      </c>
      <c r="D254" s="11" t="s">
        <v>314</v>
      </c>
      <c r="E254" s="11">
        <v>8048.27</v>
      </c>
      <c r="F254" s="11">
        <v>0</v>
      </c>
      <c r="G254" s="11">
        <v>0</v>
      </c>
      <c r="H254" s="11">
        <v>8048.27</v>
      </c>
      <c r="I254" s="11" t="s">
        <v>314</v>
      </c>
      <c r="J254" s="25" t="s">
        <v>315</v>
      </c>
      <c r="K254" s="25" t="s">
        <v>315</v>
      </c>
      <c r="L254" s="11" t="s">
        <v>315</v>
      </c>
      <c r="Q254" s="21">
        <v>5893</v>
      </c>
    </row>
    <row r="255" spans="1:17" x14ac:dyDescent="0.25">
      <c r="A255" s="10">
        <v>231</v>
      </c>
      <c r="B255" s="24" t="s">
        <v>237</v>
      </c>
      <c r="C255" s="49">
        <v>6.6506399999999995E-7</v>
      </c>
      <c r="D255" s="11" t="s">
        <v>316</v>
      </c>
      <c r="E255" s="11">
        <v>2.2799999999999998</v>
      </c>
      <c r="F255" s="11">
        <v>-2.2799999999999998</v>
      </c>
      <c r="G255" s="11">
        <v>0</v>
      </c>
      <c r="H255" s="11">
        <v>0</v>
      </c>
      <c r="I255" s="11" t="s">
        <v>314</v>
      </c>
      <c r="J255" s="25" t="s">
        <v>315</v>
      </c>
      <c r="K255" s="25" t="s">
        <v>315</v>
      </c>
      <c r="L255" s="11" t="s">
        <v>315</v>
      </c>
      <c r="Q255" s="21">
        <v>5903</v>
      </c>
    </row>
    <row r="256" spans="1:17" x14ac:dyDescent="0.25">
      <c r="A256" s="10">
        <v>232</v>
      </c>
      <c r="B256" s="24" t="s">
        <v>238</v>
      </c>
      <c r="C256" s="49">
        <v>5.3087303600000003E-4</v>
      </c>
      <c r="D256" s="11" t="s">
        <v>314</v>
      </c>
      <c r="E256" s="11">
        <v>1817.48</v>
      </c>
      <c r="F256" s="11">
        <v>0</v>
      </c>
      <c r="G256" s="11">
        <v>0</v>
      </c>
      <c r="H256" s="11">
        <v>1817.48</v>
      </c>
      <c r="I256" s="11" t="s">
        <v>314</v>
      </c>
      <c r="J256" s="25" t="s">
        <v>315</v>
      </c>
      <c r="K256" s="25" t="s">
        <v>315</v>
      </c>
      <c r="L256" s="11" t="s">
        <v>315</v>
      </c>
      <c r="Q256" s="21">
        <v>5973</v>
      </c>
    </row>
    <row r="257" spans="1:17" x14ac:dyDescent="0.25">
      <c r="A257" s="10">
        <v>233</v>
      </c>
      <c r="B257" s="24" t="s">
        <v>239</v>
      </c>
      <c r="C257" s="49">
        <v>6.2120900000000004E-5</v>
      </c>
      <c r="D257" s="11" t="s">
        <v>316</v>
      </c>
      <c r="E257" s="11">
        <v>212.68</v>
      </c>
      <c r="F257" s="11">
        <v>-212.68</v>
      </c>
      <c r="G257" s="11">
        <v>0</v>
      </c>
      <c r="H257" s="11">
        <v>0</v>
      </c>
      <c r="I257" s="11" t="s">
        <v>314</v>
      </c>
      <c r="J257" s="25" t="s">
        <v>315</v>
      </c>
      <c r="K257" s="25" t="s">
        <v>315</v>
      </c>
      <c r="L257" s="11" t="s">
        <v>315</v>
      </c>
      <c r="Q257" s="21">
        <v>5925</v>
      </c>
    </row>
    <row r="258" spans="1:17" x14ac:dyDescent="0.25">
      <c r="A258" s="10">
        <v>234</v>
      </c>
      <c r="B258" s="24" t="s">
        <v>240</v>
      </c>
      <c r="C258" s="49">
        <v>2.6713434E-5</v>
      </c>
      <c r="D258" s="11" t="s">
        <v>316</v>
      </c>
      <c r="E258" s="11">
        <v>91.46</v>
      </c>
      <c r="F258" s="11">
        <v>-91.46</v>
      </c>
      <c r="G258" s="11">
        <v>0</v>
      </c>
      <c r="H258" s="11">
        <v>0</v>
      </c>
      <c r="I258" s="11" t="s">
        <v>314</v>
      </c>
      <c r="J258" s="25" t="s">
        <v>315</v>
      </c>
      <c r="K258" s="25" t="s">
        <v>315</v>
      </c>
      <c r="L258" s="11" t="s">
        <v>315</v>
      </c>
      <c r="Q258" s="21">
        <v>5909</v>
      </c>
    </row>
    <row r="259" spans="1:17" x14ac:dyDescent="0.25">
      <c r="A259" s="10">
        <v>235</v>
      </c>
      <c r="B259" s="24" t="s">
        <v>241</v>
      </c>
      <c r="C259" s="49">
        <v>2.235527101E-2</v>
      </c>
      <c r="D259" s="11" t="s">
        <v>314</v>
      </c>
      <c r="E259" s="11">
        <v>76534.97</v>
      </c>
      <c r="F259" s="11">
        <v>0</v>
      </c>
      <c r="G259" s="11">
        <v>0</v>
      </c>
      <c r="H259" s="11">
        <v>76534.97</v>
      </c>
      <c r="I259" s="11" t="s">
        <v>316</v>
      </c>
      <c r="J259" s="25" t="s">
        <v>317</v>
      </c>
      <c r="K259" s="25" t="s">
        <v>386</v>
      </c>
      <c r="L259" s="11" t="s">
        <v>319</v>
      </c>
      <c r="Q259" s="21">
        <v>5937</v>
      </c>
    </row>
    <row r="260" spans="1:17" x14ac:dyDescent="0.25">
      <c r="A260" s="10">
        <v>236</v>
      </c>
      <c r="B260" s="24" t="s">
        <v>242</v>
      </c>
      <c r="C260" s="49">
        <v>2.548942158E-3</v>
      </c>
      <c r="D260" s="11" t="s">
        <v>314</v>
      </c>
      <c r="E260" s="11">
        <v>8726.5</v>
      </c>
      <c r="F260" s="11">
        <v>0</v>
      </c>
      <c r="G260" s="11">
        <v>0</v>
      </c>
      <c r="H260" s="11">
        <v>8726.5</v>
      </c>
      <c r="I260" s="11" t="s">
        <v>314</v>
      </c>
      <c r="J260" s="25" t="s">
        <v>315</v>
      </c>
      <c r="K260" s="25" t="s">
        <v>315</v>
      </c>
      <c r="L260" s="11" t="s">
        <v>315</v>
      </c>
      <c r="Q260" s="21">
        <v>5943</v>
      </c>
    </row>
    <row r="261" spans="1:17" x14ac:dyDescent="0.25">
      <c r="A261" s="10">
        <v>237</v>
      </c>
      <c r="B261" s="24" t="s">
        <v>243</v>
      </c>
      <c r="C261" s="49">
        <v>2.031104044E-3</v>
      </c>
      <c r="D261" s="11" t="s">
        <v>314</v>
      </c>
      <c r="E261" s="11">
        <v>6953.64</v>
      </c>
      <c r="F261" s="11">
        <v>0</v>
      </c>
      <c r="G261" s="11">
        <v>0</v>
      </c>
      <c r="H261" s="11">
        <v>6953.64</v>
      </c>
      <c r="I261" s="11" t="s">
        <v>314</v>
      </c>
      <c r="J261" s="25" t="s">
        <v>315</v>
      </c>
      <c r="K261" s="25" t="s">
        <v>315</v>
      </c>
      <c r="L261" s="11" t="s">
        <v>315</v>
      </c>
      <c r="Q261" s="21">
        <v>5840</v>
      </c>
    </row>
    <row r="262" spans="1:17" x14ac:dyDescent="0.25">
      <c r="A262" s="10">
        <v>238</v>
      </c>
      <c r="B262" s="24" t="s">
        <v>244</v>
      </c>
      <c r="C262" s="49">
        <v>1.0536459781999999E-2</v>
      </c>
      <c r="D262" s="11" t="s">
        <v>314</v>
      </c>
      <c r="E262" s="11">
        <v>36072.370000000003</v>
      </c>
      <c r="F262" s="11">
        <v>0</v>
      </c>
      <c r="G262" s="11">
        <v>0</v>
      </c>
      <c r="H262" s="11">
        <v>36072.370000000003</v>
      </c>
      <c r="I262" s="11" t="s">
        <v>316</v>
      </c>
      <c r="J262" s="25" t="s">
        <v>317</v>
      </c>
      <c r="K262" s="25" t="s">
        <v>420</v>
      </c>
      <c r="L262" s="11" t="s">
        <v>319</v>
      </c>
      <c r="Q262" s="21">
        <v>5838</v>
      </c>
    </row>
    <row r="263" spans="1:17" x14ac:dyDescent="0.25">
      <c r="A263" s="10">
        <v>239</v>
      </c>
      <c r="B263" s="24" t="s">
        <v>245</v>
      </c>
      <c r="C263" s="49">
        <v>3.5811995800000003E-4</v>
      </c>
      <c r="D263" s="11" t="s">
        <v>314</v>
      </c>
      <c r="E263" s="11">
        <v>1226.05</v>
      </c>
      <c r="F263" s="11">
        <v>0</v>
      </c>
      <c r="G263" s="11">
        <v>0</v>
      </c>
      <c r="H263" s="11">
        <v>1226.05</v>
      </c>
      <c r="I263" s="11" t="s">
        <v>314</v>
      </c>
      <c r="J263" s="25" t="s">
        <v>315</v>
      </c>
      <c r="K263" s="25" t="s">
        <v>315</v>
      </c>
      <c r="L263" s="11" t="s">
        <v>315</v>
      </c>
      <c r="Q263" s="21">
        <v>5940</v>
      </c>
    </row>
    <row r="264" spans="1:17" x14ac:dyDescent="0.25">
      <c r="A264" s="10">
        <v>240</v>
      </c>
      <c r="B264" s="24" t="s">
        <v>246</v>
      </c>
      <c r="C264" s="49">
        <v>8.7972621999999999E-5</v>
      </c>
      <c r="D264" s="11" t="s">
        <v>314</v>
      </c>
      <c r="E264" s="11">
        <v>301.18</v>
      </c>
      <c r="F264" s="11">
        <v>0</v>
      </c>
      <c r="G264" s="11">
        <v>0</v>
      </c>
      <c r="H264" s="11">
        <v>301.18</v>
      </c>
      <c r="I264" s="11" t="s">
        <v>314</v>
      </c>
      <c r="J264" s="25" t="s">
        <v>315</v>
      </c>
      <c r="K264" s="25" t="s">
        <v>315</v>
      </c>
      <c r="L264" s="11" t="s">
        <v>315</v>
      </c>
      <c r="Q264" s="21">
        <v>5789</v>
      </c>
    </row>
    <row r="265" spans="1:17" x14ac:dyDescent="0.25">
      <c r="A265" s="10">
        <v>241</v>
      </c>
      <c r="B265" s="24" t="s">
        <v>247</v>
      </c>
      <c r="C265" s="49">
        <v>7.2444420000000002E-5</v>
      </c>
      <c r="D265" s="11" t="s">
        <v>316</v>
      </c>
      <c r="E265" s="11">
        <v>248.02</v>
      </c>
      <c r="F265" s="11">
        <v>-248.02</v>
      </c>
      <c r="G265" s="11">
        <v>0</v>
      </c>
      <c r="H265" s="11">
        <v>0</v>
      </c>
      <c r="I265" s="11" t="s">
        <v>314</v>
      </c>
      <c r="J265" s="25" t="s">
        <v>315</v>
      </c>
      <c r="K265" s="25" t="s">
        <v>315</v>
      </c>
      <c r="L265" s="11" t="s">
        <v>315</v>
      </c>
      <c r="Q265" s="21">
        <v>5948</v>
      </c>
    </row>
    <row r="266" spans="1:17" x14ac:dyDescent="0.25">
      <c r="A266" s="10">
        <v>242</v>
      </c>
      <c r="B266" s="24" t="s">
        <v>248</v>
      </c>
      <c r="C266" s="49">
        <v>2.2496241950000001E-3</v>
      </c>
      <c r="D266" s="11" t="s">
        <v>314</v>
      </c>
      <c r="E266" s="11">
        <v>7701.76</v>
      </c>
      <c r="F266" s="11">
        <v>0</v>
      </c>
      <c r="G266" s="11">
        <v>0</v>
      </c>
      <c r="H266" s="11">
        <v>7701.76</v>
      </c>
      <c r="I266" s="11" t="s">
        <v>314</v>
      </c>
      <c r="J266" s="25" t="s">
        <v>315</v>
      </c>
      <c r="K266" s="25" t="s">
        <v>315</v>
      </c>
      <c r="L266" s="11" t="s">
        <v>315</v>
      </c>
      <c r="Q266" s="21">
        <v>5978</v>
      </c>
    </row>
    <row r="267" spans="1:17" x14ac:dyDescent="0.25">
      <c r="A267" s="10">
        <v>243</v>
      </c>
      <c r="B267" s="24" t="s">
        <v>249</v>
      </c>
      <c r="C267" s="49">
        <v>3.1110081E-5</v>
      </c>
      <c r="D267" s="11" t="s">
        <v>316</v>
      </c>
      <c r="E267" s="11">
        <v>106.51</v>
      </c>
      <c r="F267" s="11">
        <v>-106.51</v>
      </c>
      <c r="G267" s="11">
        <v>0</v>
      </c>
      <c r="H267" s="11">
        <v>0</v>
      </c>
      <c r="I267" s="11" t="s">
        <v>314</v>
      </c>
      <c r="J267" s="25" t="s">
        <v>315</v>
      </c>
      <c r="K267" s="25" t="s">
        <v>315</v>
      </c>
      <c r="L267" s="11" t="s">
        <v>315</v>
      </c>
      <c r="Q267" s="21">
        <v>5794</v>
      </c>
    </row>
    <row r="268" spans="1:17" x14ac:dyDescent="0.25">
      <c r="A268" s="10">
        <v>244</v>
      </c>
      <c r="B268" s="24" t="s">
        <v>250</v>
      </c>
      <c r="C268" s="49">
        <v>7.5956312999999999E-5</v>
      </c>
      <c r="D268" s="11" t="s">
        <v>316</v>
      </c>
      <c r="E268" s="11">
        <v>260.04000000000002</v>
      </c>
      <c r="F268" s="11">
        <v>-260.04000000000002</v>
      </c>
      <c r="G268" s="11">
        <v>0</v>
      </c>
      <c r="H268" s="11">
        <v>0</v>
      </c>
      <c r="I268" s="11" t="s">
        <v>314</v>
      </c>
      <c r="J268" s="25" t="s">
        <v>315</v>
      </c>
      <c r="K268" s="25" t="s">
        <v>315</v>
      </c>
      <c r="L268" s="11" t="s">
        <v>315</v>
      </c>
      <c r="Q268" s="21">
        <v>5930</v>
      </c>
    </row>
    <row r="269" spans="1:17" x14ac:dyDescent="0.25">
      <c r="A269" s="10">
        <v>245</v>
      </c>
      <c r="B269" s="24" t="s">
        <v>251</v>
      </c>
      <c r="C269" s="49">
        <v>6.9474875099999995E-4</v>
      </c>
      <c r="D269" s="11" t="s">
        <v>314</v>
      </c>
      <c r="E269" s="11">
        <v>2378.5300000000002</v>
      </c>
      <c r="F269" s="11">
        <v>0</v>
      </c>
      <c r="G269" s="11">
        <v>0</v>
      </c>
      <c r="H269" s="11">
        <v>2378.5300000000002</v>
      </c>
      <c r="I269" s="11" t="s">
        <v>316</v>
      </c>
      <c r="J269" s="25" t="s">
        <v>317</v>
      </c>
      <c r="K269" s="25" t="s">
        <v>387</v>
      </c>
      <c r="L269" s="11" t="s">
        <v>319</v>
      </c>
      <c r="Q269" s="21">
        <v>5774</v>
      </c>
    </row>
    <row r="270" spans="1:17" x14ac:dyDescent="0.25">
      <c r="A270" s="10">
        <v>246</v>
      </c>
      <c r="B270" s="24" t="s">
        <v>252</v>
      </c>
      <c r="C270" s="49">
        <v>2.8792492200000001E-4</v>
      </c>
      <c r="D270" s="11" t="s">
        <v>314</v>
      </c>
      <c r="E270" s="11">
        <v>985.73</v>
      </c>
      <c r="F270" s="11">
        <v>0</v>
      </c>
      <c r="G270" s="11">
        <v>0</v>
      </c>
      <c r="H270" s="11">
        <v>985.73</v>
      </c>
      <c r="I270" s="11" t="s">
        <v>314</v>
      </c>
      <c r="J270" s="25" t="s">
        <v>315</v>
      </c>
      <c r="K270" s="25" t="s">
        <v>315</v>
      </c>
      <c r="L270" s="11" t="s">
        <v>315</v>
      </c>
      <c r="Q270" s="21">
        <v>5969</v>
      </c>
    </row>
    <row r="271" spans="1:17" x14ac:dyDescent="0.25">
      <c r="A271" s="10">
        <v>247</v>
      </c>
      <c r="B271" s="24" t="s">
        <v>253</v>
      </c>
      <c r="C271" s="49">
        <v>1.410325234E-3</v>
      </c>
      <c r="D271" s="11" t="s">
        <v>314</v>
      </c>
      <c r="E271" s="11">
        <v>4828.3599999999997</v>
      </c>
      <c r="F271" s="11">
        <v>0</v>
      </c>
      <c r="G271" s="11">
        <v>0</v>
      </c>
      <c r="H271" s="11">
        <v>4828.3599999999997</v>
      </c>
      <c r="I271" s="11" t="s">
        <v>314</v>
      </c>
      <c r="J271" s="25" t="s">
        <v>315</v>
      </c>
      <c r="K271" s="25" t="s">
        <v>315</v>
      </c>
      <c r="L271" s="11" t="s">
        <v>315</v>
      </c>
      <c r="Q271" s="21">
        <v>5892</v>
      </c>
    </row>
    <row r="272" spans="1:17" x14ac:dyDescent="0.25">
      <c r="A272" s="10">
        <v>248</v>
      </c>
      <c r="B272" s="24" t="s">
        <v>254</v>
      </c>
      <c r="C272" s="49">
        <v>4.9641098760000004E-3</v>
      </c>
      <c r="D272" s="11" t="s">
        <v>314</v>
      </c>
      <c r="E272" s="11">
        <v>16995.009999999998</v>
      </c>
      <c r="F272" s="11">
        <v>0</v>
      </c>
      <c r="G272" s="11">
        <v>0</v>
      </c>
      <c r="H272" s="11">
        <v>16995.009999999998</v>
      </c>
      <c r="I272" s="11" t="s">
        <v>316</v>
      </c>
      <c r="J272" s="25" t="s">
        <v>317</v>
      </c>
      <c r="K272" s="25" t="s">
        <v>388</v>
      </c>
      <c r="L272" s="11" t="s">
        <v>319</v>
      </c>
      <c r="Q272" s="21">
        <v>5941</v>
      </c>
    </row>
    <row r="273" spans="1:17" x14ac:dyDescent="0.25">
      <c r="A273" s="10">
        <v>249</v>
      </c>
      <c r="B273" s="24" t="s">
        <v>255</v>
      </c>
      <c r="C273" s="49">
        <v>5.7576761999999997E-5</v>
      </c>
      <c r="D273" s="11" t="s">
        <v>316</v>
      </c>
      <c r="E273" s="11">
        <v>197.12</v>
      </c>
      <c r="F273" s="11">
        <v>-197.12</v>
      </c>
      <c r="G273" s="11">
        <v>0</v>
      </c>
      <c r="H273" s="11">
        <v>0</v>
      </c>
      <c r="I273" s="11" t="s">
        <v>314</v>
      </c>
      <c r="J273" s="25" t="s">
        <v>315</v>
      </c>
      <c r="K273" s="25" t="s">
        <v>315</v>
      </c>
      <c r="L273" s="11" t="s">
        <v>315</v>
      </c>
      <c r="Q273" s="21">
        <v>5830</v>
      </c>
    </row>
    <row r="274" spans="1:17" x14ac:dyDescent="0.25">
      <c r="A274" s="10">
        <v>250</v>
      </c>
      <c r="B274" s="24" t="s">
        <v>256</v>
      </c>
      <c r="C274" s="49">
        <v>3.0609499999999999E-7</v>
      </c>
      <c r="D274" s="11" t="s">
        <v>316</v>
      </c>
      <c r="E274" s="11">
        <v>1.05</v>
      </c>
      <c r="F274" s="11">
        <v>-1.05</v>
      </c>
      <c r="G274" s="11">
        <v>0</v>
      </c>
      <c r="H274" s="11">
        <v>0</v>
      </c>
      <c r="I274" s="11" t="s">
        <v>314</v>
      </c>
      <c r="J274" s="25" t="s">
        <v>315</v>
      </c>
      <c r="K274" s="25" t="s">
        <v>315</v>
      </c>
      <c r="L274" s="11" t="s">
        <v>315</v>
      </c>
      <c r="Q274" s="21">
        <v>5787</v>
      </c>
    </row>
    <row r="275" spans="1:17" x14ac:dyDescent="0.25">
      <c r="A275" s="10">
        <v>251</v>
      </c>
      <c r="B275" s="24" t="s">
        <v>257</v>
      </c>
      <c r="C275" s="49">
        <v>7.6929149099999995E-4</v>
      </c>
      <c r="D275" s="11" t="s">
        <v>314</v>
      </c>
      <c r="E275" s="11">
        <v>2633.73</v>
      </c>
      <c r="F275" s="11">
        <v>0</v>
      </c>
      <c r="G275" s="11">
        <v>0</v>
      </c>
      <c r="H275" s="11">
        <v>2633.73</v>
      </c>
      <c r="I275" s="11" t="s">
        <v>316</v>
      </c>
      <c r="J275" s="25" t="s">
        <v>317</v>
      </c>
      <c r="K275" s="25" t="s">
        <v>329</v>
      </c>
      <c r="L275" s="11" t="s">
        <v>319</v>
      </c>
      <c r="Q275" s="21">
        <v>5980</v>
      </c>
    </row>
    <row r="276" spans="1:17" x14ac:dyDescent="0.25">
      <c r="A276" s="10">
        <v>252</v>
      </c>
      <c r="B276" s="24" t="s">
        <v>258</v>
      </c>
      <c r="C276" s="49">
        <v>4.5586529889999998E-3</v>
      </c>
      <c r="D276" s="11" t="s">
        <v>314</v>
      </c>
      <c r="E276" s="11">
        <v>15606.89</v>
      </c>
      <c r="F276" s="11">
        <v>0</v>
      </c>
      <c r="G276" s="11">
        <v>0</v>
      </c>
      <c r="H276" s="11">
        <v>15606.89</v>
      </c>
      <c r="I276" s="11" t="s">
        <v>314</v>
      </c>
      <c r="J276" s="25" t="s">
        <v>315</v>
      </c>
      <c r="K276" s="25" t="s">
        <v>315</v>
      </c>
      <c r="L276" s="11" t="s">
        <v>315</v>
      </c>
      <c r="Q276" s="21">
        <v>5945</v>
      </c>
    </row>
    <row r="277" spans="1:17" x14ac:dyDescent="0.25">
      <c r="A277" s="10">
        <v>253</v>
      </c>
      <c r="B277" s="24" t="s">
        <v>259</v>
      </c>
      <c r="C277" s="49">
        <v>3.4487897099999998E-4</v>
      </c>
      <c r="D277" s="11" t="s">
        <v>314</v>
      </c>
      <c r="E277" s="11">
        <v>1180.72</v>
      </c>
      <c r="F277" s="11">
        <v>0</v>
      </c>
      <c r="G277" s="11">
        <v>0</v>
      </c>
      <c r="H277" s="11">
        <v>1180.72</v>
      </c>
      <c r="I277" s="11" t="s">
        <v>314</v>
      </c>
      <c r="J277" s="25" t="s">
        <v>315</v>
      </c>
      <c r="K277" s="25" t="s">
        <v>315</v>
      </c>
      <c r="L277" s="11" t="s">
        <v>315</v>
      </c>
      <c r="Q277" s="21">
        <v>5800</v>
      </c>
    </row>
    <row r="278" spans="1:17" x14ac:dyDescent="0.25">
      <c r="A278" s="10">
        <v>254</v>
      </c>
      <c r="B278" s="24" t="s">
        <v>260</v>
      </c>
      <c r="C278" s="49">
        <v>1.315412904E-2</v>
      </c>
      <c r="D278" s="11" t="s">
        <v>314</v>
      </c>
      <c r="E278" s="11">
        <v>45034.16</v>
      </c>
      <c r="F278" s="11">
        <v>0</v>
      </c>
      <c r="G278" s="11">
        <v>0</v>
      </c>
      <c r="H278" s="11">
        <v>45034.16</v>
      </c>
      <c r="I278" s="11" t="s">
        <v>316</v>
      </c>
      <c r="J278" s="25" t="s">
        <v>317</v>
      </c>
      <c r="K278" s="25" t="s">
        <v>421</v>
      </c>
      <c r="L278" s="11" t="s">
        <v>319</v>
      </c>
      <c r="Q278" s="21">
        <v>5841</v>
      </c>
    </row>
    <row r="279" spans="1:17" x14ac:dyDescent="0.25">
      <c r="A279" s="10">
        <v>255</v>
      </c>
      <c r="B279" s="24" t="s">
        <v>261</v>
      </c>
      <c r="C279" s="49">
        <v>4.8332605400000001E-4</v>
      </c>
      <c r="D279" s="11" t="s">
        <v>314</v>
      </c>
      <c r="E279" s="11">
        <v>1654.7</v>
      </c>
      <c r="F279" s="11">
        <v>0</v>
      </c>
      <c r="G279" s="11">
        <v>0</v>
      </c>
      <c r="H279" s="11">
        <v>1654.7</v>
      </c>
      <c r="I279" s="11" t="s">
        <v>314</v>
      </c>
      <c r="J279" s="25" t="s">
        <v>315</v>
      </c>
      <c r="K279" s="25" t="s">
        <v>315</v>
      </c>
      <c r="L279" s="11" t="s">
        <v>315</v>
      </c>
      <c r="Q279" s="21">
        <v>5846</v>
      </c>
    </row>
    <row r="280" spans="1:17" x14ac:dyDescent="0.25">
      <c r="A280" s="10">
        <v>256</v>
      </c>
      <c r="B280" s="24" t="s">
        <v>262</v>
      </c>
      <c r="C280" s="49">
        <v>2.6615292033999999E-2</v>
      </c>
      <c r="D280" s="11" t="s">
        <v>314</v>
      </c>
      <c r="E280" s="11">
        <v>91119.47</v>
      </c>
      <c r="F280" s="11">
        <v>0</v>
      </c>
      <c r="G280" s="11">
        <v>0</v>
      </c>
      <c r="H280" s="11">
        <v>91119.47</v>
      </c>
      <c r="I280" s="11" t="s">
        <v>316</v>
      </c>
      <c r="J280" s="25" t="s">
        <v>317</v>
      </c>
      <c r="K280" s="25" t="s">
        <v>389</v>
      </c>
      <c r="L280" s="11" t="s">
        <v>319</v>
      </c>
      <c r="Q280" s="21">
        <v>5949</v>
      </c>
    </row>
    <row r="281" spans="1:17" x14ac:dyDescent="0.25">
      <c r="A281" s="10">
        <v>257</v>
      </c>
      <c r="B281" s="24" t="s">
        <v>263</v>
      </c>
      <c r="C281" s="49">
        <v>1.3063534440000001E-3</v>
      </c>
      <c r="D281" s="11" t="s">
        <v>314</v>
      </c>
      <c r="E281" s="11">
        <v>4472.3999999999996</v>
      </c>
      <c r="F281" s="11">
        <v>0</v>
      </c>
      <c r="G281" s="11">
        <v>0</v>
      </c>
      <c r="H281" s="11">
        <v>4472.3999999999996</v>
      </c>
      <c r="I281" s="11" t="s">
        <v>314</v>
      </c>
      <c r="J281" s="25" t="s">
        <v>315</v>
      </c>
      <c r="K281" s="25" t="s">
        <v>315</v>
      </c>
      <c r="L281" s="11" t="s">
        <v>315</v>
      </c>
      <c r="Q281" s="21">
        <v>5907</v>
      </c>
    </row>
    <row r="282" spans="1:17" x14ac:dyDescent="0.25">
      <c r="A282" s="10">
        <v>258</v>
      </c>
      <c r="B282" s="24" t="s">
        <v>264</v>
      </c>
      <c r="C282" s="49">
        <v>9.3847771200000004E-4</v>
      </c>
      <c r="D282" s="11" t="s">
        <v>314</v>
      </c>
      <c r="E282" s="11">
        <v>3212.95</v>
      </c>
      <c r="F282" s="11">
        <v>0</v>
      </c>
      <c r="G282" s="11">
        <v>0</v>
      </c>
      <c r="H282" s="11">
        <v>3212.95</v>
      </c>
      <c r="I282" s="11" t="s">
        <v>316</v>
      </c>
      <c r="J282" s="25" t="s">
        <v>317</v>
      </c>
      <c r="K282" s="25" t="s">
        <v>329</v>
      </c>
      <c r="L282" s="11" t="s">
        <v>319</v>
      </c>
      <c r="Q282" s="21">
        <v>5967</v>
      </c>
    </row>
    <row r="283" spans="1:17" x14ac:dyDescent="0.25">
      <c r="A283" s="10">
        <v>259</v>
      </c>
      <c r="B283" s="24" t="s">
        <v>265</v>
      </c>
      <c r="C283" s="49">
        <v>0.114087527346</v>
      </c>
      <c r="D283" s="11" t="s">
        <v>314</v>
      </c>
      <c r="E283" s="11">
        <v>390587.32</v>
      </c>
      <c r="F283" s="11">
        <v>0</v>
      </c>
      <c r="G283" s="11">
        <v>0</v>
      </c>
      <c r="H283" s="11">
        <v>390587.32</v>
      </c>
      <c r="I283" s="11" t="s">
        <v>316</v>
      </c>
      <c r="J283" s="25" t="s">
        <v>317</v>
      </c>
      <c r="K283" s="25" t="s">
        <v>372</v>
      </c>
      <c r="L283" s="11" t="s">
        <v>319</v>
      </c>
      <c r="Q283" s="21">
        <v>5953</v>
      </c>
    </row>
    <row r="284" spans="1:17" x14ac:dyDescent="0.25">
      <c r="A284" s="10">
        <v>260</v>
      </c>
      <c r="B284" s="24" t="s">
        <v>266</v>
      </c>
      <c r="C284" s="49">
        <v>1.5671696719999999E-3</v>
      </c>
      <c r="D284" s="11" t="s">
        <v>314</v>
      </c>
      <c r="E284" s="11">
        <v>5365.32</v>
      </c>
      <c r="F284" s="11">
        <v>0</v>
      </c>
      <c r="G284" s="11">
        <v>0</v>
      </c>
      <c r="H284" s="11">
        <v>5365.32</v>
      </c>
      <c r="I284" s="11" t="s">
        <v>314</v>
      </c>
      <c r="J284" s="25" t="s">
        <v>315</v>
      </c>
      <c r="K284" s="25" t="s">
        <v>315</v>
      </c>
      <c r="L284" s="11" t="s">
        <v>315</v>
      </c>
      <c r="Q284" s="21">
        <v>5911</v>
      </c>
    </row>
    <row r="285" spans="1:17" x14ac:dyDescent="0.25">
      <c r="A285" s="10">
        <v>261</v>
      </c>
      <c r="B285" s="24" t="s">
        <v>267</v>
      </c>
      <c r="C285" s="49">
        <v>3.6531164909999999E-3</v>
      </c>
      <c r="D285" s="11" t="s">
        <v>314</v>
      </c>
      <c r="E285" s="11">
        <v>12506.72</v>
      </c>
      <c r="F285" s="11">
        <v>0</v>
      </c>
      <c r="G285" s="11">
        <v>0</v>
      </c>
      <c r="H285" s="11">
        <v>12506.72</v>
      </c>
      <c r="I285" s="11" t="s">
        <v>316</v>
      </c>
      <c r="J285" s="25" t="s">
        <v>317</v>
      </c>
      <c r="K285" s="25" t="s">
        <v>390</v>
      </c>
      <c r="L285" s="11" t="s">
        <v>319</v>
      </c>
      <c r="Q285" s="21">
        <v>5971</v>
      </c>
    </row>
    <row r="286" spans="1:17" x14ac:dyDescent="0.25">
      <c r="A286" s="10">
        <v>262</v>
      </c>
      <c r="B286" s="24" t="s">
        <v>268</v>
      </c>
      <c r="C286" s="49">
        <v>3.3453814500000001E-3</v>
      </c>
      <c r="D286" s="11" t="s">
        <v>314</v>
      </c>
      <c r="E286" s="11">
        <v>11453.17</v>
      </c>
      <c r="F286" s="11">
        <v>0</v>
      </c>
      <c r="G286" s="11">
        <v>0</v>
      </c>
      <c r="H286" s="11">
        <v>11453.17</v>
      </c>
      <c r="I286" s="11" t="s">
        <v>316</v>
      </c>
      <c r="J286" s="25" t="s">
        <v>317</v>
      </c>
      <c r="K286" s="25" t="s">
        <v>391</v>
      </c>
      <c r="L286" s="11" t="s">
        <v>319</v>
      </c>
      <c r="Q286" s="21">
        <v>5985</v>
      </c>
    </row>
    <row r="287" spans="1:17" x14ac:dyDescent="0.25">
      <c r="A287" s="10">
        <v>263</v>
      </c>
      <c r="B287" s="24" t="s">
        <v>269</v>
      </c>
      <c r="C287" s="49">
        <v>3.4982406100000002E-4</v>
      </c>
      <c r="D287" s="11" t="s">
        <v>314</v>
      </c>
      <c r="E287" s="11">
        <v>1197.6500000000001</v>
      </c>
      <c r="F287" s="11">
        <v>0</v>
      </c>
      <c r="G287" s="11">
        <v>0</v>
      </c>
      <c r="H287" s="11">
        <v>1197.6500000000001</v>
      </c>
      <c r="I287" s="11" t="s">
        <v>314</v>
      </c>
      <c r="J287" s="25" t="s">
        <v>315</v>
      </c>
      <c r="K287" s="25" t="s">
        <v>315</v>
      </c>
      <c r="L287" s="11" t="s">
        <v>315</v>
      </c>
      <c r="Q287" s="21">
        <v>5913</v>
      </c>
    </row>
    <row r="288" spans="1:17" x14ac:dyDescent="0.25">
      <c r="A288" s="10">
        <v>264</v>
      </c>
      <c r="B288" s="24" t="s">
        <v>270</v>
      </c>
      <c r="C288" s="49">
        <v>2.2074607600000001E-4</v>
      </c>
      <c r="D288" s="11" t="s">
        <v>314</v>
      </c>
      <c r="E288" s="11">
        <v>755.74</v>
      </c>
      <c r="F288" s="11">
        <v>0</v>
      </c>
      <c r="G288" s="11">
        <v>0</v>
      </c>
      <c r="H288" s="11">
        <v>755.74</v>
      </c>
      <c r="I288" s="11" t="s">
        <v>314</v>
      </c>
      <c r="J288" s="25" t="s">
        <v>315</v>
      </c>
      <c r="K288" s="25" t="s">
        <v>315</v>
      </c>
      <c r="L288" s="11" t="s">
        <v>315</v>
      </c>
      <c r="Q288" s="21">
        <v>5885</v>
      </c>
    </row>
    <row r="289" spans="1:17" x14ac:dyDescent="0.25">
      <c r="A289" s="10">
        <v>265</v>
      </c>
      <c r="B289" s="24" t="s">
        <v>271</v>
      </c>
      <c r="C289" s="49">
        <v>3.4175249799999998E-4</v>
      </c>
      <c r="D289" s="11" t="s">
        <v>314</v>
      </c>
      <c r="E289" s="11">
        <v>1170.02</v>
      </c>
      <c r="F289" s="11">
        <v>0</v>
      </c>
      <c r="G289" s="11">
        <v>0</v>
      </c>
      <c r="H289" s="11">
        <v>1170.02</v>
      </c>
      <c r="I289" s="11" t="s">
        <v>314</v>
      </c>
      <c r="J289" s="25" t="s">
        <v>315</v>
      </c>
      <c r="K289" s="25" t="s">
        <v>315</v>
      </c>
      <c r="L289" s="11" t="s">
        <v>315</v>
      </c>
      <c r="Q289" s="21">
        <v>5975</v>
      </c>
    </row>
    <row r="290" spans="1:17" x14ac:dyDescent="0.25">
      <c r="A290" s="10">
        <v>266</v>
      </c>
      <c r="B290" s="24" t="s">
        <v>272</v>
      </c>
      <c r="C290" s="49">
        <v>5.8366538500000001E-4</v>
      </c>
      <c r="D290" s="11" t="s">
        <v>314</v>
      </c>
      <c r="E290" s="11">
        <v>1998.22</v>
      </c>
      <c r="F290" s="11">
        <v>0</v>
      </c>
      <c r="G290" s="11">
        <v>0</v>
      </c>
      <c r="H290" s="11">
        <v>1998.22</v>
      </c>
      <c r="I290" s="11" t="s">
        <v>314</v>
      </c>
      <c r="J290" s="25" t="s">
        <v>315</v>
      </c>
      <c r="K290" s="25" t="s">
        <v>315</v>
      </c>
      <c r="L290" s="11" t="s">
        <v>315</v>
      </c>
      <c r="Q290" s="21">
        <v>5968</v>
      </c>
    </row>
    <row r="291" spans="1:17" x14ac:dyDescent="0.25">
      <c r="A291" s="10">
        <v>267</v>
      </c>
      <c r="B291" s="24" t="s">
        <v>273</v>
      </c>
      <c r="C291" s="49">
        <v>1.526406854E-3</v>
      </c>
      <c r="D291" s="11" t="s">
        <v>314</v>
      </c>
      <c r="E291" s="11">
        <v>5225.7700000000004</v>
      </c>
      <c r="F291" s="11">
        <v>0</v>
      </c>
      <c r="G291" s="11">
        <v>0</v>
      </c>
      <c r="H291" s="11">
        <v>5225.7700000000004</v>
      </c>
      <c r="I291" s="11" t="s">
        <v>314</v>
      </c>
      <c r="J291" s="25" t="s">
        <v>315</v>
      </c>
      <c r="K291" s="25" t="s">
        <v>315</v>
      </c>
      <c r="L291" s="11" t="s">
        <v>315</v>
      </c>
      <c r="Q291" s="21">
        <v>5808</v>
      </c>
    </row>
    <row r="292" spans="1:17" x14ac:dyDescent="0.25">
      <c r="A292" s="10">
        <v>268</v>
      </c>
      <c r="B292" s="24" t="s">
        <v>274</v>
      </c>
      <c r="C292" s="49">
        <v>3.4585485399999999E-4</v>
      </c>
      <c r="D292" s="11" t="s">
        <v>314</v>
      </c>
      <c r="E292" s="11">
        <v>1184.06</v>
      </c>
      <c r="F292" s="11">
        <v>0</v>
      </c>
      <c r="G292" s="11">
        <v>0</v>
      </c>
      <c r="H292" s="11">
        <v>1184.06</v>
      </c>
      <c r="I292" s="11" t="s">
        <v>314</v>
      </c>
      <c r="J292" s="25" t="s">
        <v>315</v>
      </c>
      <c r="K292" s="25" t="s">
        <v>315</v>
      </c>
      <c r="L292" s="11" t="s">
        <v>315</v>
      </c>
      <c r="Q292" s="21">
        <v>5952</v>
      </c>
    </row>
    <row r="293" spans="1:17" x14ac:dyDescent="0.25">
      <c r="A293" s="10">
        <v>269</v>
      </c>
      <c r="B293" s="24" t="s">
        <v>275</v>
      </c>
      <c r="C293" s="49">
        <v>5.3695276200000004E-4</v>
      </c>
      <c r="D293" s="11" t="s">
        <v>314</v>
      </c>
      <c r="E293" s="11">
        <v>1838.3</v>
      </c>
      <c r="F293" s="11">
        <v>0</v>
      </c>
      <c r="G293" s="11">
        <v>0</v>
      </c>
      <c r="H293" s="11">
        <v>1838.3</v>
      </c>
      <c r="I293" s="11" t="s">
        <v>314</v>
      </c>
      <c r="J293" s="25" t="s">
        <v>315</v>
      </c>
      <c r="K293" s="25" t="s">
        <v>315</v>
      </c>
      <c r="L293" s="11" t="s">
        <v>315</v>
      </c>
      <c r="Q293" s="21">
        <v>5946</v>
      </c>
    </row>
    <row r="294" spans="1:17" x14ac:dyDescent="0.25">
      <c r="A294" s="10">
        <v>270</v>
      </c>
      <c r="B294" s="24" t="s">
        <v>276</v>
      </c>
      <c r="C294" s="49">
        <v>3.6753988999999997E-5</v>
      </c>
      <c r="D294" s="11" t="s">
        <v>316</v>
      </c>
      <c r="E294" s="11">
        <v>125.83</v>
      </c>
      <c r="F294" s="11">
        <v>-125.83</v>
      </c>
      <c r="G294" s="11">
        <v>0</v>
      </c>
      <c r="H294" s="11">
        <v>0</v>
      </c>
      <c r="I294" s="11" t="s">
        <v>314</v>
      </c>
      <c r="J294" s="25" t="s">
        <v>315</v>
      </c>
      <c r="K294" s="25" t="s">
        <v>315</v>
      </c>
      <c r="L294" s="11" t="s">
        <v>315</v>
      </c>
      <c r="Q294" s="21">
        <v>5924</v>
      </c>
    </row>
    <row r="295" spans="1:17" x14ac:dyDescent="0.25">
      <c r="A295" s="7">
        <v>271</v>
      </c>
      <c r="B295" s="39" t="s">
        <v>392</v>
      </c>
      <c r="C295" s="29">
        <f>SUM(C25:C294)</f>
        <v>0.99954731139000053</v>
      </c>
      <c r="D295" s="30"/>
      <c r="E295" s="31">
        <f t="shared" ref="E295:H295" si="0">SUM(E25:E294)</f>
        <v>3422026.1599999997</v>
      </c>
      <c r="F295" s="31">
        <f t="shared" si="0"/>
        <v>-4909.2700000000004</v>
      </c>
      <c r="G295" s="31">
        <f t="shared" si="0"/>
        <v>974.54</v>
      </c>
      <c r="H295" s="31">
        <f t="shared" si="0"/>
        <v>3418091.4299999997</v>
      </c>
      <c r="I295" s="11"/>
      <c r="J295" s="25"/>
      <c r="K295" s="25"/>
      <c r="L295" s="48"/>
      <c r="Q295" s="47"/>
    </row>
    <row r="296" spans="1:17" x14ac:dyDescent="0.25">
      <c r="A296" s="62" t="s">
        <v>393</v>
      </c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3"/>
    </row>
    <row r="297" spans="1:17" x14ac:dyDescent="0.25">
      <c r="A297" s="10">
        <v>1</v>
      </c>
      <c r="B297" s="24" t="s">
        <v>394</v>
      </c>
      <c r="C297" s="49">
        <v>4.3760292E-5</v>
      </c>
      <c r="D297" s="11" t="s">
        <v>316</v>
      </c>
      <c r="E297" s="11">
        <v>149.82</v>
      </c>
      <c r="F297" s="11">
        <v>-149.82</v>
      </c>
      <c r="G297" s="11">
        <v>0</v>
      </c>
      <c r="H297" s="11">
        <v>0</v>
      </c>
      <c r="I297" s="11" t="s">
        <v>314</v>
      </c>
      <c r="J297" s="25" t="s">
        <v>315</v>
      </c>
      <c r="K297" s="25" t="s">
        <v>315</v>
      </c>
      <c r="L297" s="11" t="s">
        <v>315</v>
      </c>
      <c r="Q297" s="21">
        <v>5807</v>
      </c>
    </row>
    <row r="298" spans="1:17" x14ac:dyDescent="0.25">
      <c r="A298" s="10">
        <v>2</v>
      </c>
      <c r="B298" s="24" t="s">
        <v>395</v>
      </c>
      <c r="C298" s="49">
        <v>1.7535336999999999E-5</v>
      </c>
      <c r="D298" s="11" t="s">
        <v>316</v>
      </c>
      <c r="E298" s="11">
        <v>60.03</v>
      </c>
      <c r="F298" s="11">
        <v>-60.03</v>
      </c>
      <c r="G298" s="11">
        <v>0</v>
      </c>
      <c r="H298" s="11">
        <v>0</v>
      </c>
      <c r="I298" s="11" t="s">
        <v>314</v>
      </c>
      <c r="J298" s="25" t="s">
        <v>315</v>
      </c>
      <c r="K298" s="25" t="s">
        <v>315</v>
      </c>
      <c r="L298" s="11" t="s">
        <v>315</v>
      </c>
      <c r="Q298" s="21">
        <v>5811</v>
      </c>
    </row>
    <row r="299" spans="1:17" x14ac:dyDescent="0.25">
      <c r="A299" s="10">
        <v>3</v>
      </c>
      <c r="B299" s="24" t="s">
        <v>396</v>
      </c>
      <c r="C299" s="49">
        <v>4.6474904999999998E-5</v>
      </c>
      <c r="D299" s="11" t="s">
        <v>316</v>
      </c>
      <c r="E299" s="11">
        <v>159.11000000000001</v>
      </c>
      <c r="F299" s="11">
        <v>-159.11000000000001</v>
      </c>
      <c r="G299" s="11">
        <v>0</v>
      </c>
      <c r="H299" s="11">
        <v>0</v>
      </c>
      <c r="I299" s="11" t="s">
        <v>314</v>
      </c>
      <c r="J299" s="25" t="s">
        <v>315</v>
      </c>
      <c r="K299" s="25" t="s">
        <v>315</v>
      </c>
      <c r="L299" s="11" t="s">
        <v>315</v>
      </c>
      <c r="Q299" s="21">
        <v>5919</v>
      </c>
    </row>
    <row r="300" spans="1:17" x14ac:dyDescent="0.25">
      <c r="A300" s="10">
        <v>4</v>
      </c>
      <c r="B300" s="24" t="s">
        <v>397</v>
      </c>
      <c r="C300" s="49">
        <v>7.8474939999999992E-6</v>
      </c>
      <c r="D300" s="11" t="s">
        <v>316</v>
      </c>
      <c r="E300" s="11">
        <v>26.87</v>
      </c>
      <c r="F300" s="11">
        <v>-26.87</v>
      </c>
      <c r="G300" s="11">
        <v>0</v>
      </c>
      <c r="H300" s="11">
        <v>0</v>
      </c>
      <c r="I300" s="11" t="s">
        <v>314</v>
      </c>
      <c r="J300" s="25" t="s">
        <v>315</v>
      </c>
      <c r="K300" s="25" t="s">
        <v>315</v>
      </c>
      <c r="L300" s="11" t="s">
        <v>315</v>
      </c>
      <c r="Q300" s="21">
        <v>5944</v>
      </c>
    </row>
    <row r="301" spans="1:17" x14ac:dyDescent="0.25">
      <c r="A301" s="10">
        <v>5</v>
      </c>
      <c r="B301" s="24" t="s">
        <v>398</v>
      </c>
      <c r="C301" s="49">
        <v>8.5803472999999999E-5</v>
      </c>
      <c r="D301" s="11" t="s">
        <v>314</v>
      </c>
      <c r="E301" s="11">
        <v>293.75</v>
      </c>
      <c r="F301" s="11">
        <v>0</v>
      </c>
      <c r="G301" s="11">
        <v>-293.75</v>
      </c>
      <c r="H301" s="11">
        <v>0</v>
      </c>
      <c r="I301" s="11" t="s">
        <v>314</v>
      </c>
      <c r="J301" s="25" t="s">
        <v>315</v>
      </c>
      <c r="K301" s="25" t="s">
        <v>315</v>
      </c>
      <c r="L301" s="11" t="s">
        <v>315</v>
      </c>
      <c r="Q301" s="21">
        <v>5810</v>
      </c>
    </row>
    <row r="302" spans="1:17" x14ac:dyDescent="0.25">
      <c r="A302" s="10">
        <v>6</v>
      </c>
      <c r="B302" s="24" t="s">
        <v>399</v>
      </c>
      <c r="C302" s="49">
        <v>1.9885436200000001E-4</v>
      </c>
      <c r="D302" s="11" t="s">
        <v>314</v>
      </c>
      <c r="E302" s="11">
        <v>680.79</v>
      </c>
      <c r="F302" s="11">
        <v>0</v>
      </c>
      <c r="G302" s="11">
        <v>-680.79</v>
      </c>
      <c r="H302" s="11">
        <v>0</v>
      </c>
      <c r="I302" s="11" t="s">
        <v>314</v>
      </c>
      <c r="J302" s="25" t="s">
        <v>315</v>
      </c>
      <c r="K302" s="25" t="s">
        <v>315</v>
      </c>
      <c r="L302" s="11" t="s">
        <v>315</v>
      </c>
      <c r="Q302" s="21">
        <v>5899</v>
      </c>
    </row>
    <row r="303" spans="1:17" x14ac:dyDescent="0.25">
      <c r="A303" s="10">
        <v>7</v>
      </c>
      <c r="B303" s="24" t="s">
        <v>400</v>
      </c>
      <c r="C303" s="49">
        <v>7.56167E-7</v>
      </c>
      <c r="D303" s="11" t="s">
        <v>316</v>
      </c>
      <c r="E303" s="11">
        <v>2.59</v>
      </c>
      <c r="F303" s="11">
        <v>-2.59</v>
      </c>
      <c r="G303" s="11">
        <v>0</v>
      </c>
      <c r="H303" s="11">
        <v>0</v>
      </c>
      <c r="I303" s="11" t="s">
        <v>314</v>
      </c>
      <c r="J303" s="25" t="s">
        <v>315</v>
      </c>
      <c r="K303" s="25" t="s">
        <v>315</v>
      </c>
      <c r="L303" s="11" t="s">
        <v>315</v>
      </c>
      <c r="Q303" s="21">
        <v>5824</v>
      </c>
    </row>
    <row r="304" spans="1:17" x14ac:dyDescent="0.25">
      <c r="A304" s="10">
        <v>8</v>
      </c>
      <c r="B304" s="24" t="s">
        <v>401</v>
      </c>
      <c r="C304" s="49">
        <v>5.1656580999999997E-5</v>
      </c>
      <c r="D304" s="11" t="s">
        <v>316</v>
      </c>
      <c r="E304" s="11">
        <v>176.85</v>
      </c>
      <c r="F304" s="11">
        <v>-176.85</v>
      </c>
      <c r="G304" s="11">
        <v>0</v>
      </c>
      <c r="H304" s="11">
        <v>0</v>
      </c>
      <c r="I304" s="11" t="s">
        <v>314</v>
      </c>
      <c r="J304" s="25" t="s">
        <v>315</v>
      </c>
      <c r="K304" s="25" t="s">
        <v>315</v>
      </c>
      <c r="L304" s="11" t="s">
        <v>315</v>
      </c>
      <c r="Q304" s="21">
        <v>5763</v>
      </c>
    </row>
    <row r="305" spans="1:17" x14ac:dyDescent="0.25">
      <c r="A305" s="7">
        <v>9</v>
      </c>
      <c r="B305" s="39" t="s">
        <v>392</v>
      </c>
      <c r="C305" s="29">
        <f>SUM(C297:C304)</f>
        <v>4.5268861099999997E-4</v>
      </c>
      <c r="D305" s="30"/>
      <c r="E305" s="31">
        <f t="shared" ref="E305:H305" si="1">SUM(E297:E304)</f>
        <v>1549.8099999999997</v>
      </c>
      <c r="F305" s="31">
        <f t="shared" si="1"/>
        <v>-575.27</v>
      </c>
      <c r="G305" s="31">
        <f t="shared" si="1"/>
        <v>-974.54</v>
      </c>
      <c r="H305" s="31">
        <f t="shared" si="1"/>
        <v>0</v>
      </c>
      <c r="I305" s="11"/>
      <c r="J305" s="25"/>
      <c r="K305" s="25"/>
      <c r="L305" s="48"/>
      <c r="Q305" s="47"/>
    </row>
    <row r="306" spans="1:17" x14ac:dyDescent="0.25">
      <c r="A306" s="62" t="s">
        <v>422</v>
      </c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3"/>
    </row>
    <row r="307" spans="1:17" x14ac:dyDescent="0.25">
      <c r="A307" s="27">
        <v>1</v>
      </c>
      <c r="B307" s="28" t="s">
        <v>277</v>
      </c>
      <c r="C307" s="29">
        <f>C305+C295</f>
        <v>1.0000000000010005</v>
      </c>
      <c r="D307" s="30"/>
      <c r="E307" s="31">
        <f t="shared" ref="E307:H307" si="2">E305+E295</f>
        <v>3423575.9699999997</v>
      </c>
      <c r="F307" s="31">
        <f t="shared" si="2"/>
        <v>-5484.5400000000009</v>
      </c>
      <c r="G307" s="31">
        <f t="shared" si="2"/>
        <v>0</v>
      </c>
      <c r="H307" s="31">
        <f t="shared" si="2"/>
        <v>3418091.4299999997</v>
      </c>
    </row>
    <row r="308" spans="1:17" x14ac:dyDescent="0.25">
      <c r="A308" s="62" t="s">
        <v>403</v>
      </c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</row>
    <row r="309" spans="1:17" x14ac:dyDescent="0.25">
      <c r="A309" s="10">
        <v>1</v>
      </c>
      <c r="B309" s="24" t="s">
        <v>30</v>
      </c>
      <c r="C309" s="36">
        <v>0</v>
      </c>
      <c r="D309" s="37"/>
      <c r="E309" s="11">
        <v>0</v>
      </c>
      <c r="F309" s="37"/>
      <c r="G309" s="11">
        <v>0</v>
      </c>
      <c r="H309" s="8">
        <v>0</v>
      </c>
      <c r="I309" s="11" t="s">
        <v>314</v>
      </c>
      <c r="J309" s="25" t="s">
        <v>315</v>
      </c>
      <c r="K309" s="25" t="s">
        <v>315</v>
      </c>
      <c r="L309" s="11" t="s">
        <v>315</v>
      </c>
      <c r="Q309" s="21">
        <v>5889</v>
      </c>
    </row>
    <row r="310" spans="1:17" x14ac:dyDescent="0.25">
      <c r="A310" s="10">
        <v>2</v>
      </c>
      <c r="B310" s="24" t="s">
        <v>53</v>
      </c>
      <c r="C310" s="36">
        <v>8.4150000000000003E-2</v>
      </c>
      <c r="D310" s="37"/>
      <c r="E310" s="11">
        <v>20272.3</v>
      </c>
      <c r="F310" s="37"/>
      <c r="G310" s="11">
        <v>0</v>
      </c>
      <c r="H310" s="8">
        <v>20272.3</v>
      </c>
      <c r="I310" s="11" t="s">
        <v>316</v>
      </c>
      <c r="J310" s="25" t="s">
        <v>317</v>
      </c>
      <c r="K310" s="25" t="s">
        <v>333</v>
      </c>
      <c r="L310" s="11" t="s">
        <v>319</v>
      </c>
      <c r="Q310" s="21">
        <v>5844</v>
      </c>
    </row>
    <row r="311" spans="1:17" x14ac:dyDescent="0.25">
      <c r="A311" s="10">
        <v>3</v>
      </c>
      <c r="B311" s="24" t="s">
        <v>404</v>
      </c>
      <c r="C311" s="36">
        <v>0.215</v>
      </c>
      <c r="D311" s="37"/>
      <c r="E311" s="11">
        <v>51794.94</v>
      </c>
      <c r="F311" s="37"/>
      <c r="G311" s="11">
        <v>-7769.24</v>
      </c>
      <c r="H311" s="8">
        <v>44025.700000000004</v>
      </c>
      <c r="I311" s="11" t="s">
        <v>316</v>
      </c>
      <c r="J311" s="25" t="s">
        <v>317</v>
      </c>
      <c r="K311" s="25" t="s">
        <v>337</v>
      </c>
      <c r="L311" s="11" t="s">
        <v>319</v>
      </c>
      <c r="Q311" s="21">
        <v>5957</v>
      </c>
    </row>
    <row r="312" spans="1:17" x14ac:dyDescent="0.25">
      <c r="A312" s="10">
        <v>4</v>
      </c>
      <c r="B312" s="24" t="s">
        <v>405</v>
      </c>
      <c r="C312" s="36">
        <v>0.22309999999999999</v>
      </c>
      <c r="D312" s="37"/>
      <c r="E312" s="11">
        <v>53746.28</v>
      </c>
      <c r="F312" s="37"/>
      <c r="G312" s="11">
        <v>-8061.94</v>
      </c>
      <c r="H312" s="8">
        <v>45684.34</v>
      </c>
      <c r="I312" s="11" t="s">
        <v>316</v>
      </c>
      <c r="J312" s="25" t="s">
        <v>317</v>
      </c>
      <c r="K312" s="25" t="s">
        <v>406</v>
      </c>
      <c r="L312" s="11" t="s">
        <v>319</v>
      </c>
      <c r="Q312" s="21">
        <v>13498</v>
      </c>
    </row>
    <row r="313" spans="1:17" x14ac:dyDescent="0.25">
      <c r="A313" s="10">
        <v>5</v>
      </c>
      <c r="B313" s="24" t="s">
        <v>78</v>
      </c>
      <c r="C313" s="36">
        <v>0.08</v>
      </c>
      <c r="D313" s="37"/>
      <c r="E313" s="11">
        <v>19272.54</v>
      </c>
      <c r="F313" s="37"/>
      <c r="G313" s="11">
        <v>0</v>
      </c>
      <c r="H313" s="8">
        <v>19272.54</v>
      </c>
      <c r="I313" s="11" t="s">
        <v>314</v>
      </c>
      <c r="J313" s="25" t="s">
        <v>315</v>
      </c>
      <c r="K313" s="25" t="s">
        <v>315</v>
      </c>
      <c r="L313" s="11" t="s">
        <v>315</v>
      </c>
      <c r="Q313" s="21">
        <v>5897</v>
      </c>
    </row>
    <row r="314" spans="1:17" x14ac:dyDescent="0.25">
      <c r="A314" s="10">
        <v>6</v>
      </c>
      <c r="B314" s="24" t="s">
        <v>83</v>
      </c>
      <c r="C314" s="36">
        <v>2.2749999999999999E-2</v>
      </c>
      <c r="D314" s="37"/>
      <c r="E314" s="11">
        <v>5480.63</v>
      </c>
      <c r="F314" s="37"/>
      <c r="G314" s="11">
        <v>0</v>
      </c>
      <c r="H314" s="8">
        <v>5480.63</v>
      </c>
      <c r="I314" s="11" t="s">
        <v>314</v>
      </c>
      <c r="J314" s="25" t="s">
        <v>315</v>
      </c>
      <c r="K314" s="25" t="s">
        <v>315</v>
      </c>
      <c r="L314" s="11" t="s">
        <v>315</v>
      </c>
      <c r="Q314" s="21">
        <v>5761</v>
      </c>
    </row>
    <row r="315" spans="1:17" x14ac:dyDescent="0.25">
      <c r="A315" s="10">
        <v>7</v>
      </c>
      <c r="B315" s="24" t="s">
        <v>84</v>
      </c>
      <c r="C315" s="36">
        <v>0.16</v>
      </c>
      <c r="D315" s="37"/>
      <c r="E315" s="11">
        <v>38545.07</v>
      </c>
      <c r="F315" s="37"/>
      <c r="G315" s="11">
        <v>0</v>
      </c>
      <c r="H315" s="8">
        <v>38545.07</v>
      </c>
      <c r="I315" s="11" t="s">
        <v>316</v>
      </c>
      <c r="J315" s="25" t="s">
        <v>317</v>
      </c>
      <c r="K315" s="25" t="s">
        <v>418</v>
      </c>
      <c r="L315" s="11" t="s">
        <v>319</v>
      </c>
      <c r="Q315" s="21">
        <v>5754</v>
      </c>
    </row>
    <row r="316" spans="1:17" x14ac:dyDescent="0.25">
      <c r="A316" s="10">
        <v>8</v>
      </c>
      <c r="B316" s="24" t="s">
        <v>407</v>
      </c>
      <c r="C316" s="36">
        <v>0.215</v>
      </c>
      <c r="D316" s="37"/>
      <c r="E316" s="11">
        <v>51794.94</v>
      </c>
      <c r="F316" s="37"/>
      <c r="G316" s="11">
        <v>-7769.24</v>
      </c>
      <c r="H316" s="8">
        <v>44025.700000000004</v>
      </c>
      <c r="I316" s="11" t="s">
        <v>316</v>
      </c>
      <c r="J316" s="25" t="s">
        <v>317</v>
      </c>
      <c r="K316" s="25" t="s">
        <v>342</v>
      </c>
      <c r="L316" s="11" t="s">
        <v>319</v>
      </c>
      <c r="Q316" s="21">
        <v>5753</v>
      </c>
    </row>
    <row r="317" spans="1:17" x14ac:dyDescent="0.25">
      <c r="A317" s="7">
        <v>9</v>
      </c>
      <c r="B317" s="39" t="s">
        <v>277</v>
      </c>
      <c r="C317" s="40">
        <f>SUM(C309:C316)</f>
        <v>1</v>
      </c>
      <c r="D317" s="37"/>
      <c r="E317" s="8">
        <f>SUM(E309:E316)</f>
        <v>240906.7</v>
      </c>
      <c r="F317" s="37"/>
      <c r="G317" s="8">
        <f t="shared" ref="G317:H317" si="3">SUM(G309:G316)</f>
        <v>-23600.42</v>
      </c>
      <c r="H317" s="8">
        <f t="shared" si="3"/>
        <v>217306.28000000003</v>
      </c>
      <c r="Q317" s="47"/>
    </row>
  </sheetData>
  <autoFilter ref="A23:Q317" xr:uid="{AF704D9C-A8A8-4594-8E54-9D6DC1BE838F}"/>
  <mergeCells count="9">
    <mergeCell ref="A2:G2"/>
    <mergeCell ref="A3:G3"/>
    <mergeCell ref="A296:L296"/>
    <mergeCell ref="A306:L306"/>
    <mergeCell ref="A308:L308"/>
    <mergeCell ref="D5:G14"/>
    <mergeCell ref="C15:G15"/>
    <mergeCell ref="A22:L22"/>
    <mergeCell ref="A24:L24"/>
  </mergeCells>
  <conditionalFormatting sqref="J25:L295">
    <cfRule type="expression" dxfId="2" priority="15">
      <formula>$I25="No"</formula>
    </cfRule>
  </conditionalFormatting>
  <conditionalFormatting sqref="J297:L305">
    <cfRule type="expression" dxfId="1" priority="14">
      <formula>$I297="No"</formula>
    </cfRule>
  </conditionalFormatting>
  <conditionalFormatting sqref="J309:L316">
    <cfRule type="expression" dxfId="0" priority="1">
      <formula>$I309="No"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420cdc88d99bae9b2afb79dc8a1b9b87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85f8f4fd88b28d94433cf6a8c73eac1a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E5B170-C0DE-4EB9-BA3B-BDAA1F72E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BF2502-026B-4487-961C-0757C91C21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958CE9-5769-42EC-8056-4E7594B3C3EC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a7a358c3-4efd-438d-a9e7-8d3de61636b7"/>
    <ds:schemaRef ds:uri="http://schemas.microsoft.com/office/infopath/2007/PartnerControls"/>
    <ds:schemaRef ds:uri="2a316d05-2a40-43ed-b5fc-1713f16382fd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Summary of All Payments</vt:lpstr>
      <vt:lpstr>CVS Payment 4</vt:lpstr>
      <vt:lpstr>Allergan Payment 4</vt:lpstr>
      <vt:lpstr>Teva Payment 4</vt:lpstr>
      <vt:lpstr>'Allergan Payment 4'!Print_Titles</vt:lpstr>
      <vt:lpstr>'CVS Payment 4'!Print_Titles</vt:lpstr>
      <vt:lpstr>'Teva Payment 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Abbondanza</dc:creator>
  <cp:keywords/>
  <dc:description/>
  <cp:lastModifiedBy>Walker, Matthew (AG)</cp:lastModifiedBy>
  <cp:revision/>
  <dcterms:created xsi:type="dcterms:W3CDTF">2025-06-19T17:49:14Z</dcterms:created>
  <dcterms:modified xsi:type="dcterms:W3CDTF">2026-09-01T15:08:13Z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0x01010025FCFEA688785F46BE3DCD94B7E7965B</vt:lpwstr>
  </property>
  <property fmtid="{D5CDD505-2E9C-101B-9397-08002B2CF9AE}" pid="4" name="MediaServiceImageTags">
    <vt:lpwstr/>
  </property>
  <property fmtid="{D5CDD505-2E9C-101B-9397-08002B2CF9AE}" pid="5" name="MSIP_Label_2f46dfe0-534f-4c95-815c-5b1af86b9823_Enabled">
    <vt:lpwstr>true</vt:lpwstr>
  </property>
  <property fmtid="{D5CDD505-2E9C-101B-9397-08002B2CF9AE}" pid="6" name="MSIP_Label_2f46dfe0-534f-4c95-815c-5b1af86b9823_SetDate">
    <vt:lpwstr>2026-09-01T15:07:58Z</vt:lpwstr>
  </property>
  <property fmtid="{D5CDD505-2E9C-101B-9397-08002B2CF9AE}" pid="7" name="MSIP_Label_2f46dfe0-534f-4c95-815c-5b1af86b9823_Method">
    <vt:lpwstr>Privileged</vt:lpwstr>
  </property>
  <property fmtid="{D5CDD505-2E9C-101B-9397-08002B2CF9AE}" pid="8" name="MSIP_Label_2f46dfe0-534f-4c95-815c-5b1af86b9823_Name">
    <vt:lpwstr>2f46dfe0-534f-4c95-815c-5b1af86b9823</vt:lpwstr>
  </property>
  <property fmtid="{D5CDD505-2E9C-101B-9397-08002B2CF9AE}" pid="9" name="MSIP_Label_2f46dfe0-534f-4c95-815c-5b1af86b9823_SiteId">
    <vt:lpwstr>d5fb7087-3777-42ad-966a-892ef47225d1</vt:lpwstr>
  </property>
  <property fmtid="{D5CDD505-2E9C-101B-9397-08002B2CF9AE}" pid="10" name="MSIP_Label_2f46dfe0-534f-4c95-815c-5b1af86b9823_ActionId">
    <vt:lpwstr>77f048bf-9777-4e74-b3e1-cc3f985d7905</vt:lpwstr>
  </property>
  <property fmtid="{D5CDD505-2E9C-101B-9397-08002B2CF9AE}" pid="11" name="MSIP_Label_2f46dfe0-534f-4c95-815c-5b1af86b9823_ContentBits">
    <vt:lpwstr>0</vt:lpwstr>
  </property>
  <property fmtid="{D5CDD505-2E9C-101B-9397-08002B2CF9AE}" pid="12" name="MSIP_Label_2f46dfe0-534f-4c95-815c-5b1af86b9823_Tag">
    <vt:lpwstr>10, 0, 1, 1</vt:lpwstr>
  </property>
</Properties>
</file>