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ichigan-my.sharepoint.com/personal/lewisc16_michigan_gov/Documents/Covid/MIOSHA/Safety Grants/"/>
    </mc:Choice>
  </mc:AlternateContent>
  <xr:revisionPtr revIDLastSave="0" documentId="8_{1632F755-4D9F-49A8-A8A0-0BB756708A3F}" xr6:coauthVersionLast="45" xr6:coauthVersionMax="45" xr10:uidLastSave="{00000000-0000-0000-0000-000000000000}"/>
  <bookViews>
    <workbookView xWindow="-108" yWindow="-108" windowWidth="23256" windowHeight="12576" firstSheet="2" activeTab="7" xr2:uid="{951D6336-1D72-4117-8FF1-CE02B71E0EA9}"/>
  </bookViews>
  <sheets>
    <sheet name="Region 1" sheetId="1" r:id="rId1"/>
    <sheet name="Region 2" sheetId="2" r:id="rId2"/>
    <sheet name="Region 3" sheetId="3" r:id="rId3"/>
    <sheet name="Region 4" sheetId="4" r:id="rId4"/>
    <sheet name="Region 5" sheetId="5" r:id="rId5"/>
    <sheet name="Region 6" sheetId="6" r:id="rId6"/>
    <sheet name="Region 7" sheetId="7" r:id="rId7"/>
    <sheet name="Region 8" sheetId="8" r:id="rId8"/>
    <sheet name="Region 9" sheetId="9" r:id="rId9"/>
    <sheet name="Region 10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3" i="10" l="1"/>
  <c r="B263" i="10"/>
  <c r="C41" i="10" l="1"/>
  <c r="C424" i="10"/>
  <c r="C613" i="10" l="1"/>
  <c r="C452" i="10"/>
  <c r="C218" i="10" l="1"/>
  <c r="C633" i="10" s="1"/>
  <c r="D157" i="10" l="1"/>
  <c r="D67" i="10"/>
  <c r="D187" i="10"/>
  <c r="D297" i="10"/>
  <c r="D266" i="10"/>
  <c r="D40" i="10"/>
  <c r="D488" i="10"/>
  <c r="D173" i="10"/>
  <c r="D291" i="10"/>
  <c r="D560" i="10"/>
  <c r="D438" i="10"/>
  <c r="D398" i="10"/>
  <c r="D15" i="10"/>
  <c r="D548" i="10"/>
  <c r="D298" i="10"/>
  <c r="D396" i="10"/>
  <c r="D547" i="10"/>
  <c r="D633" i="10" l="1"/>
  <c r="D151" i="9"/>
  <c r="C151" i="9"/>
  <c r="B151" i="9"/>
  <c r="D115" i="8" l="1"/>
  <c r="B115" i="8"/>
  <c r="C71" i="8"/>
  <c r="C110" i="8"/>
  <c r="C97" i="8"/>
  <c r="C114" i="8"/>
  <c r="C115" i="8" l="1"/>
  <c r="D79" i="7" l="1"/>
  <c r="C79" i="7"/>
  <c r="B79" i="7"/>
  <c r="D96" i="6" l="1"/>
  <c r="C96" i="6"/>
  <c r="B96" i="6"/>
  <c r="D86" i="5" l="1"/>
  <c r="B86" i="5"/>
  <c r="C75" i="5"/>
  <c r="C86" i="5" s="1"/>
  <c r="B178" i="4" l="1"/>
  <c r="C73" i="4"/>
  <c r="C119" i="4"/>
  <c r="C90" i="4" l="1"/>
  <c r="C88" i="4"/>
  <c r="D142" i="4"/>
  <c r="C142" i="4" s="1"/>
  <c r="C148" i="4"/>
  <c r="D131" i="4"/>
  <c r="D133" i="4"/>
  <c r="C133" i="4" s="1"/>
  <c r="C131" i="4" l="1"/>
  <c r="C178" i="4" s="1"/>
  <c r="D178" i="4"/>
  <c r="D33" i="3"/>
  <c r="B33" i="3"/>
  <c r="C29" i="3"/>
  <c r="C17" i="3"/>
  <c r="C33" i="3" s="1"/>
  <c r="D62" i="2" l="1"/>
  <c r="B62" i="2"/>
  <c r="C59" i="2"/>
  <c r="C55" i="2"/>
  <c r="C38" i="2"/>
  <c r="C10" i="2"/>
  <c r="C42" i="2"/>
  <c r="C29" i="2"/>
  <c r="C62" i="2" l="1"/>
  <c r="D47" i="1" l="1"/>
  <c r="B47" i="1"/>
  <c r="C28" i="1"/>
  <c r="C22" i="1"/>
  <c r="C47" i="1" s="1"/>
  <c r="C46" i="1"/>
</calcChain>
</file>

<file path=xl/sharedStrings.xml><?xml version="1.0" encoding="utf-8"?>
<sst xmlns="http://schemas.openxmlformats.org/spreadsheetml/2006/main" count="5907" uniqueCount="3461">
  <si>
    <t>GRANTEE</t>
  </si>
  <si>
    <t>Project Amount</t>
  </si>
  <si>
    <t>REIM. AMOUNT</t>
  </si>
  <si>
    <t>MATCH AMOUNT</t>
  </si>
  <si>
    <t>Street Address</t>
  </si>
  <si>
    <t>City</t>
  </si>
  <si>
    <t>County</t>
  </si>
  <si>
    <t>Xiang He, LLC</t>
  </si>
  <si>
    <t>1439 S Stephenson Ave</t>
  </si>
  <si>
    <t>Iron Mountain</t>
  </si>
  <si>
    <t>dickinson</t>
  </si>
  <si>
    <t>Anxin LLC</t>
  </si>
  <si>
    <t>901 Sharon Ave.</t>
  </si>
  <si>
    <t>Houghton</t>
  </si>
  <si>
    <t>Superior Holistics LLC</t>
  </si>
  <si>
    <t xml:space="preserve">119 S. Suffolk St. </t>
  </si>
  <si>
    <t>Ironwood</t>
  </si>
  <si>
    <t>Gogebic</t>
  </si>
  <si>
    <t>Great Smile Dentistry</t>
  </si>
  <si>
    <t>2201 Ludington St</t>
  </si>
  <si>
    <t>Escanaba</t>
  </si>
  <si>
    <t>Delta</t>
  </si>
  <si>
    <t>Jamieson Orthodontics PC</t>
  </si>
  <si>
    <t>1029 Lincoln Ave</t>
  </si>
  <si>
    <t>Marquette</t>
  </si>
  <si>
    <t xml:space="preserve">Angela K Palomaki DDS PC </t>
  </si>
  <si>
    <t>101 S Front St</t>
  </si>
  <si>
    <t>1100 1st Ave. N</t>
  </si>
  <si>
    <t>Big Bay de Noc School</t>
  </si>
  <si>
    <t xml:space="preserve">8928 00.25 Road </t>
  </si>
  <si>
    <t>Cooks</t>
  </si>
  <si>
    <t xml:space="preserve">Schoolcraft </t>
  </si>
  <si>
    <t>Kristin L Donarski DDS</t>
  </si>
  <si>
    <t>520 Johnston St.</t>
  </si>
  <si>
    <t>Sault Sainte Marie</t>
  </si>
  <si>
    <t>Chippewa</t>
  </si>
  <si>
    <t>Brett Goymerac DDS PC</t>
  </si>
  <si>
    <t xml:space="preserve">760 W. Washington Street </t>
  </si>
  <si>
    <t>Strong Dental Center PLC</t>
  </si>
  <si>
    <t>401 S 7th St Ste A</t>
  </si>
  <si>
    <t>Ontonagon</t>
  </si>
  <si>
    <t>Upper Peninsula Health Plan llc</t>
  </si>
  <si>
    <t>853 W Washington st</t>
  </si>
  <si>
    <t>Harveydental</t>
  </si>
  <si>
    <t>57 Grimes RD</t>
  </si>
  <si>
    <t>Negaunee</t>
  </si>
  <si>
    <t>The Studio of Marquette, Inc.</t>
  </si>
  <si>
    <t>207 S. Front St</t>
  </si>
  <si>
    <t>isabella Community Soup KItchen</t>
  </si>
  <si>
    <t xml:space="preserve">621 S Adams, </t>
  </si>
  <si>
    <t xml:space="preserve">Mt Pleasant </t>
  </si>
  <si>
    <t xml:space="preserve">Isabella </t>
  </si>
  <si>
    <t>Carney-Nadeau Public Schools</t>
  </si>
  <si>
    <t>151 North U.S. Highway 41</t>
  </si>
  <si>
    <t>Carney</t>
  </si>
  <si>
    <t>Menominee</t>
  </si>
  <si>
    <t>Pardon Inc</t>
  </si>
  <si>
    <t>3510 State Hwy M35</t>
  </si>
  <si>
    <t>Gladstone</t>
  </si>
  <si>
    <t>Houghton County Road Commission</t>
  </si>
  <si>
    <t>P.O. Box 269, 20140 Gagnon Circle</t>
  </si>
  <si>
    <t>Hancock</t>
  </si>
  <si>
    <t>Delta Wheel Truing Solution</t>
  </si>
  <si>
    <t>3707 19th Ave N</t>
  </si>
  <si>
    <t>Christian Park Village Acquisition Company, LLC</t>
  </si>
  <si>
    <t xml:space="preserve">2525 7th Avenue </t>
  </si>
  <si>
    <t xml:space="preserve">South Escanaba </t>
  </si>
  <si>
    <t>UP Paper LLC</t>
  </si>
  <si>
    <t>402 W. Elk Street</t>
  </si>
  <si>
    <t>Manistique</t>
  </si>
  <si>
    <t>Schoolcraft</t>
  </si>
  <si>
    <t>John A Mande &amp; Associates Insurance Agency Inc.</t>
  </si>
  <si>
    <t xml:space="preserve">1125 River Ave. </t>
  </si>
  <si>
    <t>Dickinson</t>
  </si>
  <si>
    <t>Freeman Nursing and Rehabilitation Community</t>
  </si>
  <si>
    <t>1805 West Pyle Drive</t>
  </si>
  <si>
    <t>Kingsford</t>
  </si>
  <si>
    <t>Westgate Nursing, Rehabilitation &amp; Assisted Living Community</t>
  </si>
  <si>
    <t xml:space="preserve">1500 North Lowell Street </t>
  </si>
  <si>
    <t>Northern Lights YMCA</t>
  </si>
  <si>
    <t>2001 Lincoln Ave</t>
  </si>
  <si>
    <t>delta</t>
  </si>
  <si>
    <t>Christian Park H.C.C. Acquisition Company, LLC</t>
  </si>
  <si>
    <t xml:space="preserve">2415 5th Avenue South </t>
  </si>
  <si>
    <t>Child &amp; Family Services of the UP</t>
  </si>
  <si>
    <t xml:space="preserve">706 Chippewa Square Suite 200 </t>
  </si>
  <si>
    <t>Lakeview Assisted Living</t>
  </si>
  <si>
    <t>1100 N Lake Shore Dr</t>
  </si>
  <si>
    <t>Connor Sports</t>
  </si>
  <si>
    <t>251 Industrial Park Rd</t>
  </si>
  <si>
    <t>Amasa</t>
  </si>
  <si>
    <t>Iron</t>
  </si>
  <si>
    <t>Bosk Corporation</t>
  </si>
  <si>
    <t>2020 N 19th st PO Box 461</t>
  </si>
  <si>
    <t>Medilodge of Munising</t>
  </si>
  <si>
    <t>300 City Park Dr</t>
  </si>
  <si>
    <t>Munising</t>
  </si>
  <si>
    <t>Alger</t>
  </si>
  <si>
    <t>Medilodge of Sault Ste. Marie</t>
  </si>
  <si>
    <t>1011 Meridian St</t>
  </si>
  <si>
    <t>Sault Ste. Marie</t>
  </si>
  <si>
    <t>Country Inn &amp; Suites</t>
  </si>
  <si>
    <t xml:space="preserve">2472 US 41 West </t>
  </si>
  <si>
    <t>BISHOP NOA HOME FOR SENIOR CITIZENS</t>
  </si>
  <si>
    <t>2900 THIRD AVENUE SOUTH</t>
  </si>
  <si>
    <t>ESCANABA</t>
  </si>
  <si>
    <t>Argonics, Inc.</t>
  </si>
  <si>
    <t xml:space="preserve">520 9th Street </t>
  </si>
  <si>
    <t>gwinn</t>
  </si>
  <si>
    <t>marquette</t>
  </si>
  <si>
    <t>Houghton Hospitality</t>
  </si>
  <si>
    <t xml:space="preserve">1110 Century Way </t>
  </si>
  <si>
    <t>Liberty Way Hospitality</t>
  </si>
  <si>
    <t xml:space="preserve">855 W. Washington St. </t>
  </si>
  <si>
    <t>Chippewa County Road Commission</t>
  </si>
  <si>
    <t>3949 S. Mackinac Trail</t>
  </si>
  <si>
    <t>Sault St. Marie</t>
  </si>
  <si>
    <t>Calumet Theatre Company</t>
  </si>
  <si>
    <t xml:space="preserve">340 6th Street </t>
  </si>
  <si>
    <t>Calumet</t>
  </si>
  <si>
    <t>BARAGA COUNTY ROAD COMMISSION</t>
  </si>
  <si>
    <t xml:space="preserve">18139 US HIGHWAY 41 PO BOX 217 </t>
  </si>
  <si>
    <t>L'Anse</t>
  </si>
  <si>
    <t>Baraga</t>
  </si>
  <si>
    <t>Covenant Point Bible Camp and Retreat Center</t>
  </si>
  <si>
    <t>358 W. Hagerman Lake Rd</t>
  </si>
  <si>
    <t>Iron River</t>
  </si>
  <si>
    <t>Little Brothers - Friends of the Elderly</t>
  </si>
  <si>
    <t>527 Hancock Street</t>
  </si>
  <si>
    <t>J.M. LONGYEAR, LLC</t>
  </si>
  <si>
    <t xml:space="preserve">210 N. FRONT STREET </t>
  </si>
  <si>
    <t>The Greater Marinette-Menominee YMCA</t>
  </si>
  <si>
    <t xml:space="preserve">1600 West Dribe </t>
  </si>
  <si>
    <t>Upper Peninsula Power Company</t>
  </si>
  <si>
    <t>1002 Harbor Hills Dr.</t>
  </si>
  <si>
    <t>Great Northern Denal Associates</t>
  </si>
  <si>
    <t>Beards Brewery, LLC</t>
  </si>
  <si>
    <t>215 E. Lake Street</t>
  </si>
  <si>
    <t>Petoskey</t>
  </si>
  <si>
    <t>Emmet</t>
  </si>
  <si>
    <t>Habitat for Humanity Grand Traverse Region</t>
  </si>
  <si>
    <t>PO Box 5412</t>
  </si>
  <si>
    <t>Traverse City</t>
  </si>
  <si>
    <t>Grand Traverse</t>
  </si>
  <si>
    <t>IAM Funds</t>
  </si>
  <si>
    <t>160 Front St</t>
  </si>
  <si>
    <t>Hooked on Poincs LLC</t>
  </si>
  <si>
    <t>52324 Duncan Avenue</t>
  </si>
  <si>
    <t>Hubbell</t>
  </si>
  <si>
    <t>45 North Vineyard &amp; Winery</t>
  </si>
  <si>
    <t>8580 E Horn Rd</t>
  </si>
  <si>
    <t>Leelanau</t>
  </si>
  <si>
    <t>Earthen Ales LLC</t>
  </si>
  <si>
    <t>1371 Gray Dr. Ste 200</t>
  </si>
  <si>
    <t>Hufford Vision &amp; Eye Care</t>
  </si>
  <si>
    <t xml:space="preserve">225 State Street </t>
  </si>
  <si>
    <t>Boyne City</t>
  </si>
  <si>
    <t>Charlevoix</t>
  </si>
  <si>
    <t>Bellaire Family and Cosmetic Dentistry</t>
  </si>
  <si>
    <t xml:space="preserve">4631 S M-88 HWY </t>
  </si>
  <si>
    <t>Bellaire</t>
  </si>
  <si>
    <t>Antrim</t>
  </si>
  <si>
    <t>Blue Coast Vision PC</t>
  </si>
  <si>
    <t>384 1st St</t>
  </si>
  <si>
    <t>Manistee</t>
  </si>
  <si>
    <t>Mancelona Family Practice</t>
  </si>
  <si>
    <t>419 W State St</t>
  </si>
  <si>
    <t>Mancelona</t>
  </si>
  <si>
    <t>Dentistry By the Bay</t>
  </si>
  <si>
    <t>2064 M 119</t>
  </si>
  <si>
    <t>Yoga for Health Education LLC</t>
  </si>
  <si>
    <t>1200 W. 11th St, Suite 106</t>
  </si>
  <si>
    <t>Cherry Republic</t>
  </si>
  <si>
    <t>9876 Fisher St</t>
  </si>
  <si>
    <t>Empire</t>
  </si>
  <si>
    <t>Leelaneau</t>
  </si>
  <si>
    <t>Kiss Carpet Inc</t>
  </si>
  <si>
    <t>7152 US Highway 131 N</t>
  </si>
  <si>
    <t>The Workshop Brewing Company</t>
  </si>
  <si>
    <t xml:space="preserve">221 Garland Street </t>
  </si>
  <si>
    <t>Medusas Shark Paw Operating Company</t>
  </si>
  <si>
    <t>6487 Western Ave</t>
  </si>
  <si>
    <t>Glen Arbor</t>
  </si>
  <si>
    <t>Black Star Farms</t>
  </si>
  <si>
    <t xml:space="preserve">10844 E Revold Rd </t>
  </si>
  <si>
    <t>Suttons Bay</t>
  </si>
  <si>
    <t>Dental Health Professionals PC</t>
  </si>
  <si>
    <t xml:space="preserve"> 7800 US 131 S PO Box 889</t>
  </si>
  <si>
    <t>Cadillac</t>
  </si>
  <si>
    <t>wexford</t>
  </si>
  <si>
    <t>Assisted Living Solutions, Inc.</t>
  </si>
  <si>
    <t xml:space="preserve">119 AIRPORT RD </t>
  </si>
  <si>
    <t>Frankfort</t>
  </si>
  <si>
    <t>Benzie</t>
  </si>
  <si>
    <t>Lake City Family Dentistry</t>
  </si>
  <si>
    <t xml:space="preserve">213 S CANAL STREET </t>
  </si>
  <si>
    <t>Lake City</t>
  </si>
  <si>
    <t>Missaukee</t>
  </si>
  <si>
    <t>Northern Michigan Pediatric Dentistry</t>
  </si>
  <si>
    <t xml:space="preserve">1241 E. 8th St </t>
  </si>
  <si>
    <t>Up North Orthodontics</t>
  </si>
  <si>
    <t xml:space="preserve">432 Munson Place </t>
  </si>
  <si>
    <t>Ankle &amp; Foot Associates, PLLC</t>
  </si>
  <si>
    <t>4001 W. Royal Dr</t>
  </si>
  <si>
    <t>Stobert Dental PC</t>
  </si>
  <si>
    <t xml:space="preserve">962 Old M-66 NE </t>
  </si>
  <si>
    <t>Kalkaska</t>
  </si>
  <si>
    <t>kalkasa</t>
  </si>
  <si>
    <t>RLK Investments, INC</t>
  </si>
  <si>
    <t>801 S Garfield Ave Ste233</t>
  </si>
  <si>
    <t>traverse city</t>
  </si>
  <si>
    <t>Northport Highlands</t>
  </si>
  <si>
    <t>215 S. High Street</t>
  </si>
  <si>
    <t>Northport</t>
  </si>
  <si>
    <t>D Scott Eaton DDS</t>
  </si>
  <si>
    <t xml:space="preserve">4144 Charlevoix Rd </t>
  </si>
  <si>
    <t>Britten Woorworks, inc</t>
  </si>
  <si>
    <t>1698 W 6 Rd</t>
  </si>
  <si>
    <t>ZD Metal Products Inc</t>
  </si>
  <si>
    <t>1950 Fochtman Dr.</t>
  </si>
  <si>
    <t>Medilodge of GTC</t>
  </si>
  <si>
    <t>2950 Lafranier Rd</t>
  </si>
  <si>
    <t>Medilodge of Leelanau</t>
  </si>
  <si>
    <t>124 W Fourth St</t>
  </si>
  <si>
    <t xml:space="preserve">Britten Inc. </t>
  </si>
  <si>
    <t>2322 Cass Road</t>
  </si>
  <si>
    <t xml:space="preserve">Traverse City </t>
  </si>
  <si>
    <t>Caberfae Management Corporation</t>
  </si>
  <si>
    <t xml:space="preserve">1 Caberfae Lane </t>
  </si>
  <si>
    <t>Wexford</t>
  </si>
  <si>
    <t>Britten Woodworks, Inc.</t>
  </si>
  <si>
    <t xml:space="preserve">1954 Betsie River Rd </t>
  </si>
  <si>
    <t>Interlochen</t>
  </si>
  <si>
    <t>Manthei Veneer</t>
  </si>
  <si>
    <t>3996 Charlevoix Ave</t>
  </si>
  <si>
    <t>MDC Contracting LLC</t>
  </si>
  <si>
    <t xml:space="preserve">US 31 South </t>
  </si>
  <si>
    <t>Torch Lake Proprietors, LLC</t>
  </si>
  <si>
    <t xml:space="preserve">5456 Church Rd. </t>
  </si>
  <si>
    <t>Central Lake</t>
  </si>
  <si>
    <t>AlcoTec Wire Corporation</t>
  </si>
  <si>
    <t>2750 Aero Park Dr</t>
  </si>
  <si>
    <t>Grand Traverse Senior Living, LLC</t>
  </si>
  <si>
    <t xml:space="preserve">600 Cottageview Drive </t>
  </si>
  <si>
    <t>Skilled Manufacturing Inc.</t>
  </si>
  <si>
    <t>3680 Cass Rd.</t>
  </si>
  <si>
    <t>Grand Traverse Women's Clinic</t>
  </si>
  <si>
    <t>1200 Sixth St, Ste 400</t>
  </si>
  <si>
    <t>Grand Traverse Construction LLC</t>
  </si>
  <si>
    <t>1714 NORTHERN STAR DRIVE</t>
  </si>
  <si>
    <t>Anthony Buday, Inc. dba ABI Mechanical Contractors</t>
  </si>
  <si>
    <t xml:space="preserve">1289 S. M-37 </t>
  </si>
  <si>
    <t>the Pathfinder School</t>
  </si>
  <si>
    <t xml:space="preserve">11930 South West Bay Shore Drive </t>
  </si>
  <si>
    <t>McBain Nursing Center LLC</t>
  </si>
  <si>
    <t>220 Hughston St.</t>
  </si>
  <si>
    <t>McBain</t>
  </si>
  <si>
    <t>TE Technology, Inc.</t>
  </si>
  <si>
    <t>1590 Keane Dr</t>
  </si>
  <si>
    <t>Concord Academy Boyne</t>
  </si>
  <si>
    <t xml:space="preserve">00401 Dietz Rd E </t>
  </si>
  <si>
    <t>Alpine Electric</t>
  </si>
  <si>
    <t>1670 Barlow Street</t>
  </si>
  <si>
    <t>Timber Ridge RV &amp; Recreation Resort</t>
  </si>
  <si>
    <t>4050 Hammond Rd E</t>
  </si>
  <si>
    <t>M R Products Inc</t>
  </si>
  <si>
    <t>16612 Russo Dr.</t>
  </si>
  <si>
    <t>Copemish</t>
  </si>
  <si>
    <t>SEEDS Ecology and Education Centers</t>
  </si>
  <si>
    <t xml:space="preserve">1580 Red Drive </t>
  </si>
  <si>
    <t xml:space="preserve">Grand Traverse‎ </t>
  </si>
  <si>
    <t>Michigan Rubber Products</t>
  </si>
  <si>
    <t xml:space="preserve">1200 Eighth Ave. </t>
  </si>
  <si>
    <t xml:space="preserve">Cadillac </t>
  </si>
  <si>
    <t>Medilodge of Traverse City</t>
  </si>
  <si>
    <t>2585 Lafranier Rd</t>
  </si>
  <si>
    <t>Kalkaska Screw Products Inc</t>
  </si>
  <si>
    <t xml:space="preserve">775 Rabourn RD NE </t>
  </si>
  <si>
    <t>Traverse Area District Library</t>
  </si>
  <si>
    <t>610 Woodmere Avenue</t>
  </si>
  <si>
    <t>Crooked Tree Arts Council, Inc. DBA Crooked Tree Arts Center</t>
  </si>
  <si>
    <t xml:space="preserve">461 E. Mitchell St. </t>
  </si>
  <si>
    <t>Township of Coldsprings</t>
  </si>
  <si>
    <t>6515 County Rd 571 NE</t>
  </si>
  <si>
    <t>Parallel 45 Inc.</t>
  </si>
  <si>
    <t>1225 W. Civic Center Dr.</t>
  </si>
  <si>
    <t>Wayne Wire Cloth Productsd, Inc.</t>
  </si>
  <si>
    <t xml:space="preserve">200 East Dresden Street  &amp; 221 Garfield Street </t>
  </si>
  <si>
    <t>Kalkaska/ Hillman</t>
  </si>
  <si>
    <t>Kalkaska/Montmorency</t>
  </si>
  <si>
    <t>Grand Traverse Academy</t>
  </si>
  <si>
    <t>1245 Hammond Road</t>
  </si>
  <si>
    <t>East Traverse City</t>
  </si>
  <si>
    <t>True Sight P.L.L.C</t>
  </si>
  <si>
    <t xml:space="preserve">702 N Center Ave. </t>
  </si>
  <si>
    <t>Gaylord</t>
  </si>
  <si>
    <t>Otsego</t>
  </si>
  <si>
    <t>Luminous Rehabilitation services LLC</t>
  </si>
  <si>
    <t xml:space="preserve">196 W M-55 </t>
  </si>
  <si>
    <t>Tawas City</t>
  </si>
  <si>
    <t>iosco</t>
  </si>
  <si>
    <t>Radiance Salon LLC</t>
  </si>
  <si>
    <t xml:space="preserve">212 E Allegan St </t>
  </si>
  <si>
    <t xml:space="preserve">Otsego </t>
  </si>
  <si>
    <t>John L Lesneski DDS</t>
  </si>
  <si>
    <t>508 Lake Street</t>
  </si>
  <si>
    <t>Tawas</t>
  </si>
  <si>
    <t>Iosco</t>
  </si>
  <si>
    <t>Wolf Family Dentistry</t>
  </si>
  <si>
    <t>320 Long Rapids Plaza</t>
  </si>
  <si>
    <t>Alpena</t>
  </si>
  <si>
    <t>Limberlost Lounge of Houghton Lake Inc</t>
  </si>
  <si>
    <t>4168 W. Houghton Lake Dr.</t>
  </si>
  <si>
    <t>Houghton Lake</t>
  </si>
  <si>
    <t>Roscommon</t>
  </si>
  <si>
    <t>Iosco County Road Commisison</t>
  </si>
  <si>
    <t xml:space="preserve">3939 West M-55 </t>
  </si>
  <si>
    <t>IOSCO</t>
  </si>
  <si>
    <t>Lakeview Manor Acquisition Company, INC</t>
  </si>
  <si>
    <t xml:space="preserve">408 N Fifth Ave </t>
  </si>
  <si>
    <t>Richfield Township Bar and Grill, Inc</t>
  </si>
  <si>
    <t xml:space="preserve">465 N. Saint Helen Road </t>
  </si>
  <si>
    <t>Saint Helen</t>
  </si>
  <si>
    <t>The Cutting Castle</t>
  </si>
  <si>
    <t>909 W 11th St</t>
  </si>
  <si>
    <t>Mio</t>
  </si>
  <si>
    <t>Oscoda</t>
  </si>
  <si>
    <t>Lincoln Haven Nursing and Rehabilitation Community</t>
  </si>
  <si>
    <t xml:space="preserve">950 Barlow Road </t>
  </si>
  <si>
    <t>Lincoln</t>
  </si>
  <si>
    <t>Alcona</t>
  </si>
  <si>
    <t>Pinnacle Rehabilitation and Personal Training, P.C.</t>
  </si>
  <si>
    <t>621 Court st, suite 101</t>
  </si>
  <si>
    <t>West Branch</t>
  </si>
  <si>
    <t>Ogemaw</t>
  </si>
  <si>
    <t>Austin Brothers' Beer Company</t>
  </si>
  <si>
    <t>821 W Miller Street</t>
  </si>
  <si>
    <t>Alpena-Montmorency-Alcona ESD</t>
  </si>
  <si>
    <t xml:space="preserve">2118 US Highway 23 S </t>
  </si>
  <si>
    <t>Eley Acres Assisted Living and Memory Care, LLC</t>
  </si>
  <si>
    <t xml:space="preserve">700 Eley St. </t>
  </si>
  <si>
    <t>Ostego</t>
  </si>
  <si>
    <t>Atlanta Community Schools</t>
  </si>
  <si>
    <t xml:space="preserve">10500 County Road 489 </t>
  </si>
  <si>
    <t>Atlanta</t>
  </si>
  <si>
    <t>Montmorency</t>
  </si>
  <si>
    <t>Medilodge of Rogers City</t>
  </si>
  <si>
    <t>555 N Bradley Hwy</t>
  </si>
  <si>
    <t>Rogers City</t>
  </si>
  <si>
    <t xml:space="preserve">Presque Isle </t>
  </si>
  <si>
    <t>Medilodge of Tawas City</t>
  </si>
  <si>
    <t>400 North St W</t>
  </si>
  <si>
    <t>Northeastern Michigan Rehabilitation and Opportunity Center, Inc.</t>
  </si>
  <si>
    <t xml:space="preserve">800 Bolton Street </t>
  </si>
  <si>
    <t>Grayling Nursing and Rehabilitation Community</t>
  </si>
  <si>
    <t xml:space="preserve">331 Meadows Drive </t>
  </si>
  <si>
    <t>Grayling</t>
  </si>
  <si>
    <t>crawford</t>
  </si>
  <si>
    <t>King Nursing and Rehabilitation Community</t>
  </si>
  <si>
    <t xml:space="preserve">2280 Tower Hill Road, P.O. Box 397 </t>
  </si>
  <si>
    <t>Industrial Arts Institute</t>
  </si>
  <si>
    <t xml:space="preserve">P.O. Box 241 20902 Washington Avenue </t>
  </si>
  <si>
    <t>Onaway</t>
  </si>
  <si>
    <t>Presque Isle</t>
  </si>
  <si>
    <t>Alpena Community College</t>
  </si>
  <si>
    <t xml:space="preserve">665 Johnson Street </t>
  </si>
  <si>
    <t>Medilodge of Green View</t>
  </si>
  <si>
    <t>1234 Golf Course Rd</t>
  </si>
  <si>
    <t>alpena</t>
  </si>
  <si>
    <t>Medilodge of Gaylord</t>
  </si>
  <si>
    <t>508 Random Ln</t>
  </si>
  <si>
    <t>Medilodge of Aplena</t>
  </si>
  <si>
    <t>301 Long Rapids Rd</t>
  </si>
  <si>
    <t>Medilodge of Cheboygan</t>
  </si>
  <si>
    <t>824 S Huron St</t>
  </si>
  <si>
    <t>Cheboygan</t>
  </si>
  <si>
    <t>Medilodge of Hillman</t>
  </si>
  <si>
    <t>631 Caring St.</t>
  </si>
  <si>
    <t>Hillman</t>
  </si>
  <si>
    <t>Otsego County</t>
  </si>
  <si>
    <t xml:space="preserve">225 W. Main St. </t>
  </si>
  <si>
    <t>Fairview Area School District</t>
  </si>
  <si>
    <t>1879 E. Miller Rd</t>
  </si>
  <si>
    <t>Fairview</t>
  </si>
  <si>
    <t>Hillman Community Schools</t>
  </si>
  <si>
    <t>26042 M-32 South</t>
  </si>
  <si>
    <t>Alpena and Montmorency</t>
  </si>
  <si>
    <t>Rockford Brewing Company</t>
  </si>
  <si>
    <t>12 E BRIDGE ST</t>
  </si>
  <si>
    <t>Rockford</t>
  </si>
  <si>
    <t>Kent</t>
  </si>
  <si>
    <t>Restaurante &amp; Pupuseria El Salvador C.A LLC,</t>
  </si>
  <si>
    <t>4639 Division Ave S</t>
  </si>
  <si>
    <t>Grand Rapids</t>
  </si>
  <si>
    <t>Q SMOKEHOUSE INC</t>
  </si>
  <si>
    <t>225 S James St</t>
  </si>
  <si>
    <t>Ludington</t>
  </si>
  <si>
    <t>Mason</t>
  </si>
  <si>
    <t>Smyrna Tavern &amp; Table, LLC</t>
  </si>
  <si>
    <t xml:space="preserve">5022 Whites Bridge Road </t>
  </si>
  <si>
    <t>Belding</t>
  </si>
  <si>
    <t>ionia</t>
  </si>
  <si>
    <t>One Beer at a Time LLC</t>
  </si>
  <si>
    <t>925 Cherry St SE</t>
  </si>
  <si>
    <t>Creating A Better U, LLC (Snap Fitness)</t>
  </si>
  <si>
    <t>1153 WASHINGTON AVE, SUITE C</t>
  </si>
  <si>
    <t>Holland</t>
  </si>
  <si>
    <t>SAFARI SUPERMARKET LLC</t>
  </si>
  <si>
    <t xml:space="preserve">1324 BURTON ST SE </t>
  </si>
  <si>
    <t>Grand Ridge Orthodontics</t>
  </si>
  <si>
    <t xml:space="preserve">1750 Grand Ridge Ct NE Suite #300 </t>
  </si>
  <si>
    <t>Kathryn A. Swan DDS, MS, PC</t>
  </si>
  <si>
    <t xml:space="preserve">1723 68th St SE </t>
  </si>
  <si>
    <t>Caledonia</t>
  </si>
  <si>
    <t>Selectcare Physical therapy</t>
  </si>
  <si>
    <t xml:space="preserve">7762 N Federal road </t>
  </si>
  <si>
    <t xml:space="preserve">Howard City </t>
  </si>
  <si>
    <t>Montcalm</t>
  </si>
  <si>
    <t>Retina Specialists of Michigan, PC</t>
  </si>
  <si>
    <t xml:space="preserve">5030 Cascade Rd, </t>
  </si>
  <si>
    <t>Amru Albeiruti DDS PLC</t>
  </si>
  <si>
    <t>5070 Cascade RD, SE, Ste 150</t>
  </si>
  <si>
    <t>Griswold Family Dentistry PLC</t>
  </si>
  <si>
    <t>825 w US HWY 10</t>
  </si>
  <si>
    <t>Scottville</t>
  </si>
  <si>
    <t>Cats Nails Salon LLC</t>
  </si>
  <si>
    <t xml:space="preserve">15238 Isabella Dr Suite A </t>
  </si>
  <si>
    <t>Big Rapids</t>
  </si>
  <si>
    <t>Mecosta</t>
  </si>
  <si>
    <t>Dr. Randy Breen DDS, PLLC</t>
  </si>
  <si>
    <t>2460 Burton Street SE Suite 201</t>
  </si>
  <si>
    <t xml:space="preserve">Kent </t>
  </si>
  <si>
    <t>Infusion Associates</t>
  </si>
  <si>
    <t>3230 Eagle Park Dr.</t>
  </si>
  <si>
    <t>Jenison Psychological Services</t>
  </si>
  <si>
    <t xml:space="preserve">1836 Baldwin St </t>
  </si>
  <si>
    <t>Jenison</t>
  </si>
  <si>
    <t>Ottawa</t>
  </si>
  <si>
    <t>Metro Dental Associates</t>
  </si>
  <si>
    <t>900 52ND STREET SW</t>
  </si>
  <si>
    <t>Wyoming</t>
  </si>
  <si>
    <t>Heather J Cadorette DDS PLLC</t>
  </si>
  <si>
    <t xml:space="preserve">190 Marcell Dr </t>
  </si>
  <si>
    <t>Eric D. Hull, DDS, PC</t>
  </si>
  <si>
    <t xml:space="preserve">769 York Creek Dr NW </t>
  </si>
  <si>
    <t xml:space="preserve">Comstock Park </t>
  </si>
  <si>
    <t>Joshua Smith Dental</t>
  </si>
  <si>
    <t xml:space="preserve">847 Parchment Dr Suite </t>
  </si>
  <si>
    <t>grand rapids</t>
  </si>
  <si>
    <t>The Crue, LLC</t>
  </si>
  <si>
    <t>934 2nd St</t>
  </si>
  <si>
    <t>Muskegon</t>
  </si>
  <si>
    <t>Thai Cottage Spa</t>
  </si>
  <si>
    <t>5829 Harvey St.</t>
  </si>
  <si>
    <t>Norton Shore</t>
  </si>
  <si>
    <t>Jeffrey T Huisman DDS PLLC</t>
  </si>
  <si>
    <t xml:space="preserve">397 120th Avenue </t>
  </si>
  <si>
    <t>ottawa</t>
  </si>
  <si>
    <t>Meade Zolman Family Dentistry PC</t>
  </si>
  <si>
    <t>11301 Commerce Dr</t>
  </si>
  <si>
    <t>Allendale</t>
  </si>
  <si>
    <t>Dr. Gary W. Mancewicz DDS PC</t>
  </si>
  <si>
    <t>2351 COUNTRYWOOD DRIVE SE</t>
  </si>
  <si>
    <t>Kentwood</t>
  </si>
  <si>
    <t>kent</t>
  </si>
  <si>
    <t>Travis Q. Harshman DDS, PC</t>
  </si>
  <si>
    <t>1978 SOUTH STATE ROAD</t>
  </si>
  <si>
    <t>Ionia</t>
  </si>
  <si>
    <t>Wilson Dental PC</t>
  </si>
  <si>
    <t xml:space="preserve">610 E. Division </t>
  </si>
  <si>
    <t>‎Kent</t>
  </si>
  <si>
    <t>Jonathan D Eagle DDS,PC</t>
  </si>
  <si>
    <t xml:space="preserve">2872 east Beltline ne </t>
  </si>
  <si>
    <t>Maria C Hoekstra DDS PC</t>
  </si>
  <si>
    <t xml:space="preserve">1121 Ottawa Beach Road, Suite 100, </t>
  </si>
  <si>
    <t>Ottawa‎, ‎Allegan</t>
  </si>
  <si>
    <t>3 Mile Family Dentistry, PLLC</t>
  </si>
  <si>
    <t>976 3 Mile Rd. NW. Suite A</t>
  </si>
  <si>
    <t>Berry Dermatology PC DBA Dermatology Specialists of Shelby</t>
  </si>
  <si>
    <t xml:space="preserve">50505 Schoeherr Rd #325 </t>
  </si>
  <si>
    <t>Shelby Twp</t>
  </si>
  <si>
    <t>Oceana</t>
  </si>
  <si>
    <t>Vanderlugt and Mulder Dental PLLC</t>
  </si>
  <si>
    <t>2008 Eastcastle Dr SE C</t>
  </si>
  <si>
    <t>Lear's Supermarket, Inc</t>
  </si>
  <si>
    <t>1153 E. Grand River</t>
  </si>
  <si>
    <t>Portland</t>
  </si>
  <si>
    <t>Isabel's Market &amp; Eatery</t>
  </si>
  <si>
    <t>310 Blue Star Highway</t>
  </si>
  <si>
    <t>Douglas</t>
  </si>
  <si>
    <t>Allegan</t>
  </si>
  <si>
    <t>Muskegon YMCA</t>
  </si>
  <si>
    <t>1115 Third St</t>
  </si>
  <si>
    <t>Morning Star Cafe</t>
  </si>
  <si>
    <t xml:space="preserve">711 Washington Ave. </t>
  </si>
  <si>
    <t>Grand Haven</t>
  </si>
  <si>
    <t>Tri-Cities Family YMCA</t>
  </si>
  <si>
    <t>1 Y Dr</t>
  </si>
  <si>
    <t>Plainfield Floral &amp; Gift Shoppe (dba Eastern Floral, dba The Goei Center)</t>
  </si>
  <si>
    <t xml:space="preserve">2836 Broadmoor Ave SE  &amp; 818 Butterworth St SW </t>
  </si>
  <si>
    <t>Christopher M Mountford DDS PLLC</t>
  </si>
  <si>
    <t>333 Jackson Ave. Suit A</t>
  </si>
  <si>
    <t>V V Nails and Spa LLC</t>
  </si>
  <si>
    <t xml:space="preserve">1144 East Paris Ave SE STE 5 </t>
  </si>
  <si>
    <t xml:space="preserve">Grand Rapids </t>
  </si>
  <si>
    <t>Nichols Family Dentistry PC</t>
  </si>
  <si>
    <t>826 Parchment DR SE, Ste 200</t>
  </si>
  <si>
    <t>Scott Robinson DDS</t>
  </si>
  <si>
    <t>502 W Randall St</t>
  </si>
  <si>
    <t>Coopersville</t>
  </si>
  <si>
    <t>Gregory D Popowitz PC</t>
  </si>
  <si>
    <t>5403 West Saginaw Highway</t>
  </si>
  <si>
    <t>Lansing</t>
  </si>
  <si>
    <t>Ingham</t>
  </si>
  <si>
    <t>Donohue &amp; Donohue DDS PC</t>
  </si>
  <si>
    <t>323 W Maple</t>
  </si>
  <si>
    <t>Carson City</t>
  </si>
  <si>
    <t>Holland Free Health Clinic</t>
  </si>
  <si>
    <t>99 West 26th Street</t>
  </si>
  <si>
    <t xml:space="preserve">Allegan </t>
  </si>
  <si>
    <t>Symbiote Inc</t>
  </si>
  <si>
    <t>300 N Centennial St</t>
  </si>
  <si>
    <t>Zeeland</t>
  </si>
  <si>
    <t>LS MOLD INC</t>
  </si>
  <si>
    <t xml:space="preserve">750 WAVERLY CT </t>
  </si>
  <si>
    <t>HOLLAND</t>
  </si>
  <si>
    <t>Grand Nail Spa LLC</t>
  </si>
  <si>
    <t>3090 28th St. SE</t>
  </si>
  <si>
    <t>Dialysis Care Center Freemont LLC</t>
  </si>
  <si>
    <t>1454 W. Main Street</t>
  </si>
  <si>
    <t>Freemont</t>
  </si>
  <si>
    <t>Newaygo</t>
  </si>
  <si>
    <t>TLC Day Spa and Nails</t>
  </si>
  <si>
    <t>820 Forest Hills</t>
  </si>
  <si>
    <t>PS Dentistry PLLC</t>
  </si>
  <si>
    <t>46671 Hayes Road</t>
  </si>
  <si>
    <t>Nuvo College of Cosmetology</t>
  </si>
  <si>
    <t>919 W Norton Ave</t>
  </si>
  <si>
    <t>Norton Shores</t>
  </si>
  <si>
    <t>muskegon</t>
  </si>
  <si>
    <t>44 West Dental Professionals</t>
  </si>
  <si>
    <t xml:space="preserve">4330 44th St SW Suite 105 </t>
  </si>
  <si>
    <t>Grandville</t>
  </si>
  <si>
    <t>Gingrich Dental PC</t>
  </si>
  <si>
    <t xml:space="preserve">106 Chestnut Street </t>
  </si>
  <si>
    <t>Engedi Salon, LLC</t>
  </si>
  <si>
    <t>10 W 8th Street</t>
  </si>
  <si>
    <t>Pediatric Dental Specialists of West Michigan</t>
  </si>
  <si>
    <t xml:space="preserve">2155 East Paris Ave SE Suite 120 </t>
  </si>
  <si>
    <t>Behavior Health Partners</t>
  </si>
  <si>
    <t>5242 Plainfield Ave NE, Suite A</t>
  </si>
  <si>
    <t>Orthopaedic Associates of Muskegon</t>
  </si>
  <si>
    <t>1400 Mercy Drive Suite 100</t>
  </si>
  <si>
    <t>Robinson Dental</t>
  </si>
  <si>
    <t>899 Reno Dr.</t>
  </si>
  <si>
    <t>Wayland</t>
  </si>
  <si>
    <t>Grand River Pediatric Dentistry PLLC</t>
  </si>
  <si>
    <t>7758 20th Avenue</t>
  </si>
  <si>
    <t>Robinson Community Dental Clinic</t>
  </si>
  <si>
    <t>404 W. Superior St</t>
  </si>
  <si>
    <t>Stonecastle Dentistry</t>
  </si>
  <si>
    <t>455 Cherry St SE</t>
  </si>
  <si>
    <t>MASCOTS NO 710 LLC</t>
  </si>
  <si>
    <t>3425 LAKE EASTBROOK BLVD</t>
  </si>
  <si>
    <t>GRAND RAPIDS</t>
  </si>
  <si>
    <t>KENT</t>
  </si>
  <si>
    <t>Bloomfield Orchard Acquisition Company Inc</t>
  </si>
  <si>
    <t>7277 Richardson Rd</t>
  </si>
  <si>
    <t>West Bloomfield</t>
  </si>
  <si>
    <t>Oakland</t>
  </si>
  <si>
    <t>Loutit District Library</t>
  </si>
  <si>
    <t xml:space="preserve">407 Columbus </t>
  </si>
  <si>
    <t>Spotfree Janitorial</t>
  </si>
  <si>
    <t>5164 Chanick St</t>
  </si>
  <si>
    <t>Medilodge at the Shore</t>
  </si>
  <si>
    <t>900 S Beacon Blvd</t>
  </si>
  <si>
    <t>Medilodge of Holland</t>
  </si>
  <si>
    <t>1221 E 16th St</t>
  </si>
  <si>
    <t>Medilodge of Ludington</t>
  </si>
  <si>
    <t>1000 E Tinkham Ave</t>
  </si>
  <si>
    <t>NxGen MDx LLC</t>
  </si>
  <si>
    <t xml:space="preserve">801 Broadway NW Suite 203 </t>
  </si>
  <si>
    <t>PURforms, Inc</t>
  </si>
  <si>
    <t xml:space="preserve">615 Chatham St </t>
  </si>
  <si>
    <t>Lowell</t>
  </si>
  <si>
    <t>SKLD Whitehall</t>
  </si>
  <si>
    <t>916 E Lewis St</t>
  </si>
  <si>
    <t>Whitehall</t>
  </si>
  <si>
    <t>BAM</t>
  </si>
  <si>
    <t>478 E. 16th St.</t>
  </si>
  <si>
    <t>Paul Davis Restoration of west Michigan</t>
  </si>
  <si>
    <t>6030 Clyde Park Ave SW ste F</t>
  </si>
  <si>
    <t xml:space="preserve">Byron Center </t>
  </si>
  <si>
    <t>ETO Magnetic Corp</t>
  </si>
  <si>
    <t>5925 Patterson Ave SE</t>
  </si>
  <si>
    <t>Health for Life</t>
  </si>
  <si>
    <t>781 Kenmoor Ave SE, Ste C</t>
  </si>
  <si>
    <t>Nuvar Inc.</t>
  </si>
  <si>
    <t>895 E. 40th St.</t>
  </si>
  <si>
    <t>TACK Electronics Inc</t>
  </si>
  <si>
    <t xml:space="preserve">5030 Kraft Ave SE Ste A </t>
  </si>
  <si>
    <t>Steel 21 LLC</t>
  </si>
  <si>
    <t>11786 White Creek Ave NE</t>
  </si>
  <si>
    <t>Cedar Springs</t>
  </si>
  <si>
    <t>Viking Products</t>
  </si>
  <si>
    <t xml:space="preserve">3710 Northridge Drive NW </t>
  </si>
  <si>
    <t xml:space="preserve">Sisters of the Order of St. Dominic of Grand Rapids </t>
  </si>
  <si>
    <t>2025 Fulton St East</t>
  </si>
  <si>
    <t>Mason County District Library</t>
  </si>
  <si>
    <t>217 E Ludington Ave</t>
  </si>
  <si>
    <t>Patient First Home Care, Inc.</t>
  </si>
  <si>
    <t xml:space="preserve">2660 Horizon Dr. Suite 130 </t>
  </si>
  <si>
    <t>CUP Acquisition LLC</t>
  </si>
  <si>
    <t xml:space="preserve">2535 Waldorf Ct NW </t>
  </si>
  <si>
    <t xml:space="preserve">Electro Chemical Finishing </t>
  </si>
  <si>
    <t xml:space="preserve">2973 Dormax </t>
  </si>
  <si>
    <t>Michigan Spring and Stamping (A Kern-Liebers owned company)</t>
  </si>
  <si>
    <t>2700 Wickham Drive</t>
  </si>
  <si>
    <t>Hedrick Associates</t>
  </si>
  <si>
    <t>2360 Oak Industrieal Dr NE</t>
  </si>
  <si>
    <t>Nucraft Furniture</t>
  </si>
  <si>
    <t>5151 West River Dr NE</t>
  </si>
  <si>
    <t>Comstock Park</t>
  </si>
  <si>
    <t>Valley View Care Center</t>
  </si>
  <si>
    <t>1050 4 Mile Road</t>
  </si>
  <si>
    <t>Randy's House of Greenville Inc</t>
  </si>
  <si>
    <t xml:space="preserve">407 S. Nelson Street </t>
  </si>
  <si>
    <t>Greenville</t>
  </si>
  <si>
    <t>Schippers Construction LLC</t>
  </si>
  <si>
    <t>850 Maple Ave</t>
  </si>
  <si>
    <t>BC Hockey LLC</t>
  </si>
  <si>
    <t xml:space="preserve">470 West Western Avenue </t>
  </si>
  <si>
    <t>Uniform Color Company</t>
  </si>
  <si>
    <t>942 Brooks Avenue</t>
  </si>
  <si>
    <t>Allendale Nursing and Rehabilitation Community</t>
  </si>
  <si>
    <t xml:space="preserve">11007 Radcliff Drive </t>
  </si>
  <si>
    <t xml:space="preserve">Allendale </t>
  </si>
  <si>
    <t>Community Spay Neuter Initiative Partnership</t>
  </si>
  <si>
    <t>1675 Viewpond Dr SE</t>
  </si>
  <si>
    <t>Law Office of Kenneth A. Puzycki PLLC</t>
  </si>
  <si>
    <t>270 James Street</t>
  </si>
  <si>
    <t>Heritage Nursing and Rehabilitation Community</t>
  </si>
  <si>
    <t>320 E. Central Ave</t>
  </si>
  <si>
    <t>Plainwell Pines Nursing and Rehabilitation Community</t>
  </si>
  <si>
    <t xml:space="preserve">3260 East B Avenue </t>
  </si>
  <si>
    <t>Plainwell</t>
  </si>
  <si>
    <t>Non-Ferrous Cast Alloys Inc.</t>
  </si>
  <si>
    <t xml:space="preserve">1146 N. Gateway Blvd </t>
  </si>
  <si>
    <t xml:space="preserve">Norton Shores </t>
  </si>
  <si>
    <t>Laurel Health Care Company of Hudsonville</t>
  </si>
  <si>
    <t xml:space="preserve">3650 VanBuren st. </t>
  </si>
  <si>
    <t>Hudsonville</t>
  </si>
  <si>
    <t>Riverside Nursing and Rehabilitation Community</t>
  </si>
  <si>
    <t xml:space="preserve">415 Friant Street </t>
  </si>
  <si>
    <t>Die-Tech and Engineering Inc</t>
  </si>
  <si>
    <t>4620 Herman Ave SW</t>
  </si>
  <si>
    <t>Community Action House</t>
  </si>
  <si>
    <t>345 W 14th St</t>
  </si>
  <si>
    <t>The Laurels of Carson City LLC</t>
  </si>
  <si>
    <t>620 N. 2nd Street</t>
  </si>
  <si>
    <t>Roosevelt Park Nursing and Rehabilitation Community</t>
  </si>
  <si>
    <t>1300 W. Broadway</t>
  </si>
  <si>
    <t>Garrison Dental Solutions, LLC</t>
  </si>
  <si>
    <t xml:space="preserve">150 Dewitt Lane </t>
  </si>
  <si>
    <t>Spring Lake</t>
  </si>
  <si>
    <t xml:space="preserve"> Laurel Health Care Company of Wayland</t>
  </si>
  <si>
    <t>425 E. Elm Street</t>
  </si>
  <si>
    <t>Health Encompassed, LLC DBA: Dance United</t>
  </si>
  <si>
    <t xml:space="preserve">420 W. 17th Street </t>
  </si>
  <si>
    <t>NexTech High School (Nexus Academy)</t>
  </si>
  <si>
    <t xml:space="preserve">801 Broadway Ave NW Suite 225 </t>
  </si>
  <si>
    <t>Muskegon Surgery Center</t>
  </si>
  <si>
    <t>1400 Mercy Drive, Ste 150</t>
  </si>
  <si>
    <t>Laurel Health Care Company of Lowell</t>
  </si>
  <si>
    <t>350 N. Center Street</t>
  </si>
  <si>
    <t>Altercare of Big Rapids Center for Rehab and Nursing Care</t>
  </si>
  <si>
    <t xml:space="preserve">805 West Ave. </t>
  </si>
  <si>
    <t>Big rapids</t>
  </si>
  <si>
    <t>Construction Specialties Inc</t>
  </si>
  <si>
    <t>500 E 8th St., Ste 1000</t>
  </si>
  <si>
    <t>N-K Manufacturing Technologies, LLC</t>
  </si>
  <si>
    <t>1134 Freeman SW</t>
  </si>
  <si>
    <t>Tower Pinkster Titus Associates, Inc.</t>
  </si>
  <si>
    <t>242 E Kalamazoo Avenue, 4 E Fulton Street</t>
  </si>
  <si>
    <t>Kalamazoo, Grand Rapids</t>
  </si>
  <si>
    <t>Kalamazoo, Kent</t>
  </si>
  <si>
    <t>Horizon Hospitality Management, Inc.</t>
  </si>
  <si>
    <t>940 W Savidge St</t>
  </si>
  <si>
    <t>Arbre Farms</t>
  </si>
  <si>
    <t xml:space="preserve">6362 N 192nd St </t>
  </si>
  <si>
    <t>WALKER</t>
  </si>
  <si>
    <t>F&amp;V Operations and Resource Management, Inc. / Fleis &amp; VandenBrink Companies Inc.</t>
  </si>
  <si>
    <t>2960 Lucerne Drive SE Suite 100</t>
  </si>
  <si>
    <t>Howard Miller Company</t>
  </si>
  <si>
    <t xml:space="preserve">860 E Main Ave </t>
  </si>
  <si>
    <t>Vos Glass</t>
  </si>
  <si>
    <t>902 Scribner Ave NW</t>
  </si>
  <si>
    <t>Plasan North America</t>
  </si>
  <si>
    <t>3236 Wilson DR NW</t>
  </si>
  <si>
    <t>Walker</t>
  </si>
  <si>
    <t>Plasan Carbon Composites</t>
  </si>
  <si>
    <t>3195 Wilson DR NW</t>
  </si>
  <si>
    <t>LAKE WOODS NURSING AND REHAB CENTER</t>
  </si>
  <si>
    <t>1684 VULCAN ST</t>
  </si>
  <si>
    <t>Grand Oaks Nursing &amp; Rehabilitation Center</t>
  </si>
  <si>
    <t>600 Denmark St</t>
  </si>
  <si>
    <t>Baldwin</t>
  </si>
  <si>
    <t>Lake</t>
  </si>
  <si>
    <t>FloraCraft Corp.</t>
  </si>
  <si>
    <t>1 E Longfellow Place</t>
  </si>
  <si>
    <t>ludington</t>
  </si>
  <si>
    <t>mason</t>
  </si>
  <si>
    <t>Tech Defenders</t>
  </si>
  <si>
    <t xml:space="preserve">601 Maryland Drive </t>
  </si>
  <si>
    <t>Kamminga &amp; Roodvoets, Inc.</t>
  </si>
  <si>
    <t xml:space="preserve">3435 Broadmoor Ave SE </t>
  </si>
  <si>
    <t>Star Crane &amp; Hoist Services Inc</t>
  </si>
  <si>
    <t>11340 54th Ave</t>
  </si>
  <si>
    <t>CRESTON INDUSTRIAL SALES INC</t>
  </si>
  <si>
    <t>1150 FRONT AVE NW</t>
  </si>
  <si>
    <t>Ed &amp; Nancy Hanenburg Children's Advocacy Center</t>
  </si>
  <si>
    <t xml:space="preserve">12125 Union St. </t>
  </si>
  <si>
    <t>Great Lakes EMS Academy</t>
  </si>
  <si>
    <t>1001 S. Division St</t>
  </si>
  <si>
    <t>DeWys Manufacturing Inc</t>
  </si>
  <si>
    <t>15300 8th Ave</t>
  </si>
  <si>
    <t>Marne</t>
  </si>
  <si>
    <t>D&amp;K Engineered Construction Inc</t>
  </si>
  <si>
    <t>3509 3 Mile Rd NW, Ste 1</t>
  </si>
  <si>
    <t>MFP Automation Engineering</t>
  </si>
  <si>
    <t>4404 Central Parkway</t>
  </si>
  <si>
    <t>N J Fox &amp; Sons Inc.</t>
  </si>
  <si>
    <t>40 W 2nd Street</t>
  </si>
  <si>
    <t xml:space="preserve">Shelby </t>
  </si>
  <si>
    <t>Medilodge of Wyoming</t>
  </si>
  <si>
    <t>2786 56th St SW</t>
  </si>
  <si>
    <t>St. Mark Lutheran Church of Grand Rapids</t>
  </si>
  <si>
    <t>1934 52nd St SE</t>
  </si>
  <si>
    <t>Digital Tool &amp; Die, Inc</t>
  </si>
  <si>
    <t xml:space="preserve">: 2606 Sanford Ave SW </t>
  </si>
  <si>
    <t>Clark Retirement Community</t>
  </si>
  <si>
    <t>1551 Franklin St. SE</t>
  </si>
  <si>
    <t>Christian Care Nursing Center</t>
  </si>
  <si>
    <t>2053 Sheridan Dr.</t>
  </si>
  <si>
    <t>B's Compassionate Care, LLC</t>
  </si>
  <si>
    <t>904 Oak Drive</t>
  </si>
  <si>
    <t>Custer Office Environments Inc</t>
  </si>
  <si>
    <t>217 Grandville Ave SW</t>
  </si>
  <si>
    <t xml:space="preserve"> Fremont Healthcare, LLC</t>
  </si>
  <si>
    <t>4554 W 48th Street</t>
  </si>
  <si>
    <t>Fremont</t>
  </si>
  <si>
    <t>Best Care Nursing Services Inc</t>
  </si>
  <si>
    <t>2013 East Castle Dr SE, Ste C</t>
  </si>
  <si>
    <t>Hillcrest Nursing and Rehabilitation Community</t>
  </si>
  <si>
    <t xml:space="preserve">695 Mitzi Drive North </t>
  </si>
  <si>
    <t>Hastings Fiber Glass Products, Inc.</t>
  </si>
  <si>
    <t xml:space="preserve">1301 W. Green Street </t>
  </si>
  <si>
    <t>Hastings</t>
  </si>
  <si>
    <t>Barry</t>
  </si>
  <si>
    <t>Extended Grace dba Momentum Center</t>
  </si>
  <si>
    <t xml:space="preserve">714 Columbus </t>
  </si>
  <si>
    <t>Terryberry Company</t>
  </si>
  <si>
    <t>2033 OAK INDUSTRIAL DR NE</t>
  </si>
  <si>
    <t>Part Center Lanes</t>
  </si>
  <si>
    <t>2222 28th St SW</t>
  </si>
  <si>
    <t>NPR Michigan</t>
  </si>
  <si>
    <t>11118 US 31 Building B</t>
  </si>
  <si>
    <t>Douglas Cove</t>
  </si>
  <si>
    <t>PO Box 217, 243 Wiley Rd</t>
  </si>
  <si>
    <t>Rockford Speech Therapy</t>
  </si>
  <si>
    <t>117 Courtland Street</t>
  </si>
  <si>
    <t>Anchor Rock Services, Inc</t>
  </si>
  <si>
    <t xml:space="preserve">11555 Crossings Court Suite 110 </t>
  </si>
  <si>
    <t>Alternative Directions</t>
  </si>
  <si>
    <t xml:space="preserve">1706 South Division Ave. </t>
  </si>
  <si>
    <t>Pro-lift Doors of Grand Rapids</t>
  </si>
  <si>
    <t>15065 Mercury Dr.</t>
  </si>
  <si>
    <t xml:space="preserve">Grand Haven </t>
  </si>
  <si>
    <t>Supreme Machined Products</t>
  </si>
  <si>
    <t xml:space="preserve">18686 172ND </t>
  </si>
  <si>
    <t>ACEMCO Incorporated</t>
  </si>
  <si>
    <t>7297 Enterprise Dr</t>
  </si>
  <si>
    <t>John Ball Zoological Society</t>
  </si>
  <si>
    <t>1300 W Fulton</t>
  </si>
  <si>
    <t>Westwind Construction and Development Inc.</t>
  </si>
  <si>
    <t>1435 Fulton St</t>
  </si>
  <si>
    <t>Barry County Road Commission</t>
  </si>
  <si>
    <t xml:space="preserve">1725 W. M-43 Hwy </t>
  </si>
  <si>
    <t>Progressive AE</t>
  </si>
  <si>
    <t>1811 4 MILE ROAD NE</t>
  </si>
  <si>
    <t>Northern Boiler &amp; Mechanical Contractors, Inc</t>
  </si>
  <si>
    <t xml:space="preserve">2025 Latimer Drive </t>
  </si>
  <si>
    <t xml:space="preserve">Muskegon </t>
  </si>
  <si>
    <t>S.A. Morman &amp; Company</t>
  </si>
  <si>
    <t xml:space="preserve"> 1100 Gezon Parkway SW </t>
  </si>
  <si>
    <t>Florence Cement Company</t>
  </si>
  <si>
    <t>51515 Corridor</t>
  </si>
  <si>
    <t>oceana</t>
  </si>
  <si>
    <t>Sobie Company</t>
  </si>
  <si>
    <t>3276 Hanna Lake Ind Park DR SE</t>
  </si>
  <si>
    <t>Youth Vision Solutions</t>
  </si>
  <si>
    <t>1450 25th St</t>
  </si>
  <si>
    <t>Eenhoorn, LLC</t>
  </si>
  <si>
    <t xml:space="preserve">231 Fulton St. W </t>
  </si>
  <si>
    <t>Gourmet International Ltd</t>
  </si>
  <si>
    <t>5253 Patterson Ave SE</t>
  </si>
  <si>
    <t>Comprenew</t>
  </si>
  <si>
    <t xml:space="preserve">629 Ionia Ave SW </t>
  </si>
  <si>
    <t>EV Construction Co</t>
  </si>
  <si>
    <t>86 East 6th Street</t>
  </si>
  <si>
    <t>Anlaan Corporation</t>
  </si>
  <si>
    <t xml:space="preserve">16750 Lincoln St. PO Box 599 </t>
  </si>
  <si>
    <t>Pioneer Construction</t>
  </si>
  <si>
    <t xml:space="preserve">550 Kirtland st </t>
  </si>
  <si>
    <t>Top Apparel Inc.</t>
  </si>
  <si>
    <t>2686 Northridge Dr NW</t>
  </si>
  <si>
    <t>Holland Community Aquatic Center</t>
  </si>
  <si>
    <t>550 Maple Avenue</t>
  </si>
  <si>
    <t>Verplank Trucking Co.</t>
  </si>
  <si>
    <t>P.O. Box 8 705 W. 2nd Street</t>
  </si>
  <si>
    <t>Ferrysburg</t>
  </si>
  <si>
    <t>Wanigans, Inc</t>
  </si>
  <si>
    <t xml:space="preserve">1905 S Wenona </t>
  </si>
  <si>
    <t>Bay City</t>
  </si>
  <si>
    <t xml:space="preserve">Bay </t>
  </si>
  <si>
    <t>Pale Blue Smoking Co. LLC</t>
  </si>
  <si>
    <t>121 E Cedar Ave</t>
  </si>
  <si>
    <t>Gladwin</t>
  </si>
  <si>
    <t>Self Esteem Shop LLC</t>
  </si>
  <si>
    <t xml:space="preserve">9568 Marine City Hwy Bldg A </t>
  </si>
  <si>
    <t>Casco</t>
  </si>
  <si>
    <t>St. Clair</t>
  </si>
  <si>
    <t>Baker Ear Nose &amp; Throat Associates</t>
  </si>
  <si>
    <t>4175 N Euclid Ave., Ste 10</t>
  </si>
  <si>
    <t>Frankenmuth Family Dental Associates</t>
  </si>
  <si>
    <t>1025 W. Genesee</t>
  </si>
  <si>
    <t>Frankenmuth</t>
  </si>
  <si>
    <t>Saginaw</t>
  </si>
  <si>
    <t>Drs. Ehinger and Hopfensperger</t>
  </si>
  <si>
    <t xml:space="preserve">371 S. Line St. </t>
  </si>
  <si>
    <t>Chesaning</t>
  </si>
  <si>
    <t>Charlotte Z Yang MD PLC</t>
  </si>
  <si>
    <t>4817 W Professional Dr</t>
  </si>
  <si>
    <t>Bay</t>
  </si>
  <si>
    <t>eye Care Specialists of Michigan</t>
  </si>
  <si>
    <t>2489 Trautner Dr</t>
  </si>
  <si>
    <t>saginaw</t>
  </si>
  <si>
    <t>Jennifer Nash MD Dermatology Associates, PLC</t>
  </si>
  <si>
    <t>2711 W. Wackerly</t>
  </si>
  <si>
    <t>Midland</t>
  </si>
  <si>
    <t>Euclid Medical Group PC</t>
  </si>
  <si>
    <t>4175 N Euclid Ave, Ste 300</t>
  </si>
  <si>
    <t>Passolt Street Family Dentistry</t>
  </si>
  <si>
    <t xml:space="preserve">2061 Passolt Street </t>
  </si>
  <si>
    <t>Bay Area Vetrinary Group</t>
  </si>
  <si>
    <t>6015 westside saginaw rd</t>
  </si>
  <si>
    <t>Lighthouse Family Dental Care</t>
  </si>
  <si>
    <t xml:space="preserve">111 Harold Street </t>
  </si>
  <si>
    <t>Experience Brands LLC</t>
  </si>
  <si>
    <t>3055 Tittabawassee Rd</t>
  </si>
  <si>
    <t>Budd Lake Restaurant &amp; Lounge LLC</t>
  </si>
  <si>
    <t>198 E Main St</t>
  </si>
  <si>
    <t>Harrison</t>
  </si>
  <si>
    <t>Clare</t>
  </si>
  <si>
    <t>OHM SPECIALTY PHARMACY LLC</t>
  </si>
  <si>
    <t xml:space="preserve">316 S 4TH AVE </t>
  </si>
  <si>
    <t>SAGINAW</t>
  </si>
  <si>
    <t>Ellsworth Commercial Group, Inc.</t>
  </si>
  <si>
    <t>11338 S. Saginaw St</t>
  </si>
  <si>
    <t>Grand Blanc</t>
  </si>
  <si>
    <t>Genesee</t>
  </si>
  <si>
    <t>Shawn L Zimmer DDS</t>
  </si>
  <si>
    <t xml:space="preserve">401 S. Crapo Street </t>
  </si>
  <si>
    <t>Mount Pleasant</t>
  </si>
  <si>
    <t>Isabella</t>
  </si>
  <si>
    <t>Mark G Cadotte DDS</t>
  </si>
  <si>
    <t>720 W. Wackerly Ste 9</t>
  </si>
  <si>
    <t>Posh Hair Salon LLC</t>
  </si>
  <si>
    <t>4012 State St.</t>
  </si>
  <si>
    <t xml:space="preserve">Northgate Precision Dental </t>
  </si>
  <si>
    <t>314 Northgate Drive</t>
  </si>
  <si>
    <t>U.S. Graphite, Inc</t>
  </si>
  <si>
    <t xml:space="preserve">1620 E Holland </t>
  </si>
  <si>
    <t>Commercial Bank</t>
  </si>
  <si>
    <t>101 N. Pine River Street</t>
  </si>
  <si>
    <t>Ithaca</t>
  </si>
  <si>
    <t>Gratiot</t>
  </si>
  <si>
    <t>Saginaw Psychological Services</t>
  </si>
  <si>
    <t>2100 Hemmeter Rd</t>
  </si>
  <si>
    <t>JRs Hair Care LLC</t>
  </si>
  <si>
    <t>2903 Pierce Rd, Suite 8</t>
  </si>
  <si>
    <t>Boss and Rorvik Family Dental</t>
  </si>
  <si>
    <t>1504 Harcrest Drive Suite 2</t>
  </si>
  <si>
    <t>Mid-Michigan Industries, Inc</t>
  </si>
  <si>
    <t>2426 Parkway Dr.</t>
  </si>
  <si>
    <t>Mt. Pleasant</t>
  </si>
  <si>
    <t>Jaskiewicz Corporate Enterprise</t>
  </si>
  <si>
    <t xml:space="preserve">1509 Salzburg Road </t>
  </si>
  <si>
    <t>SugarHigh Bakery</t>
  </si>
  <si>
    <t>925 W Main St G1</t>
  </si>
  <si>
    <t>KJ Endeavors, LLC</t>
  </si>
  <si>
    <t>555 S. Mission St.</t>
  </si>
  <si>
    <t>Inspired Concepts LLC</t>
  </si>
  <si>
    <t>555 S. Mission St</t>
  </si>
  <si>
    <t>Bronner's Christmas Wonderland</t>
  </si>
  <si>
    <t>25 Christmas Ln</t>
  </si>
  <si>
    <t>Michigan Health Clinics (Formerly known as Covenant Pathology Associates)</t>
  </si>
  <si>
    <t>4798 Wenmar Dr. #2</t>
  </si>
  <si>
    <t>Riverside Healthcare Center LLC</t>
  </si>
  <si>
    <t>1149 West Monroe Rd</t>
  </si>
  <si>
    <t>St. Louis</t>
  </si>
  <si>
    <t>Medilodge of Frankenmuth</t>
  </si>
  <si>
    <t>500 W Genesee St</t>
  </si>
  <si>
    <t>Medilodge of Clare</t>
  </si>
  <si>
    <t>600 E 4th St</t>
  </si>
  <si>
    <t>Bay Shores Senior Care and Rehab</t>
  </si>
  <si>
    <t>3254 East Midland Rd</t>
  </si>
  <si>
    <t>Magline, Inc</t>
  </si>
  <si>
    <t xml:space="preserve">1205 W Cedar St </t>
  </si>
  <si>
    <t>Standish</t>
  </si>
  <si>
    <t>Arenac</t>
  </si>
  <si>
    <t>Lazy Dog Pizza Co</t>
  </si>
  <si>
    <t>154 S Main St ste 5</t>
  </si>
  <si>
    <t>Lake Huron Credit Union</t>
  </si>
  <si>
    <t>5685 Shattuck Rd</t>
  </si>
  <si>
    <t>Frankenmuth Wickson District Library</t>
  </si>
  <si>
    <t>359 S Frankline</t>
  </si>
  <si>
    <t>Schnepp Senior Care and Rehab Center</t>
  </si>
  <si>
    <t>427 E Washington Ave St</t>
  </si>
  <si>
    <t>Saginaw Senior Care and Rehab Center</t>
  </si>
  <si>
    <t xml:space="preserve">4322 Mackinaw Road </t>
  </si>
  <si>
    <t>Milissas School of Dance</t>
  </si>
  <si>
    <t xml:space="preserve">213 W Center St </t>
  </si>
  <si>
    <t>Linwood</t>
  </si>
  <si>
    <t>Laurel Health Care Company of Perrinton</t>
  </si>
  <si>
    <t xml:space="preserve">4735 Ranger Road </t>
  </si>
  <si>
    <t>Perrinton</t>
  </si>
  <si>
    <t>Charter Township of Bridgeport</t>
  </si>
  <si>
    <t xml:space="preserve">6740 Dixie Highway </t>
  </si>
  <si>
    <t>Bridgeport</t>
  </si>
  <si>
    <t>Laurel Health Care Company of Mt. Pleasant</t>
  </si>
  <si>
    <t>400 S. Crapo Street</t>
  </si>
  <si>
    <t>Midland Nursing Center LLC</t>
  </si>
  <si>
    <t>3615 E. Ashman St.</t>
  </si>
  <si>
    <t>Midland Center for the Arts</t>
  </si>
  <si>
    <t>1801 W St Andrews Rd</t>
  </si>
  <si>
    <t xml:space="preserve">Midland </t>
  </si>
  <si>
    <t>Vital Property Member</t>
  </si>
  <si>
    <t>9720 Junction Rd Ste A</t>
  </si>
  <si>
    <t>Adoption Option Inc</t>
  </si>
  <si>
    <t>P.O. Box 2225</t>
  </si>
  <si>
    <t>William A. Kibbe &amp; Assoc., Inc</t>
  </si>
  <si>
    <t>1475 S. Washington Ave</t>
  </si>
  <si>
    <t>William E Mason DDS MS PC</t>
  </si>
  <si>
    <t>205 N Colony Dr</t>
  </si>
  <si>
    <t>Michigan Works Region 7b</t>
  </si>
  <si>
    <t>402 N. First St</t>
  </si>
  <si>
    <t>Hayes Township</t>
  </si>
  <si>
    <t xml:space="preserve">2055 E. Townline Lake Rd. PO Box 310 </t>
  </si>
  <si>
    <t>Bayshire Academy of Beauty Craft, Inc.</t>
  </si>
  <si>
    <t>917 Saginaw St</t>
  </si>
  <si>
    <t xml:space="preserve">Bay City </t>
  </si>
  <si>
    <t>Dow Bay Area Family Young Men's Christian Association</t>
  </si>
  <si>
    <t xml:space="preserve">225 Washington Ave. </t>
  </si>
  <si>
    <t>bay</t>
  </si>
  <si>
    <t>Coyne Oil Corporation</t>
  </si>
  <si>
    <t xml:space="preserve">914 W Pickard Rd. </t>
  </si>
  <si>
    <t>Glastender INC</t>
  </si>
  <si>
    <t>5400 North Michigan rd</t>
  </si>
  <si>
    <t>DCS Management</t>
  </si>
  <si>
    <t>302 Fulton St</t>
  </si>
  <si>
    <t>St. Charles</t>
  </si>
  <si>
    <t>Wellcare Group, LLC</t>
  </si>
  <si>
    <t xml:space="preserve">201 South Front St </t>
  </si>
  <si>
    <t>Cheasaning</t>
  </si>
  <si>
    <t>Huron Woods Nursing &amp; Rehabilitation Center</t>
  </si>
  <si>
    <t xml:space="preserve">1395 South Huron Road </t>
  </si>
  <si>
    <t>Kawkawlin</t>
  </si>
  <si>
    <t>NORTH WOODS NURSING CENTER</t>
  </si>
  <si>
    <t xml:space="preserve">2532 W Cadillac </t>
  </si>
  <si>
    <t>Farwell</t>
  </si>
  <si>
    <t>Gladwin Pines Nursing and Rehabilitation Center</t>
  </si>
  <si>
    <t>449 Quarter Street</t>
  </si>
  <si>
    <t>gladwin</t>
  </si>
  <si>
    <t>Stratford Pines Nursing and Rehabilitation Center</t>
  </si>
  <si>
    <t xml:space="preserve">2121 Rockwell Drive </t>
  </si>
  <si>
    <t>Comfort Care Senior Living</t>
  </si>
  <si>
    <t>4180 Tittabawassee</t>
  </si>
  <si>
    <t>Scientific Anglers LLC</t>
  </si>
  <si>
    <t>4100 James Savage Rd</t>
  </si>
  <si>
    <t>Champagne &amp; Marx Excavating Inc</t>
  </si>
  <si>
    <t>1445 Liberty Rd</t>
  </si>
  <si>
    <t>Medilodge of Midland</t>
  </si>
  <si>
    <t>4900 Hedgewood Dr</t>
  </si>
  <si>
    <t>Hoyt Nursing and Rehab Center</t>
  </si>
  <si>
    <t xml:space="preserve">1202 Weiss Street </t>
  </si>
  <si>
    <t>Medilodge of Mt. Pleaseant</t>
  </si>
  <si>
    <t>1524 Portabella Trl</t>
  </si>
  <si>
    <t>Medilodge of Sterling</t>
  </si>
  <si>
    <t>500 S School Rd</t>
  </si>
  <si>
    <t xml:space="preserve">Sterling  </t>
  </si>
  <si>
    <t>Premier Thermal Solutions LLC</t>
  </si>
  <si>
    <t>1300 Leon Scott Court</t>
  </si>
  <si>
    <t xml:space="preserve"> Saginaw Opco LLC DBA Avista Nursing and Rehab</t>
  </si>
  <si>
    <t xml:space="preserve">2901 Galaxy Dr </t>
  </si>
  <si>
    <t>Central Michigan District Health Department</t>
  </si>
  <si>
    <t xml:space="preserve">2012 E. Preston Street </t>
  </si>
  <si>
    <t>isabella</t>
  </si>
  <si>
    <t>A&amp;D Charitable Foundation, Inc</t>
  </si>
  <si>
    <t xml:space="preserve">3200 Hospital Rd. </t>
  </si>
  <si>
    <t>West Midland Family Center</t>
  </si>
  <si>
    <t>4011 West Isabella Rd</t>
  </si>
  <si>
    <t>Shepherd</t>
  </si>
  <si>
    <t>Bill's Custom Fab, Inc.</t>
  </si>
  <si>
    <t>1836 Gover Parkway</t>
  </si>
  <si>
    <t>Central Restoration Inc.</t>
  </si>
  <si>
    <t>586 Industrial Dr.</t>
  </si>
  <si>
    <t>Gladwin Nursing and Rehabilitation Community</t>
  </si>
  <si>
    <t>3270 Pratt Lake Rd</t>
  </si>
  <si>
    <t>City of Frankenmuth</t>
  </si>
  <si>
    <t>240 W. Genesee</t>
  </si>
  <si>
    <t>Frankenmuth School District</t>
  </si>
  <si>
    <t>525 E. Genesee Street</t>
  </si>
  <si>
    <t>Buena Vista Charter Township</t>
  </si>
  <si>
    <t xml:space="preserve">1160 S. Outer Drive </t>
  </si>
  <si>
    <t>Public Libraries of Saginaw</t>
  </si>
  <si>
    <t>505 Janes Ave.</t>
  </si>
  <si>
    <t>Mr. Z's Palace, Inc.</t>
  </si>
  <si>
    <t xml:space="preserve">601 Burnell Road </t>
  </si>
  <si>
    <t>Memphis</t>
  </si>
  <si>
    <t>St Clair</t>
  </si>
  <si>
    <t>Brothers Pharmacy</t>
  </si>
  <si>
    <t>118 W Pierson Rd</t>
  </si>
  <si>
    <t>Flint</t>
  </si>
  <si>
    <t>REM Donut, Inc</t>
  </si>
  <si>
    <t>752 N Van Dyke Rd</t>
  </si>
  <si>
    <t>Bad Axe</t>
  </si>
  <si>
    <t>Huron</t>
  </si>
  <si>
    <t>Davison Gas LLC</t>
  </si>
  <si>
    <t xml:space="preserve">1180 S State </t>
  </si>
  <si>
    <t>Davison</t>
  </si>
  <si>
    <t>Davison Corner LLC</t>
  </si>
  <si>
    <t xml:space="preserve">202 N Main </t>
  </si>
  <si>
    <t>Patricia A. McGarry DDS</t>
  </si>
  <si>
    <t>200 Lindenwood Dr.</t>
  </si>
  <si>
    <t>Linden</t>
  </si>
  <si>
    <t>Michael Wolfram, DDS, PC</t>
  </si>
  <si>
    <t xml:space="preserve">8103 Holly Road </t>
  </si>
  <si>
    <t>Jeremy M Grove DDS PLLC</t>
  </si>
  <si>
    <t>501 S. Bridge St</t>
  </si>
  <si>
    <t>Neurosleep Center</t>
  </si>
  <si>
    <t xml:space="preserve">4190 24th Ave Ste 206, </t>
  </si>
  <si>
    <t>Fort Gratiot</t>
  </si>
  <si>
    <t xml:space="preserve">St. Clair </t>
  </si>
  <si>
    <t>Sarah Paxton DDS PC</t>
  </si>
  <si>
    <t xml:space="preserve">17197 Silver Parkway </t>
  </si>
  <si>
    <t>Fenton</t>
  </si>
  <si>
    <t>Genessee</t>
  </si>
  <si>
    <t>Elm Beauty Bar</t>
  </si>
  <si>
    <t>104 W Nepessing st Ste B</t>
  </si>
  <si>
    <t>lapeer</t>
  </si>
  <si>
    <t>Painless Dental Care PLC</t>
  </si>
  <si>
    <t>8305 S. Saginaw, Suite 9</t>
  </si>
  <si>
    <t>genessee</t>
  </si>
  <si>
    <t>Cawood Auto Company</t>
  </si>
  <si>
    <t xml:space="preserve">2516 Pine grove Ave </t>
  </si>
  <si>
    <t>Port Huron</t>
  </si>
  <si>
    <t>st clair</t>
  </si>
  <si>
    <t xml:space="preserve">Louis Shaheen DDS </t>
  </si>
  <si>
    <t>PO Box 247, 9115 N. Saginaw Rd</t>
  </si>
  <si>
    <t>Mt. Morris</t>
  </si>
  <si>
    <t>JEAN E DRISCOLL DDS MS PC</t>
  </si>
  <si>
    <t>793 S MAIN ST, STE C</t>
  </si>
  <si>
    <t>Lapeer</t>
  </si>
  <si>
    <t>Michael Murphy DDS</t>
  </si>
  <si>
    <t>2188 West Genesee Ste 1</t>
  </si>
  <si>
    <t>David P Fucinari</t>
  </si>
  <si>
    <t>2228 Main St</t>
  </si>
  <si>
    <t>Ubly</t>
  </si>
  <si>
    <t>RACINE AND ACKLEY DDS, PC / DBA: VIENNA FAMILY DENTISTRY</t>
  </si>
  <si>
    <t xml:space="preserve">573 W VIENNA STREET </t>
  </si>
  <si>
    <t>CLIO</t>
  </si>
  <si>
    <t>Family Dentists PLLC</t>
  </si>
  <si>
    <t>1936 Holland Avenue</t>
  </si>
  <si>
    <t>Yale Main Street Dentistry PLLC</t>
  </si>
  <si>
    <t>210 S. Main Street</t>
  </si>
  <si>
    <t>Yale</t>
  </si>
  <si>
    <t>Drs. Mesh, P.C.</t>
  </si>
  <si>
    <t xml:space="preserve">15555 Silver Parkway </t>
  </si>
  <si>
    <t xml:space="preserve">Genesee </t>
  </si>
  <si>
    <t>Healthy Smiles Dental Care of Flint</t>
  </si>
  <si>
    <t xml:space="preserve">4290 Miller Rd </t>
  </si>
  <si>
    <t>Owosso Orthodoctics</t>
  </si>
  <si>
    <t xml:space="preserve">323 North Ball Street </t>
  </si>
  <si>
    <t>Owosso</t>
  </si>
  <si>
    <t>Shiawassee</t>
  </si>
  <si>
    <t>Amanda Winston MD PLLC</t>
  </si>
  <si>
    <t xml:space="preserve">9040 Davison Road </t>
  </si>
  <si>
    <t>Bright Pointe, PLLC</t>
  </si>
  <si>
    <t xml:space="preserve">650 Huron Blvd </t>
  </si>
  <si>
    <t>Marysville</t>
  </si>
  <si>
    <t>Jeffrey L Hardenburg DDS</t>
  </si>
  <si>
    <t>7233 Fenton Rd</t>
  </si>
  <si>
    <t>John P. O'Sullivan Distributing, Inc.</t>
  </si>
  <si>
    <t xml:space="preserve">4047 Market Place </t>
  </si>
  <si>
    <t>YMCA of the Blue Water Area</t>
  </si>
  <si>
    <t>1525 3rd St</t>
  </si>
  <si>
    <t>501-SSS, LLC.</t>
  </si>
  <si>
    <t xml:space="preserve">500 S Saginaw Street </t>
  </si>
  <si>
    <t>Journey Therapy Center LLC</t>
  </si>
  <si>
    <t>1100 W NEWARK RD</t>
  </si>
  <si>
    <t>Paulette S Bass DDS</t>
  </si>
  <si>
    <t xml:space="preserve">2901 Military </t>
  </si>
  <si>
    <t>Lakeside Pediatric Dental Specialists</t>
  </si>
  <si>
    <t>1952 Holland Avenue</t>
  </si>
  <si>
    <t>ST. Clair</t>
  </si>
  <si>
    <t>Durand Senior Care and Rehab Center</t>
  </si>
  <si>
    <t xml:space="preserve">8750 E Monroe Road </t>
  </si>
  <si>
    <t>Durand</t>
  </si>
  <si>
    <t>Vicinia Gardens Memory of Fenton, LLC</t>
  </si>
  <si>
    <t xml:space="preserve">1012 N. Leroy St </t>
  </si>
  <si>
    <t>genesee</t>
  </si>
  <si>
    <t>Nagel Paper, Inc</t>
  </si>
  <si>
    <t>6437 W. Lennon Rd</t>
  </si>
  <si>
    <t>Swartz Creek</t>
  </si>
  <si>
    <t>Rajiva Tirtha D.D.S.</t>
  </si>
  <si>
    <t>103 W. Clinton St</t>
  </si>
  <si>
    <t xml:space="preserve">Durand </t>
  </si>
  <si>
    <t>Regional Medical Imaging</t>
  </si>
  <si>
    <t xml:space="preserve">3346 Lennon Rd. </t>
  </si>
  <si>
    <t>Delta Wholesale Tire Center Inc</t>
  </si>
  <si>
    <t>G-3476 S. Saginaw St.</t>
  </si>
  <si>
    <t>Burton</t>
  </si>
  <si>
    <t>Daniel S Eisinger PLC</t>
  </si>
  <si>
    <t xml:space="preserve">1459 N Belsay Rd </t>
  </si>
  <si>
    <t>Matthew N. Fulton DDS PC</t>
  </si>
  <si>
    <t>401 N. Bridge St</t>
  </si>
  <si>
    <t>Brenda Rogers-Grays, D.O., P.C.</t>
  </si>
  <si>
    <t>1134 South Linden Road, Suite 6</t>
  </si>
  <si>
    <t>Dr. David M. Lomasney, DDS, PC</t>
  </si>
  <si>
    <t>1017 Huron Ave</t>
  </si>
  <si>
    <t>Flushing Healthcare, PC</t>
  </si>
  <si>
    <t xml:space="preserve">8382 Holly Rd Ste 2 </t>
  </si>
  <si>
    <t>Professional Spectrum Inc., dba MPI Home Care</t>
  </si>
  <si>
    <t>1055 Charter Dr 102</t>
  </si>
  <si>
    <t>Bridon's Child Development Center, Inc.</t>
  </si>
  <si>
    <t xml:space="preserve">817 E. Kearsley St, Suite 3C </t>
  </si>
  <si>
    <t>Touchstone Services, Inc.</t>
  </si>
  <si>
    <t>512 Quay Street</t>
  </si>
  <si>
    <t xml:space="preserve">Port Huron </t>
  </si>
  <si>
    <t>Child &amp; Adult Medicine of Grand Blanc</t>
  </si>
  <si>
    <t xml:space="preserve">8382 Holly Rd Ste 1 </t>
  </si>
  <si>
    <t xml:space="preserve">Grand Blanc </t>
  </si>
  <si>
    <t>WellBridge of Fenton</t>
  </si>
  <si>
    <t xml:space="preserve">901 Pinecreek Drive </t>
  </si>
  <si>
    <t>Aristotte Learning Child Care Center</t>
  </si>
  <si>
    <t xml:space="preserve">3013 24th street </t>
  </si>
  <si>
    <t xml:space="preserve">port huron </t>
  </si>
  <si>
    <t>Medilodge of Grand Blanc</t>
  </si>
  <si>
    <t>11941 Belsay Rd</t>
  </si>
  <si>
    <t>Medilodge of Cass City</t>
  </si>
  <si>
    <t>4782 Hospital Dr</t>
  </si>
  <si>
    <t>Cass City</t>
  </si>
  <si>
    <t>Tuscola</t>
  </si>
  <si>
    <t xml:space="preserve">Legacy Realty Professionals, Inc. </t>
  </si>
  <si>
    <t xml:space="preserve">526 N. Leroy St. </t>
  </si>
  <si>
    <t>Laser Marking Technologies, LLC</t>
  </si>
  <si>
    <t xml:space="preserve">1101 W. Sanilac Rd. </t>
  </si>
  <si>
    <t>Caro</t>
  </si>
  <si>
    <t>Vicinia Gardens Assisted Living of Fenton, LLC</t>
  </si>
  <si>
    <t xml:space="preserve">4016 Vicinia Way </t>
  </si>
  <si>
    <t>Michigan Laborers Training &amp; Apprenticeship Fund</t>
  </si>
  <si>
    <t xml:space="preserve">11155 Beardslee Rd/ 5555 Cogwell Rd/W-8008 South US 2 /211 Hilltop Road </t>
  </si>
  <si>
    <t>Perry/Wayne/Iron Mountain/St Joseph</t>
  </si>
  <si>
    <t>shiawassee/wayne/dickinson/st joseph</t>
  </si>
  <si>
    <t>Village of Pigeon</t>
  </si>
  <si>
    <t>29 S. Main Street</t>
  </si>
  <si>
    <t>Pigeon</t>
  </si>
  <si>
    <t>Vicinia Gardens Intermediate, LLC</t>
  </si>
  <si>
    <t xml:space="preserve">1012 N. LeRoy Street </t>
  </si>
  <si>
    <t>Fisher Senior Care and Rehab Center</t>
  </si>
  <si>
    <t>521 Ohmer Road</t>
  </si>
  <si>
    <t>Mayville</t>
  </si>
  <si>
    <t>Wellbridge of Grand Blanc</t>
  </si>
  <si>
    <t>3139 E. Baldwin Rd</t>
  </si>
  <si>
    <t>Regency at Grand Blanc</t>
  </si>
  <si>
    <t>1330 Grand Pointe</t>
  </si>
  <si>
    <t>Key North Mini Golf &amp; Family Fun Center</t>
  </si>
  <si>
    <t>7057 Main Street</t>
  </si>
  <si>
    <t>Caseville</t>
  </si>
  <si>
    <t>Fenton Healthcare LLC</t>
  </si>
  <si>
    <t>512 Beach Street</t>
  </si>
  <si>
    <t>Kith Haven Acquisition Company LLC</t>
  </si>
  <si>
    <t>G-1069 Ballenger Hwy</t>
  </si>
  <si>
    <t>Malone Family Child Care</t>
  </si>
  <si>
    <t>6422 Garden Drive</t>
  </si>
  <si>
    <t>Mount Morris</t>
  </si>
  <si>
    <t>Mac Arthur Corporation</t>
  </si>
  <si>
    <t>1390 Tri-Park Dr</t>
  </si>
  <si>
    <t>Town Center Family Dental</t>
  </si>
  <si>
    <t>4500 Town Center Parkway</t>
  </si>
  <si>
    <t>Corunna Public School District</t>
  </si>
  <si>
    <t xml:space="preserve">124 N. Shiawassee Street </t>
  </si>
  <si>
    <t>Corunna</t>
  </si>
  <si>
    <t>National Composites</t>
  </si>
  <si>
    <t xml:space="preserve">401 S. Delaney Rd </t>
  </si>
  <si>
    <t xml:space="preserve">Owosso </t>
  </si>
  <si>
    <t>Deckerville Nursing Center LLC</t>
  </si>
  <si>
    <t>3387 Ella Street</t>
  </si>
  <si>
    <t>Deckerville</t>
  </si>
  <si>
    <t>Sanilac</t>
  </si>
  <si>
    <t>PTM Corporation</t>
  </si>
  <si>
    <t xml:space="preserve">6560 Bethuy </t>
  </si>
  <si>
    <t>Ira</t>
  </si>
  <si>
    <t>Four Seasons Nursing Center, LLC</t>
  </si>
  <si>
    <t>1167 E. Hopson St.</t>
  </si>
  <si>
    <t>Material Control Inc.</t>
  </si>
  <si>
    <t xml:space="preserve">130 Seltzer Rd. </t>
  </si>
  <si>
    <t>Croswell</t>
  </si>
  <si>
    <t>Vets Access LLC</t>
  </si>
  <si>
    <t>1449 E Pierson RD Ste B</t>
  </si>
  <si>
    <t>Flushing</t>
  </si>
  <si>
    <t>Maple Woods Manor</t>
  </si>
  <si>
    <t>13137 N Clio Rd</t>
  </si>
  <si>
    <t>Clio</t>
  </si>
  <si>
    <t>Whaley Historic House Museum</t>
  </si>
  <si>
    <t>624 E. Kearsley Street</t>
  </si>
  <si>
    <t>H&amp;H Tool, Inc</t>
  </si>
  <si>
    <t>3200 JOHN CONLEY DRIVE</t>
  </si>
  <si>
    <t>Chapple Electric</t>
  </si>
  <si>
    <t>11220 Torrey Rd</t>
  </si>
  <si>
    <t>Medilodge of Montrose</t>
  </si>
  <si>
    <t>9317 Vienna Rd</t>
  </si>
  <si>
    <t>Montrose</t>
  </si>
  <si>
    <t>Medilodge of Port Huron</t>
  </si>
  <si>
    <t>5635 Lakeshore Rd</t>
  </si>
  <si>
    <t>Medilodge of St. Clair</t>
  </si>
  <si>
    <t>4220 Hospital Dr.</t>
  </si>
  <si>
    <t>Medilodge of Yale</t>
  </si>
  <si>
    <t>90 Jean St</t>
  </si>
  <si>
    <t>Braun Real Estate Enterprises, LLC</t>
  </si>
  <si>
    <t xml:space="preserve">7521 Port Austin Road </t>
  </si>
  <si>
    <t>caseville</t>
  </si>
  <si>
    <t>Sanilac Medical Care Facility</t>
  </si>
  <si>
    <t>137 N. Elk St.</t>
  </si>
  <si>
    <t>Sandusky</t>
  </si>
  <si>
    <t>Cozy Corner Child Care Center</t>
  </si>
  <si>
    <t xml:space="preserve">4819 lapeer Suite E </t>
  </si>
  <si>
    <t>Kimball</t>
  </si>
  <si>
    <t>Lucy Ham Group, Inc.</t>
  </si>
  <si>
    <t xml:space="preserve">124 E. Main Street </t>
  </si>
  <si>
    <t>Shiawassee Family YMCA</t>
  </si>
  <si>
    <t xml:space="preserve">515 West Main Street </t>
  </si>
  <si>
    <t>ALD Thermal Treatment, Inc.</t>
  </si>
  <si>
    <t xml:space="preserve">2656 24th Street </t>
  </si>
  <si>
    <t>Fenton Hotels, LLC</t>
  </si>
  <si>
    <t xml:space="preserve">3125 W Silver Lake Rd </t>
  </si>
  <si>
    <t>Tri-Mer Corporation</t>
  </si>
  <si>
    <t>1400 E. Monore St.</t>
  </si>
  <si>
    <t>Young's Environmental Cleanup, Inc.</t>
  </si>
  <si>
    <t xml:space="preserve">G-5305 N Dort Hwy </t>
  </si>
  <si>
    <t xml:space="preserve"> Flint</t>
  </si>
  <si>
    <t>Catholic Charities of Shiawassee and Genesee Counties</t>
  </si>
  <si>
    <t xml:space="preserve">901 Chippewa Street </t>
  </si>
  <si>
    <t>New Lothrop Area Public Schools</t>
  </si>
  <si>
    <t xml:space="preserve">9285 Easton Road </t>
  </si>
  <si>
    <t xml:space="preserve">New Lothrop </t>
  </si>
  <si>
    <t>Webster &amp; Garner</t>
  </si>
  <si>
    <t>3346 W. Vienna Rd</t>
  </si>
  <si>
    <t>Genesee County Road Commission</t>
  </si>
  <si>
    <t>211 W. Oakley St</t>
  </si>
  <si>
    <t>Young Brothers &amp; Daley</t>
  </si>
  <si>
    <t xml:space="preserve">720 E. Michigan Ave </t>
  </si>
  <si>
    <t xml:space="preserve">Lansing </t>
  </si>
  <si>
    <t>Sansu Corp</t>
  </si>
  <si>
    <t>4750 South Hagadorn Rd, Ste 100</t>
  </si>
  <si>
    <t>East Lansing</t>
  </si>
  <si>
    <t>Lansing Brewing Company</t>
  </si>
  <si>
    <t>330 Marshall St., Ste 100</t>
  </si>
  <si>
    <t>CUL, LLC</t>
  </si>
  <si>
    <t>313 N Cedar</t>
  </si>
  <si>
    <t>UrbanBeat</t>
  </si>
  <si>
    <t>1213 Turner St</t>
  </si>
  <si>
    <t>Gary Adiska DDS, P.C.</t>
  </si>
  <si>
    <t xml:space="preserve">100 W MAIN ST </t>
  </si>
  <si>
    <t xml:space="preserve">Stockridge </t>
  </si>
  <si>
    <t xml:space="preserve">Ingham </t>
  </si>
  <si>
    <t>Robert R Watts DDS PLLC</t>
  </si>
  <si>
    <t>1284 West Grand River Ave</t>
  </si>
  <si>
    <t>Williamston</t>
  </si>
  <si>
    <t>Jonathan J Bechtel DDS PC</t>
  </si>
  <si>
    <t>609 E Jolly Rd Ste 10b</t>
  </si>
  <si>
    <t>Precision Dentistry PLLC</t>
  </si>
  <si>
    <t>2228 W Grand River Ave</t>
  </si>
  <si>
    <t>Okemos</t>
  </si>
  <si>
    <t>TLB Enterprises Inc</t>
  </si>
  <si>
    <t>6452 Millenium Dr., Ste. 170</t>
  </si>
  <si>
    <t>Eaton</t>
  </si>
  <si>
    <t>Dyras Dental</t>
  </si>
  <si>
    <t xml:space="preserve">601 S Grand Ave </t>
  </si>
  <si>
    <t>Premier Rehabilitation</t>
  </si>
  <si>
    <t>2380 Cedar St., Suite 203 &amp; 3315 E. Michigan Ave, Suite 6</t>
  </si>
  <si>
    <t xml:space="preserve">Blair Family Dentistry </t>
  </si>
  <si>
    <t>2500 N. Cedar St.</t>
  </si>
  <si>
    <t xml:space="preserve">Holt </t>
  </si>
  <si>
    <t>Carl M Pogoncheff DDS MS PC</t>
  </si>
  <si>
    <t>2628 Lake Lansing Rd,, Ste 102</t>
  </si>
  <si>
    <t>Amy M Gentner DDS PC</t>
  </si>
  <si>
    <t xml:space="preserve">907 S US 27 </t>
  </si>
  <si>
    <t xml:space="preserve">St Johns </t>
  </si>
  <si>
    <t>Clinton</t>
  </si>
  <si>
    <t>Brian Carlin DDS, PLC</t>
  </si>
  <si>
    <t xml:space="preserve">1841 NEWMAN ROAD </t>
  </si>
  <si>
    <t>Edward Liu General Dentistry PLLC</t>
  </si>
  <si>
    <t>2123 Aurelius Rd.</t>
  </si>
  <si>
    <t>Holt</t>
  </si>
  <si>
    <t>Beth Ann Faber DDS</t>
  </si>
  <si>
    <t>425 W Grand River Ave Suite C</t>
  </si>
  <si>
    <t>Creative Wellness Inc</t>
  </si>
  <si>
    <t xml:space="preserve">2045 Asher Court </t>
  </si>
  <si>
    <t>east lansing</t>
  </si>
  <si>
    <t>Bullseye Pest Solutions</t>
  </si>
  <si>
    <t xml:space="preserve">7415 Lawrence Hwy </t>
  </si>
  <si>
    <t>Vermontville</t>
  </si>
  <si>
    <t>Lockworks LTD</t>
  </si>
  <si>
    <t xml:space="preserve">506 Elmwood Rd </t>
  </si>
  <si>
    <t>Sunset Food Market</t>
  </si>
  <si>
    <t xml:space="preserve">618 E KALAMAZOO ST </t>
  </si>
  <si>
    <t>Bean Management</t>
  </si>
  <si>
    <t xml:space="preserve">3010 South Martin Luther King Blvd </t>
  </si>
  <si>
    <t>lansing</t>
  </si>
  <si>
    <t>ingham</t>
  </si>
  <si>
    <t>GLI East Lansing LLC</t>
  </si>
  <si>
    <t>2655 East Grand River Ave</t>
  </si>
  <si>
    <t>Cuginos, Inc.</t>
  </si>
  <si>
    <t>306 South Bridge Street</t>
  </si>
  <si>
    <t>Grand Ledge</t>
  </si>
  <si>
    <t>Dewitt Dental Associates</t>
  </si>
  <si>
    <t xml:space="preserve">203 1/2 E. Main St. </t>
  </si>
  <si>
    <t>Dewitt</t>
  </si>
  <si>
    <t>Dimondale Nursing and Rehab Center</t>
  </si>
  <si>
    <t xml:space="preserve">4000 North Michigan Rd </t>
  </si>
  <si>
    <t>Dimondale</t>
  </si>
  <si>
    <t>MS Technology, Inc.</t>
  </si>
  <si>
    <t xml:space="preserve">1101 Highview Drive </t>
  </si>
  <si>
    <t>Webberville</t>
  </si>
  <si>
    <t>Teresa A. Koch DDS</t>
  </si>
  <si>
    <t>120 N. Main St</t>
  </si>
  <si>
    <t>Bellevue</t>
  </si>
  <si>
    <t>Patrick L Gadola DDS PC</t>
  </si>
  <si>
    <t>204 S Bostwick St</t>
  </si>
  <si>
    <t>Charlotte</t>
  </si>
  <si>
    <t>98POINT6 Emergicenter</t>
  </si>
  <si>
    <t>1540 Lake Lansing Rd</t>
  </si>
  <si>
    <t>Eaton Care Center LLC</t>
  </si>
  <si>
    <t>12200 Broadbent Rd</t>
  </si>
  <si>
    <t>ETCH</t>
  </si>
  <si>
    <t>4572 S. Hagadorn Rd Ste 1D</t>
  </si>
  <si>
    <t>DMB Holdings, LLC  (Tim Hortons)</t>
  </si>
  <si>
    <t>728 S Waverly Road</t>
  </si>
  <si>
    <t>PASCHAL SECURITY SYSTEMS LLC</t>
  </si>
  <si>
    <t xml:space="preserve">2720 ALPHA ACCESS ST SUITE C </t>
  </si>
  <si>
    <t>21st Century Plastics Corporation</t>
  </si>
  <si>
    <t>PO Box 188 300 Wright Industrial Parkway</t>
  </si>
  <si>
    <t>Potterville</t>
  </si>
  <si>
    <t>eaton</t>
  </si>
  <si>
    <t>J C Electric LLC</t>
  </si>
  <si>
    <t xml:space="preserve">106 E Walker St. </t>
  </si>
  <si>
    <t xml:space="preserve">St. Johns </t>
  </si>
  <si>
    <t>clinton</t>
  </si>
  <si>
    <t>Medilodge of East Lansing</t>
  </si>
  <si>
    <t>1843 N Hagadorn Rd</t>
  </si>
  <si>
    <t xml:space="preserve">East Lansing </t>
  </si>
  <si>
    <t>Medilodge of Campus Area</t>
  </si>
  <si>
    <t>2815 Northwind Dr</t>
  </si>
  <si>
    <t>Medilodge of Capital Area</t>
  </si>
  <si>
    <t>2100 E Provincial House Dr</t>
  </si>
  <si>
    <t>Medilodge of Lansing</t>
  </si>
  <si>
    <t>731 Starkweather Dr</t>
  </si>
  <si>
    <t>Dowding Industries, Inc</t>
  </si>
  <si>
    <t xml:space="preserve">449 Marilin Ave </t>
  </si>
  <si>
    <t>Eaton Rapids</t>
  </si>
  <si>
    <t>KLD Entertainment, Inc.</t>
  </si>
  <si>
    <t xml:space="preserve">1982 W. Grand River Ave </t>
  </si>
  <si>
    <t>Gunthorpe Plumbing &amp; Heating, Inc.</t>
  </si>
  <si>
    <t xml:space="preserve">4055 Hunsaker Dr. </t>
  </si>
  <si>
    <t>Holt Senior Care and Rehab Center</t>
  </si>
  <si>
    <t xml:space="preserve">5091 Willoughby Road </t>
  </si>
  <si>
    <t>Premier Thermal Solutions, LLC</t>
  </si>
  <si>
    <t xml:space="preserve">1801 Bassett St. </t>
  </si>
  <si>
    <t>Tallahassee Care INC DBA Aria Nursing and Rehab</t>
  </si>
  <si>
    <t xml:space="preserve">707 Armstrong Rd </t>
  </si>
  <si>
    <t>Capitol National Bank</t>
  </si>
  <si>
    <t>200 Washington Square North</t>
  </si>
  <si>
    <t>Lanisng</t>
  </si>
  <si>
    <t>Martin Commercial Properties</t>
  </si>
  <si>
    <t>1111 Michigan Ave</t>
  </si>
  <si>
    <t>Ovid Healthcare LLC</t>
  </si>
  <si>
    <t>9480 E M-21</t>
  </si>
  <si>
    <t>Ovid</t>
  </si>
  <si>
    <t>Studio Intrigue Architects, LLC</t>
  </si>
  <si>
    <t>1114 S. Washington Ave.</t>
  </si>
  <si>
    <t>REACH Studio Art Center</t>
  </si>
  <si>
    <t>1804 S. Washington Ave</t>
  </si>
  <si>
    <t>Wheel House Studio LLC</t>
  </si>
  <si>
    <t>1103 S. Washington Ave</t>
  </si>
  <si>
    <t>Lansing Ophthalmology (L.O. Eye Care)</t>
  </si>
  <si>
    <t xml:space="preserve">2001 Coolidge Rd. </t>
  </si>
  <si>
    <t>Capital Area Humane Society</t>
  </si>
  <si>
    <t>7095 W Grand River Ave</t>
  </si>
  <si>
    <t>Clinton?</t>
  </si>
  <si>
    <t>Public Sector Consultants</t>
  </si>
  <si>
    <t>230 North Washington Square, Ste 300</t>
  </si>
  <si>
    <t>Bekum America Corp</t>
  </si>
  <si>
    <t>1140 W Grand River Ave</t>
  </si>
  <si>
    <t>S&amp;Z Sheetmetal Inc</t>
  </si>
  <si>
    <t>1407 S Creyts Rd</t>
  </si>
  <si>
    <t>RSDC of Michigan, LLC</t>
  </si>
  <si>
    <t xml:space="preserve">1775 Holloway Dr </t>
  </si>
  <si>
    <t>Eaton County Health and Rehabilitation Services</t>
  </si>
  <si>
    <t>530 W Beech St</t>
  </si>
  <si>
    <t>Just Imagine Preschool LLC</t>
  </si>
  <si>
    <t>124 Julian Ave</t>
  </si>
  <si>
    <t>Medilodge of Okemos</t>
  </si>
  <si>
    <t>5211 Marsh Rd</t>
  </si>
  <si>
    <t>Carpenter Tree Farm LLC</t>
  </si>
  <si>
    <t>11243 Barnes Rd</t>
  </si>
  <si>
    <t>Child and Family Charities</t>
  </si>
  <si>
    <t>4287 Five Oaks Drive</t>
  </si>
  <si>
    <t>Child &amp; Family Services of Michigan,Inc.</t>
  </si>
  <si>
    <t xml:space="preserve">4293 Five Oaks Drive, Ste C, </t>
  </si>
  <si>
    <t>Molded Plastics Industries LLC</t>
  </si>
  <si>
    <t xml:space="preserve">2382 Jarco Dr. </t>
  </si>
  <si>
    <t>Michigan Pharmacists Association</t>
  </si>
  <si>
    <t>408 Kalamzoo Plz.</t>
  </si>
  <si>
    <t>Helping Hands Christian Learning Center</t>
  </si>
  <si>
    <t xml:space="preserve">2727 W. Holmes Rd. </t>
  </si>
  <si>
    <t>YMCA of Metropolitan Lansing</t>
  </si>
  <si>
    <t xml:space="preserve">119 N Washington Square </t>
  </si>
  <si>
    <t>Origami Brain Injury Rehabilitation Center</t>
  </si>
  <si>
    <t>3181 Sandhill Road</t>
  </si>
  <si>
    <t>Lansing Hotels LLC</t>
  </si>
  <si>
    <t xml:space="preserve">9490 Woodlane </t>
  </si>
  <si>
    <t>DRM International Learning Cen</t>
  </si>
  <si>
    <t xml:space="preserve">809 Center Street Suite 9A </t>
  </si>
  <si>
    <t>Michigan Institute for Contemporary Art</t>
  </si>
  <si>
    <t>1210 Turner St</t>
  </si>
  <si>
    <t>OVID-ELSIE AREA SCHOOLS</t>
  </si>
  <si>
    <t xml:space="preserve">8989 Colony rd. </t>
  </si>
  <si>
    <t>Elsie</t>
  </si>
  <si>
    <t>St. Vincent Catholic Charities</t>
  </si>
  <si>
    <t xml:space="preserve">2800 W. Willow St. </t>
  </si>
  <si>
    <t>Jackson County Department of Transportation</t>
  </si>
  <si>
    <t xml:space="preserve">2400 N. Elm </t>
  </si>
  <si>
    <t>Jackson</t>
  </si>
  <si>
    <t>jackson</t>
  </si>
  <si>
    <t>Mchigan Crossroads Council Inc Boy Scouts</t>
  </si>
  <si>
    <t>137 S. Marketplace Blvd</t>
  </si>
  <si>
    <t>Austrins Family Dentistry PLLC</t>
  </si>
  <si>
    <t>437 Stone St</t>
  </si>
  <si>
    <t>Kalamazoo</t>
  </si>
  <si>
    <t>Coldwater Family Dentistry PC</t>
  </si>
  <si>
    <t>575 N Union City Rd</t>
  </si>
  <si>
    <t>Coldwater</t>
  </si>
  <si>
    <t>Branch</t>
  </si>
  <si>
    <t>ESCAPE NAIL CP SPA INC</t>
  </si>
  <si>
    <t>4315 W Main st suite A</t>
  </si>
  <si>
    <t>Dream of Kalamazoo</t>
  </si>
  <si>
    <t>3825 South Westnedge Avenue</t>
  </si>
  <si>
    <t>Constance Brown Hearing Center</t>
  </si>
  <si>
    <t>1634 Gull Road, Ste 201</t>
  </si>
  <si>
    <t>St. Thomas Episcopal Church of Battle Creek</t>
  </si>
  <si>
    <t xml:space="preserve">16 East Van Buren Street </t>
  </si>
  <si>
    <t>Battle Creek,</t>
  </si>
  <si>
    <t>Calhoun</t>
  </si>
  <si>
    <t>Lake Michigan Nephrology</t>
  </si>
  <si>
    <t>3800 Hollywood Road Ste 104</t>
  </si>
  <si>
    <t>St. Joseph</t>
  </si>
  <si>
    <t>Berrien</t>
  </si>
  <si>
    <t>Triangle Nails LLC</t>
  </si>
  <si>
    <t>615 Romence Rd</t>
  </si>
  <si>
    <t>Portage</t>
  </si>
  <si>
    <t>Hobby-Sports.com</t>
  </si>
  <si>
    <t xml:space="preserve">9782 Portage Rd </t>
  </si>
  <si>
    <t>Sonria PC</t>
  </si>
  <si>
    <t>935 east chicago rd</t>
  </si>
  <si>
    <t>Quincy</t>
  </si>
  <si>
    <t>Gluten Free Sensations</t>
  </si>
  <si>
    <t xml:space="preserve">53238 North US Hwy 131 </t>
  </si>
  <si>
    <t>Three Rivers</t>
  </si>
  <si>
    <t>Rand E McKinley DDS PC</t>
  </si>
  <si>
    <t>882 Capital Avenue SW</t>
  </si>
  <si>
    <t>Battle Creek</t>
  </si>
  <si>
    <t>Kalamazoo Aviation History Museum dba Air Zoo</t>
  </si>
  <si>
    <t>6151 PORTAGE RD</t>
  </si>
  <si>
    <t>Michael S Leonard, DDS, PLC</t>
  </si>
  <si>
    <t xml:space="preserve">7120 Stadium Drive </t>
  </si>
  <si>
    <t xml:space="preserve"> Battle Creek</t>
  </si>
  <si>
    <t xml:space="preserve">Calhoun </t>
  </si>
  <si>
    <t>High Performance Metal Finishing Inc</t>
  </si>
  <si>
    <t>1821 Vanderbilt Ave</t>
  </si>
  <si>
    <t>B Curtis Neal DDS PLC</t>
  </si>
  <si>
    <t xml:space="preserve">3321 E Main St </t>
  </si>
  <si>
    <t>High Caliber Karting Inc</t>
  </si>
  <si>
    <t xml:space="preserve">1982 W. Grand River Ave. Suite 800 </t>
  </si>
  <si>
    <t>JM Dental Group PC</t>
  </si>
  <si>
    <t>17 Vinewood Ave</t>
  </si>
  <si>
    <t>Sturgis</t>
  </si>
  <si>
    <t>Minges Creek Racquet &amp; Fitness Club, LLC</t>
  </si>
  <si>
    <t xml:space="preserve">21 MINGES CREEK PL </t>
  </si>
  <si>
    <t>Coldwater JM Dental</t>
  </si>
  <si>
    <t>72 W Chicago St</t>
  </si>
  <si>
    <t>Sharp Smile Center</t>
  </si>
  <si>
    <t>2914 S Burdick St</t>
  </si>
  <si>
    <t>West Michigan Tool &amp; Die</t>
  </si>
  <si>
    <t>1007 Nickerson Avenue</t>
  </si>
  <si>
    <t>Benton Harbor</t>
  </si>
  <si>
    <t>Hillary V. Knight, DDS P.C. d/b/a Harbor Country Dental</t>
  </si>
  <si>
    <t>105 W. Merchant St.</t>
  </si>
  <si>
    <t>New Buffalo</t>
  </si>
  <si>
    <t xml:space="preserve">Berrien County </t>
  </si>
  <si>
    <t>Irene E Kokkinos, LLC</t>
  </si>
  <si>
    <t xml:space="preserve">260 E Michigan Ave. </t>
  </si>
  <si>
    <t>Dr David Ronto DDS</t>
  </si>
  <si>
    <t xml:space="preserve">480 Ansley Dr </t>
  </si>
  <si>
    <t>St Joseph</t>
  </si>
  <si>
    <t>berrien</t>
  </si>
  <si>
    <t>Battle Creek/Calhoun County Convention and Visitors bureau</t>
  </si>
  <si>
    <t>34 w Jackson St Ste 1A</t>
  </si>
  <si>
    <t>calhoun</t>
  </si>
  <si>
    <t>David F Cooley DDS</t>
  </si>
  <si>
    <t>5108 Lovers Lane</t>
  </si>
  <si>
    <t>Benton Harbor Public Library</t>
  </si>
  <si>
    <t>213 E Wall St</t>
  </si>
  <si>
    <t>Buck's Treasure PLLC</t>
  </si>
  <si>
    <t xml:space="preserve">9500 Red Arrow Highway </t>
  </si>
  <si>
    <t>Bridgman</t>
  </si>
  <si>
    <t>JN Newman Construction LLC</t>
  </si>
  <si>
    <t>2869 W. Dickman Road</t>
  </si>
  <si>
    <t>Springfield</t>
  </si>
  <si>
    <t>Conveniance King Group inc</t>
  </si>
  <si>
    <t>203 W Main</t>
  </si>
  <si>
    <t>Homer</t>
  </si>
  <si>
    <t>Portage Lakes Dentistry</t>
  </si>
  <si>
    <t>8905 Portage Rd, Forest Dr.</t>
  </si>
  <si>
    <t>Linda Hubbard DDS</t>
  </si>
  <si>
    <t>700 Mall Drive Ste B</t>
  </si>
  <si>
    <t>Presidential Brewing Company, LLC</t>
  </si>
  <si>
    <t xml:space="preserve">8302 Portage Road </t>
  </si>
  <si>
    <t>‎Kalamazoo</t>
  </si>
  <si>
    <t>YMCA of Greater Kalamazoo</t>
  </si>
  <si>
    <t>1001 W. Maple St.</t>
  </si>
  <si>
    <t>Senior Nursing Care Services Inc</t>
  </si>
  <si>
    <t>4066 Red Arrow Highway</t>
  </si>
  <si>
    <t>Mann Metal Finishing, Inc.</t>
  </si>
  <si>
    <t>200 Prospect Street</t>
  </si>
  <si>
    <t>Hartford</t>
  </si>
  <si>
    <t>Van Buren</t>
  </si>
  <si>
    <t>Lyons Industries, Inc.</t>
  </si>
  <si>
    <t xml:space="preserve">30000 M62 </t>
  </si>
  <si>
    <t>Dowagiac</t>
  </si>
  <si>
    <t>Cass</t>
  </si>
  <si>
    <t>Beer Church Hospitality Group, inc.</t>
  </si>
  <si>
    <t>24 S. Whittaker St</t>
  </si>
  <si>
    <t>Bandeen Orthodontics</t>
  </si>
  <si>
    <t>4602 Beckley Rd</t>
  </si>
  <si>
    <t>PORTAGE FAMILY DENTISTRY PLLC</t>
  </si>
  <si>
    <t xml:space="preserve">200 E CENTRE AVE </t>
  </si>
  <si>
    <t>PORTAGE</t>
  </si>
  <si>
    <t>Plumeria LLC</t>
  </si>
  <si>
    <t xml:space="preserve">1364 W. Michigan Ave. </t>
  </si>
  <si>
    <t>Keith R. Konvalinka DDS</t>
  </si>
  <si>
    <t>7070 Stadium Drive</t>
  </si>
  <si>
    <t>Laurel Health Care Company of Galesburg</t>
  </si>
  <si>
    <t>1080 N.35th Street</t>
  </si>
  <si>
    <t>Galesburg</t>
  </si>
  <si>
    <t>Laurel Health Care Company of Battle Creek</t>
  </si>
  <si>
    <t xml:space="preserve">270 N. Bedford Rd </t>
  </si>
  <si>
    <t>SERVPRO of Cass &amp; St. Joseph Counties</t>
  </si>
  <si>
    <t xml:space="preserve">1444 KDF Drive </t>
  </si>
  <si>
    <t>Sveiks, Ink DBA The Idler Riverboat</t>
  </si>
  <si>
    <t xml:space="preserve">515 Williams Street #10 </t>
  </si>
  <si>
    <t>South Haven</t>
  </si>
  <si>
    <t>Systex Products Corporation</t>
  </si>
  <si>
    <t>300 Buckner Drive</t>
  </si>
  <si>
    <t>Peter J. Johnson Law Office</t>
  </si>
  <si>
    <t>800 Port Street</t>
  </si>
  <si>
    <t>Royalton Manor,LLC</t>
  </si>
  <si>
    <t xml:space="preserve">288 Peace Blvd </t>
  </si>
  <si>
    <t>SWMI Health Matters, PLLC</t>
  </si>
  <si>
    <t xml:space="preserve">5708 Venture Court, Suite A </t>
  </si>
  <si>
    <t>Oak Health Care Investors of Coldwater, INC</t>
  </si>
  <si>
    <t xml:space="preserve">The Laurels of Coldwater 90 North Michigan Avenue </t>
  </si>
  <si>
    <t>branch</t>
  </si>
  <si>
    <t>Center for Animal Health</t>
  </si>
  <si>
    <t>69905 M-62</t>
  </si>
  <si>
    <t>Edwardsburg</t>
  </si>
  <si>
    <t>Falco Corporation</t>
  </si>
  <si>
    <t xml:space="preserve">5228 Lovers Lane Suite 101 </t>
  </si>
  <si>
    <t>Marshall Nursing and Rehabilitation Community</t>
  </si>
  <si>
    <t xml:space="preserve">575 North Madison </t>
  </si>
  <si>
    <t>Marshall</t>
  </si>
  <si>
    <t>Better World Builders, llc</t>
  </si>
  <si>
    <t>985 Jackson St</t>
  </si>
  <si>
    <t>K-Med Pharmacy</t>
  </si>
  <si>
    <t>316 N Drake Rd</t>
  </si>
  <si>
    <t>KALAMAZOO INSTITUTE OF ARTS</t>
  </si>
  <si>
    <t>314 South Park Street</t>
  </si>
  <si>
    <t>Westwood of Bridgman</t>
  </si>
  <si>
    <t xml:space="preserve">9935 Red Arrow Hwy PO BOX 607 </t>
  </si>
  <si>
    <t>Johnson-Rauhoff, Inc</t>
  </si>
  <si>
    <t>2525 Lake Pines Dr</t>
  </si>
  <si>
    <t>West Woods of Niles</t>
  </si>
  <si>
    <t>1211 Stateline RD</t>
  </si>
  <si>
    <t>Niles</t>
  </si>
  <si>
    <t>Fleming Brothers Oil Company</t>
  </si>
  <si>
    <t>6912 109th Ave</t>
  </si>
  <si>
    <t>Folk Oil Company, Inc.</t>
  </si>
  <si>
    <t>203 W Main Street</t>
  </si>
  <si>
    <t>Starks &amp; Menchinger Chapel</t>
  </si>
  <si>
    <t xml:space="preserve">2650 Niles Rd. </t>
  </si>
  <si>
    <t xml:space="preserve">St. Joseph </t>
  </si>
  <si>
    <t>Wightman &amp; Associates Inc</t>
  </si>
  <si>
    <t>2303 Pipestone Rd</t>
  </si>
  <si>
    <t>RCFC of Michigan, Inc</t>
  </si>
  <si>
    <t>140 E Columbia</t>
  </si>
  <si>
    <t>Physical Therapy One</t>
  </si>
  <si>
    <t xml:space="preserve">1423 W Centre Avenue </t>
  </si>
  <si>
    <t>Medilodge of Marshall</t>
  </si>
  <si>
    <t>879 E Michigan Ave</t>
  </si>
  <si>
    <t>Medilodge of Portage</t>
  </si>
  <si>
    <t>7855 Currier Dr</t>
  </si>
  <si>
    <t>Medilodge of Westwood</t>
  </si>
  <si>
    <t>2575 N Drake Rd</t>
  </si>
  <si>
    <t>Binder Park Zoological Society, Inc.</t>
  </si>
  <si>
    <t xml:space="preserve">7400 Division Drive </t>
  </si>
  <si>
    <t>Wolverine Mutual Insurance Company</t>
  </si>
  <si>
    <t xml:space="preserve">One Wolverine Way, M62 </t>
  </si>
  <si>
    <t>Advantage Living Center-Battle Creek</t>
  </si>
  <si>
    <t xml:space="preserve">675 Wagner Dr </t>
  </si>
  <si>
    <t xml:space="preserve">Battle Creek </t>
  </si>
  <si>
    <t>Advanced MicroEndodontics PC</t>
  </si>
  <si>
    <t>1510 West Centre Ave</t>
  </si>
  <si>
    <t>Integrated Health Partners</t>
  </si>
  <si>
    <t>77 East Michigan Ave.</t>
  </si>
  <si>
    <t>Three Rivers Coffee Company</t>
  </si>
  <si>
    <t>1501 KDF Dr.</t>
  </si>
  <si>
    <t>Galilee Baptist Church</t>
  </si>
  <si>
    <t>1216 N. Westnedge Avenue</t>
  </si>
  <si>
    <t>Kalamazoo Area Christian Retirement Association, INC</t>
  </si>
  <si>
    <t xml:space="preserve">2920 Crystal Ln </t>
  </si>
  <si>
    <t>Schweitzer, Inc</t>
  </si>
  <si>
    <t>86 South Division Street</t>
  </si>
  <si>
    <t>City of South Haven</t>
  </si>
  <si>
    <t>539 Phoenix Street</t>
  </si>
  <si>
    <t>South Haven Nursing and Rehabilitation Community</t>
  </si>
  <si>
    <t>850 Phillips Street</t>
  </si>
  <si>
    <t>Iceberg Enerprises, LLC</t>
  </si>
  <si>
    <t xml:space="preserve">1855 W. Chicago Road 1505 W. Chicago Road </t>
  </si>
  <si>
    <t>Fairview Nursing and Rehabilitation Community</t>
  </si>
  <si>
    <t>441 East Main Street</t>
  </si>
  <si>
    <t>Centerville</t>
  </si>
  <si>
    <t>Riveridge Rahbilitation and Healthcare Center</t>
  </si>
  <si>
    <t>1333 Wells St.</t>
  </si>
  <si>
    <t>Borroughs LLC</t>
  </si>
  <si>
    <t>3002 N. Burdick St.</t>
  </si>
  <si>
    <t>Lynn C. Hyland, DDS</t>
  </si>
  <si>
    <t xml:space="preserve">1900 Whites Road, #3 </t>
  </si>
  <si>
    <t>Bleistahl North America</t>
  </si>
  <si>
    <t>5450 W. Dickman Road</t>
  </si>
  <si>
    <t>WL Molding of Michigan LLC</t>
  </si>
  <si>
    <t>8212 Shaver Rd.</t>
  </si>
  <si>
    <t>Edgewood Health &amp; Rehabilitation</t>
  </si>
  <si>
    <t xml:space="preserve">55378 Wilbur Road </t>
  </si>
  <si>
    <t>Intersect Studio LLC</t>
  </si>
  <si>
    <t>225 N. Rose St. Suite 100</t>
  </si>
  <si>
    <t>Uncle Ed's Oil Shoppes, Inc</t>
  </si>
  <si>
    <t>2515 Capital Ave SW</t>
  </si>
  <si>
    <t>ESPER Electric</t>
  </si>
  <si>
    <t>7775 N 6 th st</t>
  </si>
  <si>
    <t>kalamazoo</t>
  </si>
  <si>
    <t>WKW Extrusion Erbsloeh Aluminum Solutions, Inc.</t>
  </si>
  <si>
    <t>6565 South Sprinkle Road</t>
  </si>
  <si>
    <t>Glen Oaks Community College</t>
  </si>
  <si>
    <t xml:space="preserve">62240 Shimmel Road </t>
  </si>
  <si>
    <t xml:space="preserve">Centreville </t>
  </si>
  <si>
    <t>Safety Glasses USA, Inc.</t>
  </si>
  <si>
    <t>1501 KDF Drive</t>
  </si>
  <si>
    <t>Community Living Options</t>
  </si>
  <si>
    <t>626 Reed St.</t>
  </si>
  <si>
    <t>Evergreen Senior Care and Rehab Center</t>
  </si>
  <si>
    <t xml:space="preserve">111 Evergreen Rd </t>
  </si>
  <si>
    <t>Medilodge of Kalamazoo</t>
  </si>
  <si>
    <t>1701 S 11th St</t>
  </si>
  <si>
    <t>Architectural Glass &amp; Metals, Inc.</t>
  </si>
  <si>
    <t xml:space="preserve">604 S. 8th Street </t>
  </si>
  <si>
    <t>Family &amp; Children Services, Inc</t>
  </si>
  <si>
    <t xml:space="preserve">1608 Lake Street </t>
  </si>
  <si>
    <t>Kalmazoo</t>
  </si>
  <si>
    <t>Getman Corporation</t>
  </si>
  <si>
    <t xml:space="preserve">59750 34th Ave. </t>
  </si>
  <si>
    <t>Bangor</t>
  </si>
  <si>
    <t xml:space="preserve">Van Buren </t>
  </si>
  <si>
    <t>Lake of the Woods Operating Company LLC</t>
  </si>
  <si>
    <t xml:space="preserve">47 1/2 St </t>
  </si>
  <si>
    <t>Decatur</t>
  </si>
  <si>
    <t>South Haven Center for the Arts</t>
  </si>
  <si>
    <t>600 Phoenix Street</t>
  </si>
  <si>
    <t>Wellspring/Cori Terry &amp; Dancers</t>
  </si>
  <si>
    <t xml:space="preserve">359 S. Kalamazoo Mall Suite 204 </t>
  </si>
  <si>
    <t>Kalamzoo</t>
  </si>
  <si>
    <t>Stadium Management Company</t>
  </si>
  <si>
    <t>3600 Vanrick Dr</t>
  </si>
  <si>
    <t>The Timbers of Cass County</t>
  </si>
  <si>
    <t>55432 Colby Street</t>
  </si>
  <si>
    <t>Selge Construction</t>
  </si>
  <si>
    <t xml:space="preserve"> 2833 S 11th St.</t>
  </si>
  <si>
    <t>Tri- Star Modling Inc.</t>
  </si>
  <si>
    <t xml:space="preserve">51540 M-40 </t>
  </si>
  <si>
    <t>North Marcellus</t>
  </si>
  <si>
    <t>KALSEE Credit Union</t>
  </si>
  <si>
    <t>2501 Millcork</t>
  </si>
  <si>
    <t>Miller-Davis Company</t>
  </si>
  <si>
    <t>1029 Portage Street</t>
  </si>
  <si>
    <t>Triangle Associates</t>
  </si>
  <si>
    <t>1800 Ring Rd</t>
  </si>
  <si>
    <t>Monroe Family YMCA</t>
  </si>
  <si>
    <t>1111 W. Elm Ave.</t>
  </si>
  <si>
    <t>Monroe</t>
  </si>
  <si>
    <t>Tree Town Pilates Inc d/b/a IM=X Pilates</t>
  </si>
  <si>
    <t>1713 Plymouth Rd</t>
  </si>
  <si>
    <t>Ann Arbor</t>
  </si>
  <si>
    <t>Washtenaw</t>
  </si>
  <si>
    <t>Mishigama Craft Brewing Company LLC</t>
  </si>
  <si>
    <t xml:space="preserve">124 Pearl Street Suite 100 </t>
  </si>
  <si>
    <t>Ypsilanti</t>
  </si>
  <si>
    <t>Darany Restaurants Inc</t>
  </si>
  <si>
    <t>138 N. Monroe St</t>
  </si>
  <si>
    <t>Brighton 277 LLC</t>
  </si>
  <si>
    <t xml:space="preserve">2517 Hawthorne Road, </t>
  </si>
  <si>
    <t>Adrian Restaurants, Inc</t>
  </si>
  <si>
    <t xml:space="preserve">126 N Broad St. </t>
  </si>
  <si>
    <t>Adrian</t>
  </si>
  <si>
    <t>Lenawee</t>
  </si>
  <si>
    <t>Healthcare DME LLC</t>
  </si>
  <si>
    <t>2911 CARPENTER ROAD</t>
  </si>
  <si>
    <t>Indispensable Health</t>
  </si>
  <si>
    <t>110,114,116 E Michigan Ave</t>
  </si>
  <si>
    <t>Grass Lake</t>
  </si>
  <si>
    <t>Jackson Pediatric Dentistry</t>
  </si>
  <si>
    <t>3386 Spring Arbor Rd, Ste 2</t>
  </si>
  <si>
    <t>Kaizen Healing Arts</t>
  </si>
  <si>
    <t>218 N 4th Avenue, Ste 206</t>
  </si>
  <si>
    <t xml:space="preserve">Ann Arbor </t>
  </si>
  <si>
    <t>Dundee Dental</t>
  </si>
  <si>
    <t>424 E Monroe</t>
  </si>
  <si>
    <t>Dundee</t>
  </si>
  <si>
    <t>Daily Dental Center</t>
  </si>
  <si>
    <t>905 W. Eisenhower Cir, Ste. 105</t>
  </si>
  <si>
    <t>Jennifer F McFinton DDS PC dba Woodland Family Dentistry</t>
  </si>
  <si>
    <t>510 N Ann Arbor St</t>
  </si>
  <si>
    <t>Saline</t>
  </si>
  <si>
    <t>Alberto A. Herrero, DDS, PLLC</t>
  </si>
  <si>
    <t>203 S. Zeeb Rd. Ste. 104</t>
  </si>
  <si>
    <t>Mary Elizabeth Moenssen DDS</t>
  </si>
  <si>
    <t>7200 Dan Hoey Rd Ste B</t>
  </si>
  <si>
    <t>Dextor</t>
  </si>
  <si>
    <t>Bryan G. Thomas DDS PC</t>
  </si>
  <si>
    <t xml:space="preserve">1099 Union Lake Rd </t>
  </si>
  <si>
    <t>White Lake</t>
  </si>
  <si>
    <t>Shannon K Norman-Kotre DDS PLLC</t>
  </si>
  <si>
    <t>2240 S. Huron Parkway</t>
  </si>
  <si>
    <t>Ann Arbor Pediatric Dentistry, PLLC</t>
  </si>
  <si>
    <t xml:space="preserve">2074 S. Main Street </t>
  </si>
  <si>
    <t>Summit Podiatry Group, P.C.</t>
  </si>
  <si>
    <t xml:space="preserve">2797 Spring Arbor Rd, Suite A </t>
  </si>
  <si>
    <t>Ann Arbor's Dentist</t>
  </si>
  <si>
    <t xml:space="preserve">606 W.Stadium blvd </t>
  </si>
  <si>
    <t>washtenaw</t>
  </si>
  <si>
    <t>Allen W Seel DDS</t>
  </si>
  <si>
    <t>3768 Packard Road, Suite B</t>
  </si>
  <si>
    <t>Lucky Monkey Creative Arts Inc</t>
  </si>
  <si>
    <t xml:space="preserve">3024 Packard </t>
  </si>
  <si>
    <t>TheraSupport, LLC</t>
  </si>
  <si>
    <t xml:space="preserve">2725 Packard Rd, Suite 101 </t>
  </si>
  <si>
    <t>Independence Dental</t>
  </si>
  <si>
    <t>717 S. Grand Ave</t>
  </si>
  <si>
    <t xml:space="preserve">Fowlerville </t>
  </si>
  <si>
    <t>Livingston</t>
  </si>
  <si>
    <t>Play and Learn Children's Place</t>
  </si>
  <si>
    <t xml:space="preserve">440 W. Russell </t>
  </si>
  <si>
    <t xml:space="preserve">Saline </t>
  </si>
  <si>
    <t>Charlick, Springstead &amp; Wilson Dental Associates</t>
  </si>
  <si>
    <t>5710 Whitmore Lake Rd</t>
  </si>
  <si>
    <t>Brighton</t>
  </si>
  <si>
    <t>Matthew S McEachran DDS PC</t>
  </si>
  <si>
    <t>3371 W Carleton Rd</t>
  </si>
  <si>
    <t>Hillsdale</t>
  </si>
  <si>
    <t>Ann Arbor Center for the Family</t>
  </si>
  <si>
    <t xml:space="preserve">2395 Oak Valley Drive Ste 100 </t>
  </si>
  <si>
    <t>277 Ann Arbor LLC</t>
  </si>
  <si>
    <t xml:space="preserve">2517 Hawthorne Rd </t>
  </si>
  <si>
    <t>Dina Cocco DDS</t>
  </si>
  <si>
    <t>815 Church St.</t>
  </si>
  <si>
    <t>MNS PLLC</t>
  </si>
  <si>
    <t xml:space="preserve">175 W Van Riper Rd PO Box 978 </t>
  </si>
  <si>
    <t>Fowlerville</t>
  </si>
  <si>
    <t>Dexter Family Dentistry, P.C.</t>
  </si>
  <si>
    <t xml:space="preserve">7225 Dan Hoey Rd Ste 100 </t>
  </si>
  <si>
    <t>Dexter</t>
  </si>
  <si>
    <t>Mitchell D Kaplan DDS PhD PC</t>
  </si>
  <si>
    <t xml:space="preserve">2301 Platt Rd Suite 100 </t>
  </si>
  <si>
    <t>Dr. Karen Lee Jone Stewart DDS PLLC</t>
  </si>
  <si>
    <t>2390 South State St</t>
  </si>
  <si>
    <t>Michelle M Guo DDS PLLC (SmileHere Family Dental)</t>
  </si>
  <si>
    <t>29522 Six Mile Rd, Ste A Livonia. 3250 Plymouth Rd Ste 10</t>
  </si>
  <si>
    <t>Livonia/ Ann Arbor</t>
  </si>
  <si>
    <t>Wayne/Washtenaw</t>
  </si>
  <si>
    <t>Fawzia Ahmed-Siddiqui, DDS, PC</t>
  </si>
  <si>
    <t>428 S Grove Rd Suite D</t>
  </si>
  <si>
    <t>MI Smile Family Dentistry PLLC</t>
  </si>
  <si>
    <t>567 N Hewitt Rd</t>
  </si>
  <si>
    <t>Jeffrey L. Ash, DDS, MS, PLC</t>
  </si>
  <si>
    <t>2715 Packard Rd, Suite A</t>
  </si>
  <si>
    <t>Dermatology and Phototherapy Center of Brighton</t>
  </si>
  <si>
    <t>2305 Genoa Business Park Drive, Ste 180</t>
  </si>
  <si>
    <t>Donald A. Wennersten DDS PC</t>
  </si>
  <si>
    <t>75 Scio Church Rd</t>
  </si>
  <si>
    <t>IM=X Pilates</t>
  </si>
  <si>
    <t>Lenawee Fuels, Inc.</t>
  </si>
  <si>
    <t xml:space="preserve">4070 Allen Rd. </t>
  </si>
  <si>
    <t xml:space="preserve">Tecumseh </t>
  </si>
  <si>
    <t>Satchel's BBQ LLC</t>
  </si>
  <si>
    <t xml:space="preserve">3035 Washtenaw </t>
  </si>
  <si>
    <t>YMCA of Lenawee County/Fran and Shirley Dick Family YMCA</t>
  </si>
  <si>
    <t>5660 N. Adrian Hwy</t>
  </si>
  <si>
    <t>277 Investments LLC</t>
  </si>
  <si>
    <t xml:space="preserve">2517 Hawthorne Road </t>
  </si>
  <si>
    <t>East Lansing 277 LLC</t>
  </si>
  <si>
    <t>2517 Hawthorne Rd</t>
  </si>
  <si>
    <t>Ayse's Café, Inc.</t>
  </si>
  <si>
    <t xml:space="preserve">1703 Plymouth Rd. </t>
  </si>
  <si>
    <t>Ann Arbor YMCA</t>
  </si>
  <si>
    <t xml:space="preserve">400 W. Washington St. </t>
  </si>
  <si>
    <t>Galaxy Brain and Therapy Center</t>
  </si>
  <si>
    <t>5840 Interface Drive, Suite 400</t>
  </si>
  <si>
    <t>Josephine C. Weeden, DDS, MS, PC</t>
  </si>
  <si>
    <t xml:space="preserve">615 Bent Oak Ave </t>
  </si>
  <si>
    <t>Edwards and Schaefer Orthodontics</t>
  </si>
  <si>
    <t>2350 Green Road, Ste 190</t>
  </si>
  <si>
    <t>Pediatric Dental Associates</t>
  </si>
  <si>
    <t xml:space="preserve">8641 W Grand River Suite 1 </t>
  </si>
  <si>
    <t>livingston</t>
  </si>
  <si>
    <t>John R Cabell DDS PC</t>
  </si>
  <si>
    <t xml:space="preserve">11436 Highland Rd </t>
  </si>
  <si>
    <t>Hartland</t>
  </si>
  <si>
    <t>Kevin T. Cook, DDS, PLLC</t>
  </si>
  <si>
    <t xml:space="preserve">3200 W. Liberty Rd., Suite E </t>
  </si>
  <si>
    <t>ZINGERMAN'S ROADHOUSE, LLC</t>
  </si>
  <si>
    <t xml:space="preserve">2501 Jackson Ave. </t>
  </si>
  <si>
    <t>The Corner Health Center</t>
  </si>
  <si>
    <t xml:space="preserve">47 N. Huron Street </t>
  </si>
  <si>
    <t>Fulcrum Fitness LLC. DBA Joust Strength + Fitness</t>
  </si>
  <si>
    <t>3951 Varsity Drive</t>
  </si>
  <si>
    <t>First Choice Healthcare</t>
  </si>
  <si>
    <t>309 Stewart Rd</t>
  </si>
  <si>
    <t>POMERANCE INTEGRATIVE DENTAL CARE</t>
  </si>
  <si>
    <t>154 S. Industrial Drive</t>
  </si>
  <si>
    <t>SALINE</t>
  </si>
  <si>
    <t>HOME NON PROFIT HOUSING CORP</t>
  </si>
  <si>
    <t>852 W. Elm Ave</t>
  </si>
  <si>
    <t>Leon Speakers, Inc.</t>
  </si>
  <si>
    <t>715 W. Ellsworth Road</t>
  </si>
  <si>
    <t>Sensitile Systems, LLC</t>
  </si>
  <si>
    <t xml:space="preserve">1735 Holmes Road </t>
  </si>
  <si>
    <t>Smile on Wheels</t>
  </si>
  <si>
    <t>122 Highland Drive</t>
  </si>
  <si>
    <t>Huron Ophthalmology PC</t>
  </si>
  <si>
    <t>5477 W Clark Rd</t>
  </si>
  <si>
    <t>CW Therapy, PLLC</t>
  </si>
  <si>
    <t xml:space="preserve">1207 Packard, Suite S-1 </t>
  </si>
  <si>
    <t>Total Smiles Dental Group</t>
  </si>
  <si>
    <t xml:space="preserve">901 Taylor St Ste A </t>
  </si>
  <si>
    <t>Chelsea</t>
  </si>
  <si>
    <t>ORAL AND FACIAL SURGEONS OF MICHIGAN</t>
  </si>
  <si>
    <t>11525 Highland Rd Ste 23</t>
  </si>
  <si>
    <t>‎Livingston</t>
  </si>
  <si>
    <t>Michigan Oral Surgeons</t>
  </si>
  <si>
    <t xml:space="preserve">2058 S State St. Ste. 100 </t>
  </si>
  <si>
    <t>Allergy &amp; Immunology Associates of Ann Arbor</t>
  </si>
  <si>
    <t>4350 Jackson Road, Suite 370</t>
  </si>
  <si>
    <t>ann arbor</t>
  </si>
  <si>
    <t>VINA Community Dental Center</t>
  </si>
  <si>
    <t>400 E Grand River Ave</t>
  </si>
  <si>
    <t>Hair</t>
  </si>
  <si>
    <t xml:space="preserve">204 Ideal St. </t>
  </si>
  <si>
    <t>Milan</t>
  </si>
  <si>
    <t>Monroe and Washtenaw</t>
  </si>
  <si>
    <t>Parkside Family Counseling LLC</t>
  </si>
  <si>
    <t>805 West Maumee St</t>
  </si>
  <si>
    <t>Tree Town Pediatric Dentistry PLLC</t>
  </si>
  <si>
    <t>1303 Packard, Suite #301</t>
  </si>
  <si>
    <t>Huron Dentistry PLLC</t>
  </si>
  <si>
    <t xml:space="preserve">3075 W. Clark Rd Suite 209 </t>
  </si>
  <si>
    <t>Liberty Pediatrics</t>
  </si>
  <si>
    <t xml:space="preserve">3200 W. Liberty Rd Suite A </t>
  </si>
  <si>
    <t>Rehabilitation Specialists of Monroe, PC</t>
  </si>
  <si>
    <t xml:space="preserve">975 South Monroe Street Suite C </t>
  </si>
  <si>
    <t>Foot and Ankle Specialists, PC</t>
  </si>
  <si>
    <t xml:space="preserve">1042 N Monroe St </t>
  </si>
  <si>
    <t>Raker-Roberta's Young Plants</t>
  </si>
  <si>
    <t>10371 Rainey Rd</t>
  </si>
  <si>
    <t>Litchfield</t>
  </si>
  <si>
    <t>Zingerman's Bakehouse, Inc.</t>
  </si>
  <si>
    <t xml:space="preserve">3711 Plaza Drive </t>
  </si>
  <si>
    <t>Plymouth Road Market LLC</t>
  </si>
  <si>
    <t xml:space="preserve">3601 Plymouth Rd </t>
  </si>
  <si>
    <t>Zingerman's Delicatessen</t>
  </si>
  <si>
    <t xml:space="preserve">422 detroit st </t>
  </si>
  <si>
    <t>Ann Arbor Market</t>
  </si>
  <si>
    <t>375 N Maple Rd</t>
  </si>
  <si>
    <t>Jackson Opco LLC DBA Allegra Nursing and Rehab</t>
  </si>
  <si>
    <t xml:space="preserve">434 W North St </t>
  </si>
  <si>
    <t>ABA Pathways, LLC</t>
  </si>
  <si>
    <t xml:space="preserve">2890 Carpenter Road </t>
  </si>
  <si>
    <t>Frenchtown Senior Citizens, Inc</t>
  </si>
  <si>
    <t xml:space="preserve">2786 Vivian Rd </t>
  </si>
  <si>
    <t>SeaLandAire Technologies Inc</t>
  </si>
  <si>
    <t>817 W High St.</t>
  </si>
  <si>
    <t>Frenchtown Hotels, LLC</t>
  </si>
  <si>
    <t xml:space="preserve">1731 Dixie Hwy </t>
  </si>
  <si>
    <t xml:space="preserve">TTG Automation </t>
  </si>
  <si>
    <t>7297 Express Road</t>
  </si>
  <si>
    <t>Temperence</t>
  </si>
  <si>
    <t>Big Ten Party Store Inc</t>
  </si>
  <si>
    <t xml:space="preserve">1928 Packard Rd </t>
  </si>
  <si>
    <t xml:space="preserve">Bethany Assembly of God </t>
  </si>
  <si>
    <t>2045 E US Highway 223</t>
  </si>
  <si>
    <t xml:space="preserve">Adrian </t>
  </si>
  <si>
    <t>Advaita Corporation</t>
  </si>
  <si>
    <t>3250 Plymouth Rd Ste 303</t>
  </si>
  <si>
    <t>HEARTLAND OF ANN ABBOR MI, LLC</t>
  </si>
  <si>
    <t xml:space="preserve"> 4701 E Huron River Dr </t>
  </si>
  <si>
    <t>The Learning Tree Child Care Center Howell Inc</t>
  </si>
  <si>
    <t>1183 Parkway Dr</t>
  </si>
  <si>
    <t>Howell</t>
  </si>
  <si>
    <t>CFI Group USA LLC</t>
  </si>
  <si>
    <t>3916 Ranchero Dr.</t>
  </si>
  <si>
    <t>Faith Haven Senior Care Centre</t>
  </si>
  <si>
    <t xml:space="preserve">6531 W. Michigan </t>
  </si>
  <si>
    <t>Bethlehem United Church of Christ</t>
  </si>
  <si>
    <t xml:space="preserve">423 S 4th Avenue </t>
  </si>
  <si>
    <t>Christian Montessori School of Ann Arbor</t>
  </si>
  <si>
    <t>5225 Jackson Rd</t>
  </si>
  <si>
    <t>ann Arbor</t>
  </si>
  <si>
    <t>Michigan Theater Foundation</t>
  </si>
  <si>
    <t xml:space="preserve"> 603 E Liberty St</t>
  </si>
  <si>
    <t>WellBridge of Brighton</t>
  </si>
  <si>
    <t xml:space="preserve">2200 Dorr Road </t>
  </si>
  <si>
    <t xml:space="preserve">Child Care Network </t>
  </si>
  <si>
    <t>3941 Research Park Dr</t>
  </si>
  <si>
    <t>WellBridge of Pinckney</t>
  </si>
  <si>
    <t xml:space="preserve">664 South Howell Street </t>
  </si>
  <si>
    <t>Pinckney</t>
  </si>
  <si>
    <t>Regency on the Lake-Fort Gratiot, LLC</t>
  </si>
  <si>
    <t xml:space="preserve">5669 Lakeshore Rd. </t>
  </si>
  <si>
    <t xml:space="preserve">Fort Gratiot </t>
  </si>
  <si>
    <t>Frenchtown Acquisition Company, Inc.</t>
  </si>
  <si>
    <t xml:space="preserve">1971 N. Monroe St. </t>
  </si>
  <si>
    <t>Regency at Bluffs Park</t>
  </si>
  <si>
    <t>355 Huron View Blvd</t>
  </si>
  <si>
    <t>Decode Detroit LLC</t>
  </si>
  <si>
    <t>16 N. Washington St/3170 Packard Rd</t>
  </si>
  <si>
    <t>Ypsilanti/Ann Arbor</t>
  </si>
  <si>
    <t>South University North, LLC</t>
  </si>
  <si>
    <t xml:space="preserve">1107 S University Ave </t>
  </si>
  <si>
    <t>Severe Weather Network Livingston County</t>
  </si>
  <si>
    <t>214 E BROOKS ST SUITE 1</t>
  </si>
  <si>
    <t>MMI Engineered Solutions, Inc</t>
  </si>
  <si>
    <t>1715 Woodland Drive</t>
  </si>
  <si>
    <t>Jewish Family Services of Washtenaw County</t>
  </si>
  <si>
    <t>2245 South State Street</t>
  </si>
  <si>
    <t>Michigan Islamic Academy</t>
  </si>
  <si>
    <t>2301 Plymouth Road</t>
  </si>
  <si>
    <t>Ann Arbor Architects Collaborative, Inc.</t>
  </si>
  <si>
    <t>115 1/2 E. Liberty St</t>
  </si>
  <si>
    <t>Michigan Hillel (Hillel Café)</t>
  </si>
  <si>
    <t>1429 Hill Street</t>
  </si>
  <si>
    <t>Todd H Ryan DDS PLLC</t>
  </si>
  <si>
    <t>57 N Howell St</t>
  </si>
  <si>
    <t>UBE Machinery Inc.</t>
  </si>
  <si>
    <t>5700 S. State Rd</t>
  </si>
  <si>
    <t>Medilodge of Howell</t>
  </si>
  <si>
    <t>1333 W Grand River Ave</t>
  </si>
  <si>
    <t>Medilodge of Livingston</t>
  </si>
  <si>
    <t>3003 W Grand River Ave</t>
  </si>
  <si>
    <t>International Health Care Properties XXI, Limited Partnership</t>
  </si>
  <si>
    <t xml:space="preserve">8633 Main St. </t>
  </si>
  <si>
    <t>Whitmore Lake</t>
  </si>
  <si>
    <t>Foundations Preschool of Washtenaw County</t>
  </si>
  <si>
    <t>3770 Packard St</t>
  </si>
  <si>
    <t>Frank Sorise Architect</t>
  </si>
  <si>
    <t>3450 River Pines Dr</t>
  </si>
  <si>
    <t>Howell IXL, LLC</t>
  </si>
  <si>
    <t>5424 E. Grand River</t>
  </si>
  <si>
    <t>Amazing Audio Inc</t>
  </si>
  <si>
    <t>3400 Tessmer Road</t>
  </si>
  <si>
    <t>Geddes Lake Condominium Association</t>
  </si>
  <si>
    <t>3000 Lakehaven Drive</t>
  </si>
  <si>
    <t>Joak American Homes</t>
  </si>
  <si>
    <t xml:space="preserve">3879 Packard Road, Unit A, Ann Arbor, MI 48108 </t>
  </si>
  <si>
    <t>Thetford Corporation</t>
  </si>
  <si>
    <t>7101 Jackson Rd</t>
  </si>
  <si>
    <t>DiverseNote Enterprise LLC</t>
  </si>
  <si>
    <t>4219 Wood ward Ave.</t>
  </si>
  <si>
    <t>LimnoTech</t>
  </si>
  <si>
    <t>501 Avis Dr.</t>
  </si>
  <si>
    <t>Family Service and Children's Aid</t>
  </si>
  <si>
    <t>306 W. Michigan Ave</t>
  </si>
  <si>
    <t>Medilodge of Monroe</t>
  </si>
  <si>
    <t>481 Village Green Ln</t>
  </si>
  <si>
    <t>Jesco Industries Inc</t>
  </si>
  <si>
    <t>950 Anderson Rd</t>
  </si>
  <si>
    <t>Monroe MI SNF Management LLC</t>
  </si>
  <si>
    <t xml:space="preserve">1215 N Telegraph Rd </t>
  </si>
  <si>
    <t>the oasis at adrian</t>
  </si>
  <si>
    <t>130 Sand Creek Hwy</t>
  </si>
  <si>
    <t>Mid-American Group</t>
  </si>
  <si>
    <t xml:space="preserve">8475 Port Sunlight Rd. </t>
  </si>
  <si>
    <t>Newport</t>
  </si>
  <si>
    <t xml:space="preserve">Monroe </t>
  </si>
  <si>
    <t>Willowbrook Rehabilitation Services Inc</t>
  </si>
  <si>
    <t>7200 Challis Rd</t>
  </si>
  <si>
    <t>JC Beal Construction LLC</t>
  </si>
  <si>
    <t>17 North Washington St , Ste E</t>
  </si>
  <si>
    <t>Ella Sharp Museum</t>
  </si>
  <si>
    <t xml:space="preserve">3225 Fourth Street </t>
  </si>
  <si>
    <t>Stonebridge Coatings Laboratory, Inc.</t>
  </si>
  <si>
    <t>10311 Bergin Rd</t>
  </si>
  <si>
    <t>CAM Lodging LLC</t>
  </si>
  <si>
    <t>1397 N Burkhart Rd</t>
  </si>
  <si>
    <t>Driver Education the E-Z Way Inc</t>
  </si>
  <si>
    <t>1189 Loomis Road</t>
  </si>
  <si>
    <t>Synergy Software and Consulting LLC</t>
  </si>
  <si>
    <t xml:space="preserve">3131 South State Street, Suite #306 </t>
  </si>
  <si>
    <t>Underground Printing</t>
  </si>
  <si>
    <t>260 Metty Drive, Suite G</t>
  </si>
  <si>
    <t>Golden Limousine Inc</t>
  </si>
  <si>
    <t>11900 Carpenter Rd</t>
  </si>
  <si>
    <t>May Mobility</t>
  </si>
  <si>
    <t>650 Avis Dr</t>
  </si>
  <si>
    <t>City of HIllsdale/Board of Public Utilities</t>
  </si>
  <si>
    <t>45 Monroe St</t>
  </si>
  <si>
    <t>Lenawee County Road Commission</t>
  </si>
  <si>
    <t>2461 Treat Hwy</t>
  </si>
  <si>
    <t>Merit Network Inc.</t>
  </si>
  <si>
    <t>880 Technology Dr., Ste. B</t>
  </si>
  <si>
    <t>Spring Arbor Coatings</t>
  </si>
  <si>
    <t>190 W. Main St.</t>
  </si>
  <si>
    <t>Spring Arbor</t>
  </si>
  <si>
    <t>barton Hills Country Club</t>
  </si>
  <si>
    <t>730 Country Club rd</t>
  </si>
  <si>
    <t>Cleary University</t>
  </si>
  <si>
    <t>3750 Cleary Dr.</t>
  </si>
  <si>
    <t>Martini Company</t>
  </si>
  <si>
    <t>40813 Garfield Rd</t>
  </si>
  <si>
    <t>Clinton Twp.</t>
  </si>
  <si>
    <t>Macomb</t>
  </si>
  <si>
    <t>Lakesenac, LLC</t>
  </si>
  <si>
    <t>3603 S Baldwin Rd Lake</t>
  </si>
  <si>
    <t>Orion</t>
  </si>
  <si>
    <t>oakland</t>
  </si>
  <si>
    <t>Woodward Gym, Inc.</t>
  </si>
  <si>
    <t>16251 Woodward Avenue</t>
  </si>
  <si>
    <t>Highland Park</t>
  </si>
  <si>
    <t>Wayne</t>
  </si>
  <si>
    <t xml:space="preserve">Ingesoulian, Inc. </t>
  </si>
  <si>
    <t xml:space="preserve">3717 Fort St. </t>
  </si>
  <si>
    <t>Lincoln Park</t>
  </si>
  <si>
    <t>Oxford Café</t>
  </si>
  <si>
    <t>3306 East Outer Drive</t>
  </si>
  <si>
    <t>Detroit</t>
  </si>
  <si>
    <t>Functional HIIT Fitness LLC</t>
  </si>
  <si>
    <t xml:space="preserve">45216 Courtview Trl </t>
  </si>
  <si>
    <t>Novi</t>
  </si>
  <si>
    <t>Batch Brewing Company LLC</t>
  </si>
  <si>
    <t>1400 Porter St</t>
  </si>
  <si>
    <t>Sudhakaran Jegadeesh Inc</t>
  </si>
  <si>
    <t>17418 W 10 MILE ROAD</t>
  </si>
  <si>
    <t>Southfield</t>
  </si>
  <si>
    <t>Coney Café Inc</t>
  </si>
  <si>
    <t xml:space="preserve">228 Walton Blvd </t>
  </si>
  <si>
    <t>Pontiac</t>
  </si>
  <si>
    <t>Harrison Pizza Inc</t>
  </si>
  <si>
    <t xml:space="preserve">35410 jefferson </t>
  </si>
  <si>
    <t>Harrison Twp</t>
  </si>
  <si>
    <t>Woodland Street LLC</t>
  </si>
  <si>
    <t>3921 2nd Ave</t>
  </si>
  <si>
    <t>Vichay Food Service</t>
  </si>
  <si>
    <t>1120 N Saginaw</t>
  </si>
  <si>
    <t>Holly</t>
  </si>
  <si>
    <t>29580 GRATIOT INC</t>
  </si>
  <si>
    <t>29580 Gratiot Ave</t>
  </si>
  <si>
    <t>ROSEVILLE</t>
  </si>
  <si>
    <t>Country Acres Market</t>
  </si>
  <si>
    <t>12596 Ten Mile Rd</t>
  </si>
  <si>
    <t xml:space="preserve">South Lyon </t>
  </si>
  <si>
    <t>J&amp;J Coney Island #3 Inc</t>
  </si>
  <si>
    <t>7220 W Vernor Hwy</t>
  </si>
  <si>
    <t>Croix Retail, inc</t>
  </si>
  <si>
    <t>268 w maple</t>
  </si>
  <si>
    <t>birmingham</t>
  </si>
  <si>
    <t>Your Fantasy Warehouse Inc.</t>
  </si>
  <si>
    <t xml:space="preserve">3160 Ridgeway Ct </t>
  </si>
  <si>
    <t>Commerce Twp</t>
  </si>
  <si>
    <t>Farber Concessions</t>
  </si>
  <si>
    <t xml:space="preserve">14950 Telegraph Road </t>
  </si>
  <si>
    <t>Redford</t>
  </si>
  <si>
    <t>Irene Inc dba Nothing Bundt Cakes</t>
  </si>
  <si>
    <t xml:space="preserve">43280 11 Mile Road </t>
  </si>
  <si>
    <t>Dotte Pub</t>
  </si>
  <si>
    <t xml:space="preserve">116 Oak St. </t>
  </si>
  <si>
    <t>Wyandotte</t>
  </si>
  <si>
    <t>Rusty Nail Lounge Inc</t>
  </si>
  <si>
    <t>43845 Ford Rd</t>
  </si>
  <si>
    <t>Canton</t>
  </si>
  <si>
    <t>Coco Fairfield</t>
  </si>
  <si>
    <t xml:space="preserve">2959 12 Mile Road </t>
  </si>
  <si>
    <t>Berkley</t>
  </si>
  <si>
    <t>LIVNIKOCON INC.</t>
  </si>
  <si>
    <t xml:space="preserve">13719 23 Mile RD </t>
  </si>
  <si>
    <t>Shelby Township</t>
  </si>
  <si>
    <t>Oakland Rhythmics</t>
  </si>
  <si>
    <t>1183 Dorchester Rd</t>
  </si>
  <si>
    <t>Birmingham</t>
  </si>
  <si>
    <t>Jo’s Gallery 2 LLC</t>
  </si>
  <si>
    <t>19376 Livernois Ave</t>
  </si>
  <si>
    <t>Ambassador Cigars LLC</t>
  </si>
  <si>
    <t>3614 Rochester Rd</t>
  </si>
  <si>
    <t>Troy</t>
  </si>
  <si>
    <t>GLI Warren LLC</t>
  </si>
  <si>
    <t>30750 Schoenherr Road</t>
  </si>
  <si>
    <t>Warren</t>
  </si>
  <si>
    <t>JJ Canton LLC</t>
  </si>
  <si>
    <t>6481 Canton Center Rd</t>
  </si>
  <si>
    <t>Macomb County Habitat for Humanity</t>
  </si>
  <si>
    <t>C/O Baker College 34950 Little Mack</t>
  </si>
  <si>
    <t>Clinton Twp</t>
  </si>
  <si>
    <t>Victory Ice Center</t>
  </si>
  <si>
    <t xml:space="preserve">40475 Plymouth Rd </t>
  </si>
  <si>
    <t>Plymouth</t>
  </si>
  <si>
    <t>wayne</t>
  </si>
  <si>
    <t>Taylor AC Bar</t>
  </si>
  <si>
    <t>25955 Ecorse Rd</t>
  </si>
  <si>
    <t>Taylor</t>
  </si>
  <si>
    <t>Buck and Dinks LLC</t>
  </si>
  <si>
    <t>35200 Automation Dr</t>
  </si>
  <si>
    <t>A. Lynn LLC</t>
  </si>
  <si>
    <t>14924 Hall Rd</t>
  </si>
  <si>
    <t>Sterling Heights</t>
  </si>
  <si>
    <t>JEMM Investments</t>
  </si>
  <si>
    <t xml:space="preserve">655 Beaubien </t>
  </si>
  <si>
    <t>Capstone Vision , PLLC</t>
  </si>
  <si>
    <t xml:space="preserve">3100 Cross Creek Pkwy Ste 130 </t>
  </si>
  <si>
    <t>Auburn Hills</t>
  </si>
  <si>
    <t>Burman &amp; Zuckerbrod Ophthalmology Associates</t>
  </si>
  <si>
    <t xml:space="preserve">43996 Woodward Ave Suite 101 </t>
  </si>
  <si>
    <t>Bloomfield Hills</t>
  </si>
  <si>
    <t xml:space="preserve">Oakland </t>
  </si>
  <si>
    <t>Somerset Ophthalmology PC</t>
  </si>
  <si>
    <t xml:space="preserve">2877 Crooks Rd., Ste. B </t>
  </si>
  <si>
    <t>Healthy Minds, Healthy Hearts</t>
  </si>
  <si>
    <t xml:space="preserve"> 41000 Woodward Avenue, East Building, Suite #350 </t>
  </si>
  <si>
    <t>Monoseta C Burwell DMD PC</t>
  </si>
  <si>
    <t>18951 West 12 Mile Rd</t>
  </si>
  <si>
    <t>Lathrup Village</t>
  </si>
  <si>
    <t>Achieve Rehab Inc</t>
  </si>
  <si>
    <t>31471 Northwestern Hwy, SUITE 1</t>
  </si>
  <si>
    <t>Farmington Hills</t>
  </si>
  <si>
    <t>Superior Dental Group II</t>
  </si>
  <si>
    <t>425 W. Huron Street Ste 140</t>
  </si>
  <si>
    <t xml:space="preserve">Milford </t>
  </si>
  <si>
    <t>Monica L. lewis DDS, PC</t>
  </si>
  <si>
    <t xml:space="preserve">16800 West Twelve Mile Rd. suite 100 </t>
  </si>
  <si>
    <t>Todaro Dental</t>
  </si>
  <si>
    <t xml:space="preserve">31395 Seven Mile Rd Ste. B </t>
  </si>
  <si>
    <t>Livonia</t>
  </si>
  <si>
    <t>H&amp;R Medical Practice</t>
  </si>
  <si>
    <t>23800 Ford Rd</t>
  </si>
  <si>
    <t>Dearborn Heights</t>
  </si>
  <si>
    <t>Face Co LLC</t>
  </si>
  <si>
    <t>31350 Telegraph Rd., Ste 102</t>
  </si>
  <si>
    <t>Bingham Farms</t>
  </si>
  <si>
    <t>Jehan Wakeem DDS PLLC</t>
  </si>
  <si>
    <t>28130 Harper</t>
  </si>
  <si>
    <t>St. Clair Shores</t>
  </si>
  <si>
    <t>Thomas P. Warner DDS PC</t>
  </si>
  <si>
    <t>930 West Avon Rd, Ste 14</t>
  </si>
  <si>
    <t>Rochester Hills</t>
  </si>
  <si>
    <t>Philip G. Mischuk DDS</t>
  </si>
  <si>
    <t>39150 Dequindre Ste 300</t>
  </si>
  <si>
    <t>Superior Dental Group PLC</t>
  </si>
  <si>
    <t>31393 West 13 Mile Rd, Ste 100</t>
  </si>
  <si>
    <t>Abraham Gershonowicz DDS and James Neme DDS, PC</t>
  </si>
  <si>
    <t>13750 19 Mile Road</t>
  </si>
  <si>
    <t>STUDIO NINE SALON LLC</t>
  </si>
  <si>
    <t xml:space="preserve">37717 Mound Road </t>
  </si>
  <si>
    <t>macomb</t>
  </si>
  <si>
    <t>Adiram Family Dentistry PC</t>
  </si>
  <si>
    <t xml:space="preserve">37976 S Gratiot Avenue </t>
  </si>
  <si>
    <t>Morris, Simmons and Associates</t>
  </si>
  <si>
    <t>32363 Ann Arbor Trail</t>
  </si>
  <si>
    <t>Westland</t>
  </si>
  <si>
    <t>Dave's Sweet Tooth LLC</t>
  </si>
  <si>
    <t>35300 Union Lake Rd</t>
  </si>
  <si>
    <t>Paris Nails and Spa</t>
  </si>
  <si>
    <t>1218 W 14 Mile Rd</t>
  </si>
  <si>
    <t>Clawson</t>
  </si>
  <si>
    <t>The Huntington Group PC</t>
  </si>
  <si>
    <t xml:space="preserve">26111 Woodward Ave </t>
  </si>
  <si>
    <t>Huntington Woods</t>
  </si>
  <si>
    <t>JAMES J GLAZIER, MD, PC</t>
  </si>
  <si>
    <t>4160 JOHN R, SUITE 525</t>
  </si>
  <si>
    <t>DETROIT</t>
  </si>
  <si>
    <t>Healthy Roots- Endodontic Specialists</t>
  </si>
  <si>
    <t>301 W. Franklin St</t>
  </si>
  <si>
    <t>Dr Jianfu Zhu DDS PLLC</t>
  </si>
  <si>
    <t>5877 Livernois Rd</t>
  </si>
  <si>
    <t>CHILDREN'S CLINIC OF MICHIGAN</t>
  </si>
  <si>
    <t xml:space="preserve">29230 RYAN ROAD, SUITE C, </t>
  </si>
  <si>
    <t>WARREN</t>
  </si>
  <si>
    <t>Internal Medicine and Pediatrics of Bloomfield, P.C.</t>
  </si>
  <si>
    <t xml:space="preserve">1109 West Long Lake Rd </t>
  </si>
  <si>
    <t>Washington Foot and Ankle</t>
  </si>
  <si>
    <t>174 S. Main Street</t>
  </si>
  <si>
    <t>Romeo</t>
  </si>
  <si>
    <t>Robert L Cosgrove &amp; John H Krawitz DDS</t>
  </si>
  <si>
    <t>5813 West Maple Rd, Ste 145</t>
  </si>
  <si>
    <t>Miss Judys Day Nursery Inc</t>
  </si>
  <si>
    <t>34633 Munger</t>
  </si>
  <si>
    <t>Alpert &amp; Alpert</t>
  </si>
  <si>
    <t>29566 Northwestern Hwy. Ste. 120</t>
  </si>
  <si>
    <t>Rabban-Acho Dental PLLC DBA Clinton Township Family Dental</t>
  </si>
  <si>
    <t xml:space="preserve">38550 Garfield Road Suite C </t>
  </si>
  <si>
    <t xml:space="preserve">Clinton Township </t>
  </si>
  <si>
    <t>Howard A Hamerink DDS PC</t>
  </si>
  <si>
    <t>159 S Harvey St</t>
  </si>
  <si>
    <t>Jeffrey Jaghab DDS PC</t>
  </si>
  <si>
    <t>416 South Main</t>
  </si>
  <si>
    <t>Northville</t>
  </si>
  <si>
    <t>Lawrence Jelsch</t>
  </si>
  <si>
    <t xml:space="preserve">152 Main St, Suite 7 </t>
  </si>
  <si>
    <t>Belleville</t>
  </si>
  <si>
    <t>Hands-On PT LLC</t>
  </si>
  <si>
    <t>18899 W. 12 Mile rd</t>
  </si>
  <si>
    <t>Evexia Wellness Spa</t>
  </si>
  <si>
    <t>7117 Dixie Hwy</t>
  </si>
  <si>
    <t>Clarkston</t>
  </si>
  <si>
    <t>Dearborn Family Dentistry</t>
  </si>
  <si>
    <t>22914 Michigan Ave</t>
  </si>
  <si>
    <t>Dearborn</t>
  </si>
  <si>
    <t>Preferred Dental Group PC</t>
  </si>
  <si>
    <t xml:space="preserve">38000 Ann Arbor Trail </t>
  </si>
  <si>
    <t>Beautiful Dream LLC</t>
  </si>
  <si>
    <t xml:space="preserve">28925 John Rd. </t>
  </si>
  <si>
    <t>Madison Heights</t>
  </si>
  <si>
    <t>Dental One Care P.C.</t>
  </si>
  <si>
    <t>4147 Metropolitan Parkway</t>
  </si>
  <si>
    <t>Advanced Family Dental</t>
  </si>
  <si>
    <t>16325 Middlebelt Rd</t>
  </si>
  <si>
    <t>Bhavana Vyas MD PLLC</t>
  </si>
  <si>
    <t>43475 Dalcoma DR, STE 208</t>
  </si>
  <si>
    <t>Great Lakes Dental Group PLLC</t>
  </si>
  <si>
    <t>4251 Coolidge Hwy</t>
  </si>
  <si>
    <t>Royal Oak</t>
  </si>
  <si>
    <t>Cure Physical Therapy PLLC</t>
  </si>
  <si>
    <t>5245 Schaefer Rd Ste B</t>
  </si>
  <si>
    <t>BG TRICOUNTY NEUROLOGY AND SLEEP CLINCI P.C.</t>
  </si>
  <si>
    <t xml:space="preserve">31150 hoover suite B </t>
  </si>
  <si>
    <t>Melvindale Family Dentistry</t>
  </si>
  <si>
    <t>3113 Oakwood BLVD</t>
  </si>
  <si>
    <t>Melvindale</t>
  </si>
  <si>
    <t>Happy Teeth Dental PLLC</t>
  </si>
  <si>
    <t>12807 West Warren Ave</t>
  </si>
  <si>
    <t>Lakes Pediatric Dentistry</t>
  </si>
  <si>
    <t xml:space="preserve">3101 Union Lake Rd </t>
  </si>
  <si>
    <t>Commerce</t>
  </si>
  <si>
    <t>Caring Smiles Family Dentistry</t>
  </si>
  <si>
    <t>6900 Orchard Lake Rd, Ste 211</t>
  </si>
  <si>
    <t>Allergy &amp; Asthma Care, PC</t>
  </si>
  <si>
    <t>43700 Woodward Avenue Ste 205</t>
  </si>
  <si>
    <t xml:space="preserve">Sterling Dental Excellence, P.C. </t>
  </si>
  <si>
    <t>4333 Metropolitan Parkway</t>
  </si>
  <si>
    <t>James M. Cooper DDS PC</t>
  </si>
  <si>
    <t>19639 Mack Ave</t>
  </si>
  <si>
    <t>Grosse Pointe Woods</t>
  </si>
  <si>
    <t>Douglas D. Fogel DDS, PC</t>
  </si>
  <si>
    <t>20100 W 12 Mile Rd</t>
  </si>
  <si>
    <t>Regina Organics</t>
  </si>
  <si>
    <t>2881 West Maple Road</t>
  </si>
  <si>
    <t>Anu Mangal, DDS PC</t>
  </si>
  <si>
    <t>4151 17 Mile Rd, Ste F</t>
  </si>
  <si>
    <t>Troy Dental Care</t>
  </si>
  <si>
    <t>38865 Dequindre Rd, Ste 105</t>
  </si>
  <si>
    <t>Attractive Nails &amp; Spa</t>
  </si>
  <si>
    <t>47730 Grand River Ave.</t>
  </si>
  <si>
    <t>Thamer Medical PLLC</t>
  </si>
  <si>
    <t>2040 Monroe St., Ste 206</t>
  </si>
  <si>
    <t>VIP Nails and Tans, Inc.</t>
  </si>
  <si>
    <t>15580 King Rd</t>
  </si>
  <si>
    <t>Riverview</t>
  </si>
  <si>
    <t>Fuller General Dentistry</t>
  </si>
  <si>
    <t>334 Livernois Street</t>
  </si>
  <si>
    <t>Ferndale</t>
  </si>
  <si>
    <t>Total Dental Fitness PC</t>
  </si>
  <si>
    <t>50 W. Big Beaver, Ste 100</t>
  </si>
  <si>
    <t>Gateway Dental Care, PLC</t>
  </si>
  <si>
    <t>25660 Pontiac Trail</t>
  </si>
  <si>
    <t>South Lyon</t>
  </si>
  <si>
    <t>Hearing Consultants</t>
  </si>
  <si>
    <t>8617 15 Mile rd</t>
  </si>
  <si>
    <t>sterling heights</t>
  </si>
  <si>
    <t>Dr Michelle Elford DDS</t>
  </si>
  <si>
    <t xml:space="preserve">18540 Outer Drive, Suite 3 </t>
  </si>
  <si>
    <t>Advanced Dental Center, P.C.</t>
  </si>
  <si>
    <t>3611 Fort Street</t>
  </si>
  <si>
    <t>20l32 Dental Studio</t>
  </si>
  <si>
    <t>6501 Greenfield Road</t>
  </si>
  <si>
    <t>Community Dental Associates</t>
  </si>
  <si>
    <t xml:space="preserve">2340 S Commerce Rd </t>
  </si>
  <si>
    <t>Walled Lake</t>
  </si>
  <si>
    <t xml:space="preserve">Thunderbowl Entertainment </t>
  </si>
  <si>
    <t>4200 Allen Rd</t>
  </si>
  <si>
    <t>Allen Park</t>
  </si>
  <si>
    <t>Tressa A Priehs, DDS PC dba Novi Dental</t>
  </si>
  <si>
    <t xml:space="preserve">43410 W 10 Mile </t>
  </si>
  <si>
    <t>Fortney Eyecare Associates</t>
  </si>
  <si>
    <t xml:space="preserve">23469 Michigan Ave </t>
  </si>
  <si>
    <t>Dr. Kimberly Danta-Dahl DDS, PC</t>
  </si>
  <si>
    <t>42550 Garfield Rd. Ste 104 B</t>
  </si>
  <si>
    <t>Clinton Twshp</t>
  </si>
  <si>
    <t>Glen J Marsack DDS</t>
  </si>
  <si>
    <t xml:space="preserve">998 Crescent Lake Rd </t>
  </si>
  <si>
    <t>Waterford</t>
  </si>
  <si>
    <t>Fredrick A Harb DDS PC</t>
  </si>
  <si>
    <t>833 s wayne rd</t>
  </si>
  <si>
    <t>Fox and Berman DDS PC</t>
  </si>
  <si>
    <t>9840 Haggerty Rd</t>
  </si>
  <si>
    <t>Van Buren Twsp</t>
  </si>
  <si>
    <t>SIDED, Inc</t>
  </si>
  <si>
    <t xml:space="preserve">7010 Pontiac Trail </t>
  </si>
  <si>
    <t xml:space="preserve">Dental 1 </t>
  </si>
  <si>
    <t xml:space="preserve">5270 Highland Road </t>
  </si>
  <si>
    <t xml:space="preserve">Highland Park </t>
  </si>
  <si>
    <t>Shah &amp; Velilla DDS PC</t>
  </si>
  <si>
    <t xml:space="preserve">39915 Grand River Ave Suite 500 </t>
  </si>
  <si>
    <t>Utica</t>
  </si>
  <si>
    <t>Kapadia Dental Care</t>
  </si>
  <si>
    <t>4295 Roseberry Court</t>
  </si>
  <si>
    <t>Davi A Paulisin DDS PC</t>
  </si>
  <si>
    <t>28807 Eight Mile Rd, Ste 101</t>
  </si>
  <si>
    <t>QB Birmingham Spa, LLC</t>
  </si>
  <si>
    <t>34256 Woodward Ave</t>
  </si>
  <si>
    <t>Denise E Coleman, DDS PC</t>
  </si>
  <si>
    <t xml:space="preserve">10040 Puritan St </t>
  </si>
  <si>
    <t>William L. Tucker, DDS, PLC</t>
  </si>
  <si>
    <t xml:space="preserve">22905 West Main Suite 200 PO Box 905 </t>
  </si>
  <si>
    <t>Armada</t>
  </si>
  <si>
    <t>David Salah DDS PC</t>
  </si>
  <si>
    <t xml:space="preserve">21580 Novi Road, Suite 100 </t>
  </si>
  <si>
    <t>Southfield Family Practice PLLC</t>
  </si>
  <si>
    <t>29930 WEST 12 MILE ROAD, Suite #6</t>
  </si>
  <si>
    <t>Lisa M Motyl, DDS PLLC</t>
  </si>
  <si>
    <t xml:space="preserve">999 Haynes Street Ste 285 </t>
  </si>
  <si>
    <t>J.L. Colon, DDS, PLLC</t>
  </si>
  <si>
    <t xml:space="preserve">20805 E 12 Mile Rd #100 </t>
  </si>
  <si>
    <t>Roseville</t>
  </si>
  <si>
    <t>Preferred Dental Practice PC</t>
  </si>
  <si>
    <t>24901 Kelly Rd</t>
  </si>
  <si>
    <t>Eastpointe</t>
  </si>
  <si>
    <t>Jonathan G. Garretson OD PC</t>
  </si>
  <si>
    <t>5724 Clarkston Rd</t>
  </si>
  <si>
    <t>Fred F Fischer DDS PC</t>
  </si>
  <si>
    <t>32669 W Warren</t>
  </si>
  <si>
    <t>Garden City</t>
  </si>
  <si>
    <t>Stephen A. Florkowski DDS PC</t>
  </si>
  <si>
    <t>30990 Ford Rd</t>
  </si>
  <si>
    <t>New Boston</t>
  </si>
  <si>
    <t>Florian Dental PC</t>
  </si>
  <si>
    <t>2460 Florian St</t>
  </si>
  <si>
    <t>Hamtramck</t>
  </si>
  <si>
    <t>P.La Salon/Roman Barrett, Inc.</t>
  </si>
  <si>
    <t>25422 Woodward Ave</t>
  </si>
  <si>
    <t>Kari family Dentistry pllc</t>
  </si>
  <si>
    <t>30789 Milford road</t>
  </si>
  <si>
    <t>New Hudson</t>
  </si>
  <si>
    <t>Today's Dental, PC</t>
  </si>
  <si>
    <t>1935 N. Pontiac Trail</t>
  </si>
  <si>
    <t>NORBERT J.KAMINSKI D.D.S.P.C.</t>
  </si>
  <si>
    <t>16211 E 11 Mile Rd</t>
  </si>
  <si>
    <t>Katherine L Boyd</t>
  </si>
  <si>
    <t>38600 Van Dyke Avenue Ste 130</t>
  </si>
  <si>
    <t xml:space="preserve">Sterling Heights </t>
  </si>
  <si>
    <t>Lisa Langford DDS PC</t>
  </si>
  <si>
    <t xml:space="preserve">31400 Northwestern Highway suite A </t>
  </si>
  <si>
    <t>Murray S Baruch DDS</t>
  </si>
  <si>
    <t xml:space="preserve">2040 Woodrow Wilson Blvd. </t>
  </si>
  <si>
    <t xml:space="preserve">Bloomfield </t>
  </si>
  <si>
    <t>William M. Berkowski DDS</t>
  </si>
  <si>
    <t>22190 Garrison ST #303</t>
  </si>
  <si>
    <t>Farmington Hair Studio</t>
  </si>
  <si>
    <t>30942 Grand River Ave</t>
  </si>
  <si>
    <t>Farmington</t>
  </si>
  <si>
    <t>G. Michael Kabot DDS MS</t>
  </si>
  <si>
    <t>655 W. 14 Mile Rd, Ste 200</t>
  </si>
  <si>
    <t>Comprehensive Hand &amp; Rehabilitation LLC</t>
  </si>
  <si>
    <t>5798 Highland Rd</t>
  </si>
  <si>
    <t>Advanced periodontics and Implantology</t>
  </si>
  <si>
    <t>31636 Schoolcraft rd</t>
  </si>
  <si>
    <t>Daniv Chiropractic &amp; Wellness Center</t>
  </si>
  <si>
    <t xml:space="preserve">990 East South Blvd Suite 200 </t>
  </si>
  <si>
    <t>Metropolitan Dental Center of Waterford</t>
  </si>
  <si>
    <t xml:space="preserve">4664 West Walton BLVD </t>
  </si>
  <si>
    <t>PRASANNA KUMAR SHIVAPUJA</t>
  </si>
  <si>
    <t>25979 KELLY ROAD</t>
  </si>
  <si>
    <t>Lorr Group Inc, DBA Spa Agio</t>
  </si>
  <si>
    <t>444 S Main St</t>
  </si>
  <si>
    <t>Anchor Bay Oral Surgery PC</t>
  </si>
  <si>
    <t>35050 23 Mile Road Ste C</t>
  </si>
  <si>
    <t>New Baltimore</t>
  </si>
  <si>
    <t>Doctors for Kids PLC</t>
  </si>
  <si>
    <t>940 W Avon Rd, Ste 10</t>
  </si>
  <si>
    <t>JMG Dentistry PLC</t>
  </si>
  <si>
    <t>42071 W 14 Mile Rd</t>
  </si>
  <si>
    <t>Bylen Golf Company, LLC dba Pine Trace Golf Club</t>
  </si>
  <si>
    <t>3600 Pine Trace Blvd</t>
  </si>
  <si>
    <t>James R Stewart Jr DDS PC</t>
  </si>
  <si>
    <t>15873 Middlebelt Rd, Ste 100</t>
  </si>
  <si>
    <t>Oakland Orthodontics</t>
  </si>
  <si>
    <t>2789 Rocherst Rd</t>
  </si>
  <si>
    <t>Elite dental care</t>
  </si>
  <si>
    <t xml:space="preserve">5651 west maple Rd </t>
  </si>
  <si>
    <t>west Bloomfield</t>
  </si>
  <si>
    <t>TBI Solutions</t>
  </si>
  <si>
    <t xml:space="preserve">24750 Swanson Rd. </t>
  </si>
  <si>
    <t>Bright Side Dental Canton, PLLC</t>
  </si>
  <si>
    <t xml:space="preserve">6460 North Canton Center Road </t>
  </si>
  <si>
    <t>Bright Side Dental - Southfield, PLLC</t>
  </si>
  <si>
    <t xml:space="preserve">30021 Greenfield Road </t>
  </si>
  <si>
    <t>Holecek &amp; Stefan DDS</t>
  </si>
  <si>
    <t>2510 S. Rochester Rd</t>
  </si>
  <si>
    <t>Bright Side Dental - Warren PLLC</t>
  </si>
  <si>
    <t xml:space="preserve">28609 Hoover Road </t>
  </si>
  <si>
    <t>Bright Side Dental - Bloomfield, PLLC</t>
  </si>
  <si>
    <t>43368 Woodward Ave, Suite 100</t>
  </si>
  <si>
    <t>Alexander Dental PC</t>
  </si>
  <si>
    <t>14600 Farmington Road, Suite 103</t>
  </si>
  <si>
    <t xml:space="preserve">Livonia </t>
  </si>
  <si>
    <t>Bright Side Dental - St. Clair Shores, PLLC</t>
  </si>
  <si>
    <t>31245 Harper Ave</t>
  </si>
  <si>
    <t>Bright Side Dental - Farmington, PLLC</t>
  </si>
  <si>
    <t xml:space="preserve">345050 Grand River Ave. </t>
  </si>
  <si>
    <t xml:space="preserve">Farmington </t>
  </si>
  <si>
    <t>Pinsky Folbe DDS PC</t>
  </si>
  <si>
    <t xml:space="preserve">12500 E. 12 Mile Rd. </t>
  </si>
  <si>
    <t>CAREFIRST COMMUNITY HEALTH SERVICES</t>
  </si>
  <si>
    <t>8097 DECATUR STREET</t>
  </si>
  <si>
    <t>Lala Smiles Dentistry</t>
  </si>
  <si>
    <t xml:space="preserve">4313 Rochester Rd. </t>
  </si>
  <si>
    <t>AARON S. JOHNSON, DDS, PC</t>
  </si>
  <si>
    <t xml:space="preserve">34301 23 MILE ROAD, SUITE 140A </t>
  </si>
  <si>
    <t>CHESTERFIELD</t>
  </si>
  <si>
    <t>GHM DENTAL PLLC</t>
  </si>
  <si>
    <t xml:space="preserve">27676 CHERRY HILL RD </t>
  </si>
  <si>
    <t xml:space="preserve">GARDEN CITY </t>
  </si>
  <si>
    <t>LIV DENTAL PLLC</t>
  </si>
  <si>
    <t xml:space="preserve">30003 SOUTHFIELD RD </t>
  </si>
  <si>
    <t>SOUTHFIELD</t>
  </si>
  <si>
    <t>Benay Dabney DDS</t>
  </si>
  <si>
    <t>10300 W 9 MILE RD</t>
  </si>
  <si>
    <t>Oak Park</t>
  </si>
  <si>
    <t>HNH PLLC</t>
  </si>
  <si>
    <t xml:space="preserve">8984 E 13 MILE RD </t>
  </si>
  <si>
    <t>Associates in Neurology</t>
  </si>
  <si>
    <t xml:space="preserve">27555 Middlebelt Road </t>
  </si>
  <si>
    <t>AIN Imaging, PLC</t>
  </si>
  <si>
    <t>Matthew J Bruzek DDS PLLC</t>
  </si>
  <si>
    <t>201 N Riverside Avenue Unit C3</t>
  </si>
  <si>
    <t>Daniel Ardelean DDS PC</t>
  </si>
  <si>
    <t xml:space="preserve">41400 Dequindre Rd., Suite 101 </t>
  </si>
  <si>
    <t>Shoreside Family Dental</t>
  </si>
  <si>
    <t xml:space="preserve">24116 Greater Mack Ave </t>
  </si>
  <si>
    <t>Robert C Masi DDS PC</t>
  </si>
  <si>
    <t>25630 Little Mack</t>
  </si>
  <si>
    <t>Novi Dermatology PLLC</t>
  </si>
  <si>
    <t>44000 W. 12 Mile Rd, Ste 103</t>
  </si>
  <si>
    <t>Intrinsic Dental Care</t>
  </si>
  <si>
    <t xml:space="preserve">26711 Woodward Ave., Suite 101 </t>
  </si>
  <si>
    <t>Drs. Delaney, Root &amp; Associates PC</t>
  </si>
  <si>
    <t>2677 Elizabeth Lake Rd</t>
  </si>
  <si>
    <t>Nursing Practice Corporation</t>
  </si>
  <si>
    <t>5285 Anthony Dr</t>
  </si>
  <si>
    <t>adel magid DDC, PC</t>
  </si>
  <si>
    <t xml:space="preserve">201 S. washington st. </t>
  </si>
  <si>
    <t>Oxford</t>
  </si>
  <si>
    <t>Victor M. Cruz MD PC</t>
  </si>
  <si>
    <t>17177 N. Laurel Park Dr #131</t>
  </si>
  <si>
    <t>Clinton Fitness Inc</t>
  </si>
  <si>
    <t xml:space="preserve">20596 Hall Road </t>
  </si>
  <si>
    <t>Faircourt Dental, P.C.</t>
  </si>
  <si>
    <t xml:space="preserve">20040 Mack Ave. </t>
  </si>
  <si>
    <t>Grosse Pointe</t>
  </si>
  <si>
    <t>ALLWELL PHYSICAL THERAPY AND REHABILITATION</t>
  </si>
  <si>
    <t>21700 GREENFIELD ROAD SUITE 257</t>
  </si>
  <si>
    <t>OAK PARK</t>
  </si>
  <si>
    <t>Clarkston Dermatology &amp; Vein Center, PLLC</t>
  </si>
  <si>
    <t xml:space="preserve">5701 Bow Pointe Dr., Ste 215 </t>
  </si>
  <si>
    <t>Adler Dental PLLC</t>
  </si>
  <si>
    <t xml:space="preserve">26771 West 12 Mile Road Suite G-115 </t>
  </si>
  <si>
    <t>DERMATOLOGY SPECIALISTS OF CANTON PLLC</t>
  </si>
  <si>
    <t>285 N Lilley Rd</t>
  </si>
  <si>
    <t>Paul A Meyering, DDS, PLC</t>
  </si>
  <si>
    <t xml:space="preserve">27225 Little Mack Ave St </t>
  </si>
  <si>
    <t>Forever Smiles Orthodontics PLLC</t>
  </si>
  <si>
    <t>4227 S Canton Center Rd</t>
  </si>
  <si>
    <t>Nidal Hammond DDS PLLC</t>
  </si>
  <si>
    <t>6150 Greenfield Rd, Ste 100</t>
  </si>
  <si>
    <t>Diane I Hines DDS PC aba Aesthetic Dental Clinique</t>
  </si>
  <si>
    <t xml:space="preserve">21500 West 11 Mile Road </t>
  </si>
  <si>
    <t>EWC Michigan Management, Inc</t>
  </si>
  <si>
    <t xml:space="preserve">41804 Ford Road </t>
  </si>
  <si>
    <t>Wen-chi Takada DDS, PC</t>
  </si>
  <si>
    <t xml:space="preserve">43155 Main Street, Ste 2312 </t>
  </si>
  <si>
    <t>DOWNTOWN DETROIT DENTAL PC</t>
  </si>
  <si>
    <t xml:space="preserve">Downtown Detroit Denter 645 Griswold #224 </t>
  </si>
  <si>
    <t>Robison Dental Group PLLC</t>
  </si>
  <si>
    <t>8504 North Canton Center Road</t>
  </si>
  <si>
    <t>ISHYA Spa LLC</t>
  </si>
  <si>
    <t xml:space="preserve">43035 Grand River </t>
  </si>
  <si>
    <t>Khairunnisa Quraishi DDS PC</t>
  </si>
  <si>
    <t>37184 Dequindre Rd</t>
  </si>
  <si>
    <t>Breathe Vape Lounge</t>
  </si>
  <si>
    <t xml:space="preserve">2934 Biddle Ave </t>
  </si>
  <si>
    <t>Stacked Cutique</t>
  </si>
  <si>
    <t>3915 Bishop St.</t>
  </si>
  <si>
    <t>Sincere Hearts Medical equipment &amp; Supplies INC</t>
  </si>
  <si>
    <t>4405 S Baldwin Rd Ste C</t>
  </si>
  <si>
    <t>Lake Orion</t>
  </si>
  <si>
    <t>Tiffany's Delicious Dogs LLC</t>
  </si>
  <si>
    <t xml:space="preserve">17300 Greenlawn St </t>
  </si>
  <si>
    <t>Bon Bon LLC</t>
  </si>
  <si>
    <t>11360 Joseph Campu</t>
  </si>
  <si>
    <t>hamtramck</t>
  </si>
  <si>
    <t>Souvlaki LLC</t>
  </si>
  <si>
    <t>10135 Telegraph Rd</t>
  </si>
  <si>
    <t>Harrys Detroit</t>
  </si>
  <si>
    <t>2482 Clifford St</t>
  </si>
  <si>
    <t>Delux Cocktail Lounge LLC</t>
  </si>
  <si>
    <t>350 Monroe St</t>
  </si>
  <si>
    <t>Full Court 11 Enterprises</t>
  </si>
  <si>
    <t>43422 W Oaks Drive Ste. 228</t>
  </si>
  <si>
    <t>Redwood Medical Equipment LLC</t>
  </si>
  <si>
    <t>14716 W. Warren Avenue, Ste 100</t>
  </si>
  <si>
    <t>Royals Pharmacy</t>
  </si>
  <si>
    <t>20727 Wyoming St</t>
  </si>
  <si>
    <t>Hildebrand Holdings, LLC</t>
  </si>
  <si>
    <t>46860 Gratiot Ave.</t>
  </si>
  <si>
    <t>Chesterfield</t>
  </si>
  <si>
    <t>The Inn at St. John's</t>
  </si>
  <si>
    <t>44045 Five Mile Rd</t>
  </si>
  <si>
    <t>Alanos LLC</t>
  </si>
  <si>
    <t>14212 Michigan Ave</t>
  </si>
  <si>
    <t xml:space="preserve">Dearborn </t>
  </si>
  <si>
    <t>Midland Equipment Company of Michigan</t>
  </si>
  <si>
    <t>21610 Meyers Rd</t>
  </si>
  <si>
    <t>Flowers of Vietnam</t>
  </si>
  <si>
    <t>4430 W Vernor Hwy</t>
  </si>
  <si>
    <t>CRW, INC.</t>
  </si>
  <si>
    <t xml:space="preserve">31313 Ann Arbor Trl </t>
  </si>
  <si>
    <t>Plum Market Food Service LLC</t>
  </si>
  <si>
    <t xml:space="preserve">30777 Northwestern Hwy. STE 301 </t>
  </si>
  <si>
    <t>West Bloomfield Market LLC</t>
  </si>
  <si>
    <t>6565 Orchard Lake Rd</t>
  </si>
  <si>
    <t>Kart 2 Kart, LLC</t>
  </si>
  <si>
    <t>42705 Van Dyke Ave</t>
  </si>
  <si>
    <t>Life Yoga LLC</t>
  </si>
  <si>
    <t xml:space="preserve">20726 Hall Road </t>
  </si>
  <si>
    <t>Clinton Township</t>
  </si>
  <si>
    <t>Knollenberg Hospitality LLC</t>
  </si>
  <si>
    <t xml:space="preserve">198 E. Big Beaver Rd. </t>
  </si>
  <si>
    <t>Mexicantown Community Development Corporation</t>
  </si>
  <si>
    <t>2835 BAGLEY ST STE 895</t>
  </si>
  <si>
    <t>Ivy Kitchen &amp; Cocktails</t>
  </si>
  <si>
    <t xml:space="preserve">9215 E Jefferson Ave </t>
  </si>
  <si>
    <t>Get Skillz Basketball LLC</t>
  </si>
  <si>
    <t xml:space="preserve">18000 Newburgh Rd </t>
  </si>
  <si>
    <t>GLI Farmington LLC</t>
  </si>
  <si>
    <t>24900 Haggerty Road</t>
  </si>
  <si>
    <t>GLI Waterford LLC</t>
  </si>
  <si>
    <t>4998 Dixie Highway</t>
  </si>
  <si>
    <t>GLI Westridge LLC</t>
  </si>
  <si>
    <t>35715 Warren Rd</t>
  </si>
  <si>
    <t>Athletica LLC</t>
  </si>
  <si>
    <t>23080 Michigan Ave</t>
  </si>
  <si>
    <t>YMCA of Metropolitan Detroit</t>
  </si>
  <si>
    <t xml:space="preserve">1401 Broadway St., Suite 3A </t>
  </si>
  <si>
    <t>Wyandotte Family Dental, PLLC</t>
  </si>
  <si>
    <t xml:space="preserve">2244 Ford Ave </t>
  </si>
  <si>
    <t>Quanda Z Johnson, DDS, PLLC</t>
  </si>
  <si>
    <t>25101 Coolidge Hwy</t>
  </si>
  <si>
    <t>oak park</t>
  </si>
  <si>
    <t>SHIRIN S FAKHRI DDS PC</t>
  </si>
  <si>
    <t xml:space="preserve">2885 E. LONG LAKE RD </t>
  </si>
  <si>
    <t>KC-FIT LLC</t>
  </si>
  <si>
    <t>1455 South Lapeer Road Suite 200N</t>
  </si>
  <si>
    <t>SMILE AMERICA DENTAL CENTER PC</t>
  </si>
  <si>
    <t xml:space="preserve">30890 West Ten Mile Rd </t>
  </si>
  <si>
    <t>GVR Distributors, LLC</t>
  </si>
  <si>
    <t>5986 Livernois</t>
  </si>
  <si>
    <t>Neil L. Matthews DDS MS</t>
  </si>
  <si>
    <t>305 Barclay Circle, Ste 1004</t>
  </si>
  <si>
    <t xml:space="preserve"> Oakland</t>
  </si>
  <si>
    <t>Farmington Family Dentistry PC</t>
  </si>
  <si>
    <t>39475 Lewis Dr, Ste 100</t>
  </si>
  <si>
    <t>Neighborhood Dental Group PC</t>
  </si>
  <si>
    <t>13992 Merriman Rd</t>
  </si>
  <si>
    <t>Louise K Salon</t>
  </si>
  <si>
    <t>25471 Telegraph Rd</t>
  </si>
  <si>
    <t>Brownstown</t>
  </si>
  <si>
    <t>Christopher G Jaghab DDS PC</t>
  </si>
  <si>
    <t>5760 Drake Rd</t>
  </si>
  <si>
    <t>J&amp;B Solutions, LLC dba Distinguished Styling</t>
  </si>
  <si>
    <t xml:space="preserve">20601 W. Grand River </t>
  </si>
  <si>
    <t>Root Canal Specialty Associates, P.C.</t>
  </si>
  <si>
    <t xml:space="preserve">31620 Schoolcraft Rd </t>
  </si>
  <si>
    <t>Michael Izzo DDS PC</t>
  </si>
  <si>
    <t xml:space="preserve">1310 Warwick </t>
  </si>
  <si>
    <t>KW Novi Hospitality LLC</t>
  </si>
  <si>
    <t>27466 Novi Rd</t>
  </si>
  <si>
    <t>Seven Oaks Professional</t>
  </si>
  <si>
    <t>3226 hidden timber drive, suite B</t>
  </si>
  <si>
    <t>Laurence W. Seluk, DDS, MS, MS</t>
  </si>
  <si>
    <t xml:space="preserve">209 N Sheldon Rd </t>
  </si>
  <si>
    <t>Vibrant Life Senior Living, Superior Township</t>
  </si>
  <si>
    <t xml:space="preserve">5720 Williams Lake Rd </t>
  </si>
  <si>
    <t>New Friends Memory Care and Assisted Living</t>
  </si>
  <si>
    <t>Dennis D'Hondt DDS</t>
  </si>
  <si>
    <t>31042 Utica Rd</t>
  </si>
  <si>
    <t>Fraser</t>
  </si>
  <si>
    <t>Henry and Steven Gluck DDS PC</t>
  </si>
  <si>
    <t>15552 Newburgh Rd</t>
  </si>
  <si>
    <t>Airflow Sciences Corporation</t>
  </si>
  <si>
    <t>12190 Hubbard Street</t>
  </si>
  <si>
    <t>Thierry Corporation</t>
  </si>
  <si>
    <t xml:space="preserve">4319 Normandy Court </t>
  </si>
  <si>
    <t>RAVE Computer</t>
  </si>
  <si>
    <t>7171 Sterling Ponds Ct</t>
  </si>
  <si>
    <t>The Lodge of Durand Real Estate Company, LLC</t>
  </si>
  <si>
    <t>8700 Monroe Road</t>
  </si>
  <si>
    <t>Warren Arbor Company</t>
  </si>
  <si>
    <t xml:space="preserve">14030 East 14 Mile Road </t>
  </si>
  <si>
    <t>warren</t>
  </si>
  <si>
    <t>Conscious Senior Living Properties II</t>
  </si>
  <si>
    <t xml:space="preserve">985 N Lapeer Rd. </t>
  </si>
  <si>
    <t>Hydraulic Parts Source, Inc.</t>
  </si>
  <si>
    <t xml:space="preserve">41350 (&amp; 41300) Production Dr </t>
  </si>
  <si>
    <t>Meadowlark Home Care Incorporated</t>
  </si>
  <si>
    <t>29931 Bermuda Lane</t>
  </si>
  <si>
    <t>Global Advanced Products, LLC</t>
  </si>
  <si>
    <t xml:space="preserve">30707 Commerce Blvd </t>
  </si>
  <si>
    <t>Excellence Home Physicians</t>
  </si>
  <si>
    <t>16910 W 10 Mile Rd</t>
  </si>
  <si>
    <t>Zhongding Sealing Parts USA Inc</t>
  </si>
  <si>
    <t>48600 Five Mile Rd</t>
  </si>
  <si>
    <t>MCDental Care, PLLC</t>
  </si>
  <si>
    <t>50202 Schoenherr</t>
  </si>
  <si>
    <t>Modern Dental Center</t>
  </si>
  <si>
    <t>50810 Romeo Plank Rd</t>
  </si>
  <si>
    <t>Barry S. Meyer D.O. P.C.</t>
  </si>
  <si>
    <t>23411 Ryan Rd</t>
  </si>
  <si>
    <t>Raed Haddad MD PLLC</t>
  </si>
  <si>
    <t>9720 Dix Ste B</t>
  </si>
  <si>
    <t>Clarkston Internal Medicine</t>
  </si>
  <si>
    <t>7188 N Main Street</t>
  </si>
  <si>
    <t xml:space="preserve">Clarkston </t>
  </si>
  <si>
    <t>Cardiovascular Consultants P.C.</t>
  </si>
  <si>
    <t>37771 Schoenherr, Ste 103</t>
  </si>
  <si>
    <t>Castleman Surgery Center DBA Southgate Surgery Center</t>
  </si>
  <si>
    <t>14050 Dix-toledo Rd</t>
  </si>
  <si>
    <t>Southgate</t>
  </si>
  <si>
    <t>Franco Facchini, DDS, PLLC</t>
  </si>
  <si>
    <t xml:space="preserve">28046 5 Mile Rd </t>
  </si>
  <si>
    <t>ZQZM, LLC</t>
  </si>
  <si>
    <t>1750 S Hickory Ridge Trl</t>
  </si>
  <si>
    <t>Milford</t>
  </si>
  <si>
    <t>Detroit Optical Co dba Pearle Vision Northland</t>
  </si>
  <si>
    <t>32987 WOODWARD AVE</t>
  </si>
  <si>
    <t xml:space="preserve">Royal Oak </t>
  </si>
  <si>
    <t>Greenbaum, MacFarland and Timpner</t>
  </si>
  <si>
    <t>42301 Cherry Hill Rd</t>
  </si>
  <si>
    <t>Soothing Dental PLLC</t>
  </si>
  <si>
    <t>496 W Ann Arbor Trl Suite 201</t>
  </si>
  <si>
    <t>Summit Oral &amp; Maxillofficial Surgery</t>
  </si>
  <si>
    <t>29425 Ryan Road</t>
  </si>
  <si>
    <t>HCDDS, PC</t>
  </si>
  <si>
    <t xml:space="preserve">20361 Mack Ave. </t>
  </si>
  <si>
    <t>Papa's Refrigeration Service Co.</t>
  </si>
  <si>
    <t>11525 E 9 Mile Rd</t>
  </si>
  <si>
    <t>Lifetime Dental Group</t>
  </si>
  <si>
    <t>155 Canton Center Rd</t>
  </si>
  <si>
    <t>Randolphs Salon Whitelake LLC</t>
  </si>
  <si>
    <t>310 Twon Center blvd ste 8 103</t>
  </si>
  <si>
    <t>Northeast Guidance Center (Northeast Integrated Health)</t>
  </si>
  <si>
    <t xml:space="preserve">2900 Conner Avenue, Building A </t>
  </si>
  <si>
    <t>Dance Class, Inc</t>
  </si>
  <si>
    <t>47067 Van Dyke Ave</t>
  </si>
  <si>
    <t>Progressive Lifestyles, Inc.</t>
  </si>
  <si>
    <t xml:space="preserve">6600 Highland Road Suite 11A </t>
  </si>
  <si>
    <t>Ross Summers MD PLLC dba Medical Clinic of Northville</t>
  </si>
  <si>
    <t xml:space="preserve">308 South Main St. </t>
  </si>
  <si>
    <t>Roxann Baker DDS PC</t>
  </si>
  <si>
    <t xml:space="preserve">20905 Greenfield #208 </t>
  </si>
  <si>
    <t xml:space="preserve">Southfield </t>
  </si>
  <si>
    <t>William Goldstein, MD PC</t>
  </si>
  <si>
    <t>47670 Van Dyke</t>
  </si>
  <si>
    <t>Edward G Khamis DDS</t>
  </si>
  <si>
    <t>31701 Plymouth Rd</t>
  </si>
  <si>
    <t>Oral Health Solutions NPO</t>
  </si>
  <si>
    <t>2790 12 Mile Rd</t>
  </si>
  <si>
    <t>V.I.P Nails and Spa</t>
  </si>
  <si>
    <t>23612 Farmington Rd</t>
  </si>
  <si>
    <t>Shelby Hospitality Management, Inc</t>
  </si>
  <si>
    <t xml:space="preserve">51620 Shelby Parkway </t>
  </si>
  <si>
    <t>Pradko, Gallagher &amp; Slanec, PLLC</t>
  </si>
  <si>
    <t xml:space="preserve">36600 Heritage Dr. </t>
  </si>
  <si>
    <t>Richmond</t>
  </si>
  <si>
    <t>Pediatric &amp; Adolescent Clinic of MI</t>
  </si>
  <si>
    <t>3850 Pelham Rd</t>
  </si>
  <si>
    <t>Happy at Home LLC</t>
  </si>
  <si>
    <t>14903 Artesian</t>
  </si>
  <si>
    <t>RAMANI DENTISTRY PLLC</t>
  </si>
  <si>
    <t>57116 10 MILE RD</t>
  </si>
  <si>
    <t xml:space="preserve">SOUTH LYON </t>
  </si>
  <si>
    <t>30825 Ryan Rd</t>
  </si>
  <si>
    <t>Personalized Dentistry</t>
  </si>
  <si>
    <t>Levan Internists</t>
  </si>
  <si>
    <t>15130 Levan Rd Ste 30</t>
  </si>
  <si>
    <t>Lavish Nail and Spa LLC</t>
  </si>
  <si>
    <t>5601 Sashabaw Rd suite B</t>
  </si>
  <si>
    <t>Country Creek Family Physicians</t>
  </si>
  <si>
    <t>4986 N Admas Ste A</t>
  </si>
  <si>
    <t xml:space="preserve">Rochester  </t>
  </si>
  <si>
    <t>Ajeless PLLC</t>
  </si>
  <si>
    <t xml:space="preserve">118 MainCentre </t>
  </si>
  <si>
    <t>Bright Side Dental - Livonia PLLC</t>
  </si>
  <si>
    <t>36400 5 Mile Rd</t>
  </si>
  <si>
    <t>Devyani Khambete, MD, PC</t>
  </si>
  <si>
    <t xml:space="preserve">2561 Elizabeth Lake Road </t>
  </si>
  <si>
    <t xml:space="preserve">Raising Kings and Queens </t>
  </si>
  <si>
    <t xml:space="preserve">33833 Floyd </t>
  </si>
  <si>
    <t>Glaucoma Center of Michigan</t>
  </si>
  <si>
    <t>29201 Telegraph Rd, Ste 301</t>
  </si>
  <si>
    <t>Professional Endodontics</t>
  </si>
  <si>
    <t>29201 Telegrapd Rd, Ste 110</t>
  </si>
  <si>
    <t>Donn Hubbard DDS PC</t>
  </si>
  <si>
    <t>16216 E 13 Mile Rd</t>
  </si>
  <si>
    <t>This Is It Spa/Salon LLC</t>
  </si>
  <si>
    <t>18971 Greenfield Rd</t>
  </si>
  <si>
    <t>Oakland Hills Dermatology PC</t>
  </si>
  <si>
    <t>2251 N Squirrel Rd Ste 200</t>
  </si>
  <si>
    <t>IXL Berkley, LLC</t>
  </si>
  <si>
    <t>15600 West 12 Mile Rd</t>
  </si>
  <si>
    <t>IXL Birmingham, LLC</t>
  </si>
  <si>
    <t>1803 E. 14 Mile Rd</t>
  </si>
  <si>
    <t>Tru Dental Michigan, P.C.</t>
  </si>
  <si>
    <t xml:space="preserve">29777 Telegraph Road Suite 2650 </t>
  </si>
  <si>
    <t>Blink Eyecare</t>
  </si>
  <si>
    <t>108 N. Ridge Road</t>
  </si>
  <si>
    <t>John J Kozicki DDS PC</t>
  </si>
  <si>
    <t>4770 Rochester Road, #101</t>
  </si>
  <si>
    <t>United Psychological Services</t>
  </si>
  <si>
    <t xml:space="preserve">47818 Vandyke Ave. </t>
  </si>
  <si>
    <t>Shelby Twp.</t>
  </si>
  <si>
    <t>PAUL MANSKY, DDS</t>
  </si>
  <si>
    <t xml:space="preserve">1155 EAST LONG LAKE SUITE 8 </t>
  </si>
  <si>
    <t>Pediatric Dentistry and Orthodontic Specialists: Drs. Delaney, Plunkett, Ralstrom, Makowski, Thanassas, Ker and Associates</t>
  </si>
  <si>
    <t>39400 Garfield Suite 200</t>
  </si>
  <si>
    <t>Generations Family Dental Care, PLLC</t>
  </si>
  <si>
    <t>26776 West 12 Mile Road Suite 203</t>
  </si>
  <si>
    <t>Tina Nails &amp; Spa</t>
  </si>
  <si>
    <t>24720 Greenfield Rd.</t>
  </si>
  <si>
    <t>Allenwood Family Health Care</t>
  </si>
  <si>
    <t xml:space="preserve">11368 Allen Road </t>
  </si>
  <si>
    <t>Tracy’s Corner LLC</t>
  </si>
  <si>
    <t xml:space="preserve">22729 Glastonbury Gate </t>
  </si>
  <si>
    <t>Pediatric HealthCare</t>
  </si>
  <si>
    <t>42141 Mound Rd</t>
  </si>
  <si>
    <t>Madona Acquisition Company Inc.</t>
  </si>
  <si>
    <t xml:space="preserve">15311 Schaefer </t>
  </si>
  <si>
    <t>Dental Care Management, Inc</t>
  </si>
  <si>
    <t xml:space="preserve">15311 W. McNichols </t>
  </si>
  <si>
    <t>Kidney Disease Specialist</t>
  </si>
  <si>
    <t xml:space="preserve">25410 Goddard Rd/23801 W. Warren </t>
  </si>
  <si>
    <t>Taylor/Warren</t>
  </si>
  <si>
    <t>TOOTHWORKS PC</t>
  </si>
  <si>
    <t>19251 Mack Ave Ste 220</t>
  </si>
  <si>
    <t>Pearl Family Dentistry PLLC</t>
  </si>
  <si>
    <t>5942 Livernois Rd</t>
  </si>
  <si>
    <t>Central City Integrated Health</t>
  </si>
  <si>
    <t xml:space="preserve">10 Peterboro St. </t>
  </si>
  <si>
    <t>A&amp;J Sewer and Drain Cleaning Inc</t>
  </si>
  <si>
    <t xml:space="preserve">51528 Industrial Drive </t>
  </si>
  <si>
    <t>Kathleen P Vani</t>
  </si>
  <si>
    <t>52133 Van Dyke</t>
  </si>
  <si>
    <t>Jativa Family Dental, PC</t>
  </si>
  <si>
    <t>147 West Michigan Ave</t>
  </si>
  <si>
    <t>MI Express Care</t>
  </si>
  <si>
    <t>44237 Michigan Avenue</t>
  </si>
  <si>
    <t>James S. LoPrete DDS PC</t>
  </si>
  <si>
    <t>43902 Woodward Ave, Ste 220</t>
  </si>
  <si>
    <t>Rhema-Farmington Inc</t>
  </si>
  <si>
    <t xml:space="preserve">21017 Middlebelt Road </t>
  </si>
  <si>
    <t xml:space="preserve">Farmington Hills </t>
  </si>
  <si>
    <t>Jeffrey Faycurry DDS PC</t>
  </si>
  <si>
    <t xml:space="preserve">305 Barclay Cir, Ste 1004 </t>
  </si>
  <si>
    <t>Impressive Smile Family Dentistry DDS PLLC</t>
  </si>
  <si>
    <t>25711 W Warren St</t>
  </si>
  <si>
    <t>Hamzavi Dermatology</t>
  </si>
  <si>
    <t>43151 Dalcoma Dr. Ste 1</t>
  </si>
  <si>
    <t>Troy Family Practice PLLC</t>
  </si>
  <si>
    <t>2041 E Square Lake Rd, Ste 300</t>
  </si>
  <si>
    <t>Westborn Market Of Livonia, Inc</t>
  </si>
  <si>
    <t xml:space="preserve">14925 Middlebelt Rd </t>
  </si>
  <si>
    <t>Westborn of Plymouth , LLC</t>
  </si>
  <si>
    <t>860 Penniman</t>
  </si>
  <si>
    <t>Bloomfield Township Market LLC</t>
  </si>
  <si>
    <t xml:space="preserve">3675 Maple Rd </t>
  </si>
  <si>
    <t>Bloomfield Twp</t>
  </si>
  <si>
    <t>Services to Enhance Potential</t>
  </si>
  <si>
    <t>2941 S. Gulley</t>
  </si>
  <si>
    <t>RENIS LLC</t>
  </si>
  <si>
    <t>2138 Michigan Avenue</t>
  </si>
  <si>
    <t>Forgotten Harvest Inc</t>
  </si>
  <si>
    <t>21800 Greenfield Rd</t>
  </si>
  <si>
    <t>Noora Inc</t>
  </si>
  <si>
    <t>3834 15 Mile Rd</t>
  </si>
  <si>
    <t>Karen Blazaitis</t>
  </si>
  <si>
    <t xml:space="preserve">24425 Indoplex Cir </t>
  </si>
  <si>
    <t>Lisa A Manz-Dulac, M.D. and Associates PC</t>
  </si>
  <si>
    <t xml:space="preserve">20030 Mack Ave </t>
  </si>
  <si>
    <t xml:space="preserve">Grosse Pointe Woods </t>
  </si>
  <si>
    <t>Parkside Dental Team</t>
  </si>
  <si>
    <t>36444 Warren Rd</t>
  </si>
  <si>
    <t>Newman Family Dental Center PC</t>
  </si>
  <si>
    <t>3733 S. Telegraph Rd</t>
  </si>
  <si>
    <t>Pine Creek Manor Skilled Nursing &amp; Rehab Center LLC</t>
  </si>
  <si>
    <t xml:space="preserve">34330 Van Born Rd </t>
  </si>
  <si>
    <t>Oakland Manor Nursing &amp; Rehab Center LLC</t>
  </si>
  <si>
    <t>50 N. Perry Street</t>
  </si>
  <si>
    <t>Care First Homecare, LLC</t>
  </si>
  <si>
    <t>12815 Northline Rd.</t>
  </si>
  <si>
    <t>Quality Childcare and Learning Center</t>
  </si>
  <si>
    <t>4719 E 7 Mile Rd</t>
  </si>
  <si>
    <t>IHC Inc</t>
  </si>
  <si>
    <t>12400 Burt Rd</t>
  </si>
  <si>
    <t>Medilodge of Farmington</t>
  </si>
  <si>
    <t>34225 Grand River Ave</t>
  </si>
  <si>
    <t>Fairlane Senior Care and Rehab Center</t>
  </si>
  <si>
    <t>15750 Joy Rd</t>
  </si>
  <si>
    <t>People's Community Services of Metropolitan Detroit</t>
  </si>
  <si>
    <t>420 S. Leigh Street</t>
  </si>
  <si>
    <t>Islamic Center of Detroit, Inc.</t>
  </si>
  <si>
    <t>14350 Tireman Avenue</t>
  </si>
  <si>
    <t>Matthew Gordon Healy DDS PLLC</t>
  </si>
  <si>
    <t xml:space="preserve">2820 Baker Rd #201B </t>
  </si>
  <si>
    <t>Apprenticeship Institute</t>
  </si>
  <si>
    <t>28404 Alger Blvd.</t>
  </si>
  <si>
    <t>The International Institute of Metropolitan Detroit, Inc</t>
  </si>
  <si>
    <t>111 E Kirby Detroit</t>
  </si>
  <si>
    <t>Chesterfield Hotels, LLC</t>
  </si>
  <si>
    <t xml:space="preserve">45800 Marketplace Blvd </t>
  </si>
  <si>
    <t>Afterschool Kidz Zone LLC.</t>
  </si>
  <si>
    <t>10301 West Seven Mile Road</t>
  </si>
  <si>
    <t>Maggie's Wigs 4 Kids of Michigan Inc.</t>
  </si>
  <si>
    <t>30126 Harper Ave</t>
  </si>
  <si>
    <t>Action Insurance Service</t>
  </si>
  <si>
    <t>45445 Mound Rd, Ste 100</t>
  </si>
  <si>
    <t>Sterling Services Ltd</t>
  </si>
  <si>
    <t xml:space="preserve">1530 Commor Ave </t>
  </si>
  <si>
    <t>Delectable Goods LLC</t>
  </si>
  <si>
    <t xml:space="preserve">25373 W. 8 Mile Rd. </t>
  </si>
  <si>
    <t>Palms State LLC</t>
  </si>
  <si>
    <t>2111 Woodward Ave Suite 910</t>
  </si>
  <si>
    <t xml:space="preserve">Detroit </t>
  </si>
  <si>
    <t>Smart Start Corporation</t>
  </si>
  <si>
    <t>53318 10 Mile Rd</t>
  </si>
  <si>
    <t>Smart Start of Clarkston</t>
  </si>
  <si>
    <t>7210 Sashabaw Rd</t>
  </si>
  <si>
    <t>Hooked On Books childcare</t>
  </si>
  <si>
    <t xml:space="preserve">15102 kinloch </t>
  </si>
  <si>
    <t>Redlockconsulting Group</t>
  </si>
  <si>
    <t>28351 Gratiot Ave st 11</t>
  </si>
  <si>
    <t>roseville</t>
  </si>
  <si>
    <t>Northwest Partners, LLC</t>
  </si>
  <si>
    <t xml:space="preserve">21630 Hessel Ave </t>
  </si>
  <si>
    <t>Gordon North Roofing</t>
  </si>
  <si>
    <t xml:space="preserve">21500 Mound Rd. </t>
  </si>
  <si>
    <t xml:space="preserve">Warren </t>
  </si>
  <si>
    <t>David Pressley Professional School of Cosmetology</t>
  </si>
  <si>
    <t xml:space="preserve">1127 S Washington Ave &amp; 21255 Wick Rd </t>
  </si>
  <si>
    <t>Royal Oak &amp; Taylor</t>
  </si>
  <si>
    <t>Oakland &amp; Wayne</t>
  </si>
  <si>
    <t>Breckenridge Capital LLC</t>
  </si>
  <si>
    <t>210 E. Third Street, Ste 100</t>
  </si>
  <si>
    <t>Metro Man I, Inc</t>
  </si>
  <si>
    <t>16588 Schaefer Hwy</t>
  </si>
  <si>
    <t>Custom Insurance Agency Inc</t>
  </si>
  <si>
    <t>50551 Van Dyke Avenue</t>
  </si>
  <si>
    <t>Victory in the Family Ministries</t>
  </si>
  <si>
    <t>8627 Woodward Ave</t>
  </si>
  <si>
    <t>Superb Home Care Inc</t>
  </si>
  <si>
    <t>12101 joseph campau ave</t>
  </si>
  <si>
    <t>karen mcmurray agency inc</t>
  </si>
  <si>
    <t>6684 Dixie hwy Ste D</t>
  </si>
  <si>
    <t>ANR Associates LLC</t>
  </si>
  <si>
    <t>23020 Power Road Ste A</t>
  </si>
  <si>
    <t>SAAI LLC</t>
  </si>
  <si>
    <t>2789 Rochester Rd</t>
  </si>
  <si>
    <t>Tots Learning Center &amp; Child Care LLC</t>
  </si>
  <si>
    <t>1638 N Perry St</t>
  </si>
  <si>
    <t>The Learning Tree Child Care Center Inc - North</t>
  </si>
  <si>
    <t xml:space="preserve">33901 Curtis </t>
  </si>
  <si>
    <t>IBIDEN USA Corporation</t>
  </si>
  <si>
    <t xml:space="preserve">33533 W Twelve Mile Road, 370 </t>
  </si>
  <si>
    <t>Instacare Pharmacy LLC</t>
  </si>
  <si>
    <t>14300 Michigan Ave</t>
  </si>
  <si>
    <t>BACA Systems</t>
  </si>
  <si>
    <t>101 Premier Dr</t>
  </si>
  <si>
    <t>Comfort Care Partners LLC</t>
  </si>
  <si>
    <t>33312 Grand River Ave, Ste 200</t>
  </si>
  <si>
    <t>The Learning Tree Child Care Center Inc</t>
  </si>
  <si>
    <t>32955 Plymouth Rd</t>
  </si>
  <si>
    <t>The Learning Tree Child Care Center Inc - South Lyon</t>
  </si>
  <si>
    <t>22820 Valerie St</t>
  </si>
  <si>
    <t xml:space="preserve">The Learning Tree Child Care Center West Inc </t>
  </si>
  <si>
    <t>37550 W. Seven Mile Rd</t>
  </si>
  <si>
    <t>HEARTLAND-UNVERSITY OF LIVONIA MI, LLC</t>
  </si>
  <si>
    <t xml:space="preserve">28550 Five Mile Rd </t>
  </si>
  <si>
    <t>Microage Inc</t>
  </si>
  <si>
    <t>14216 Michigan Ave</t>
  </si>
  <si>
    <t>Merit Home Health Care Inc</t>
  </si>
  <si>
    <t>5880 N Canton Center Rd Suite 412</t>
  </si>
  <si>
    <t>Great Lakes Hospitality Management Inc</t>
  </si>
  <si>
    <t>3990 Baldwin Rd</t>
  </si>
  <si>
    <t>Trenton Forging Company</t>
  </si>
  <si>
    <t>5523 Hoover Street</t>
  </si>
  <si>
    <t>Trenton</t>
  </si>
  <si>
    <t>SUS Hospitality Management, Inc</t>
  </si>
  <si>
    <t>2200 Featherstone Rd</t>
  </si>
  <si>
    <t>M-1 Studios LLC</t>
  </si>
  <si>
    <t xml:space="preserve">23452 Woodward Ave </t>
  </si>
  <si>
    <t>Innovative Client Connections</t>
  </si>
  <si>
    <t>26211 Central Park Blvd Suite #602</t>
  </si>
  <si>
    <t>Kids Learning Center LLC</t>
  </si>
  <si>
    <t>37005 S Gratiot Ave</t>
  </si>
  <si>
    <t>Creative Rehab</t>
  </si>
  <si>
    <t>4256 Hill Dr suite 201</t>
  </si>
  <si>
    <t>Grand Oak Estates LLC</t>
  </si>
  <si>
    <t>28207 Grand Duke Dr</t>
  </si>
  <si>
    <t>VI Engineering Inc</t>
  </si>
  <si>
    <t xml:space="preserve"> 27300 Haggerty Rd</t>
  </si>
  <si>
    <t>Auburn Hills Hospitality Management Inc</t>
  </si>
  <si>
    <t>1573  S Telegraph Rd</t>
  </si>
  <si>
    <t>Grigg Graphic Services, Inc</t>
  </si>
  <si>
    <t>20982 Bridge St</t>
  </si>
  <si>
    <t>Commerce Hospitality Management, Inc</t>
  </si>
  <si>
    <t xml:space="preserve">1573 S Telegraph Rd </t>
  </si>
  <si>
    <t>Panther James LLC, DBA DROUGHT</t>
  </si>
  <si>
    <t>2070 W. 11 Mile Road</t>
  </si>
  <si>
    <t>Child Star Development Center</t>
  </si>
  <si>
    <t>10340 W. 7 Mile Rd</t>
  </si>
  <si>
    <t>TNT Trailer Sales LLC</t>
  </si>
  <si>
    <t>5055 Hannan Rd</t>
  </si>
  <si>
    <t>Ladee Worldwide LLC</t>
  </si>
  <si>
    <t xml:space="preserve">5362 Monroe St </t>
  </si>
  <si>
    <t>Michigan Production Machining Inc</t>
  </si>
  <si>
    <t>16700 23 Mile Road</t>
  </si>
  <si>
    <t>Junior Achievement of Southeastern Michigan Inc.</t>
  </si>
  <si>
    <t xml:space="preserve">577 E. Larned Street </t>
  </si>
  <si>
    <t>Maelstrom Chemical Technologies, LLC</t>
  </si>
  <si>
    <t>56732 Mound Road</t>
  </si>
  <si>
    <t xml:space="preserve">28349 Joy Road </t>
  </si>
  <si>
    <t>Four Chaplains Nursing Care Centre</t>
  </si>
  <si>
    <t>Running Star Investment Group LLC</t>
  </si>
  <si>
    <t xml:space="preserve">13053 Grand River Avenue </t>
  </si>
  <si>
    <t>Great Lakes Landscape Design Incorporated</t>
  </si>
  <si>
    <t>10631 CAPITAL STREET</t>
  </si>
  <si>
    <t>Lahser Hills Care Centre</t>
  </si>
  <si>
    <t xml:space="preserve">25300 Lahser Road </t>
  </si>
  <si>
    <t>WellBridge of Clarkston</t>
  </si>
  <si>
    <t xml:space="preserve">5655 Clarkston Road </t>
  </si>
  <si>
    <t>The Intelligent Companies</t>
  </si>
  <si>
    <t xml:space="preserve">31235 Harper Ave. </t>
  </si>
  <si>
    <t>St Clair Shores</t>
  </si>
  <si>
    <t>South Lyon Senior Care and Rehab Center</t>
  </si>
  <si>
    <t xml:space="preserve">700 Reynold Sweet Parkway </t>
  </si>
  <si>
    <t>Oakpointe Senior Care and Rehab Center</t>
  </si>
  <si>
    <t xml:space="preserve">18901 Meyers </t>
  </si>
  <si>
    <t>West Oaks Senior Care and Rehab Center</t>
  </si>
  <si>
    <t>22355 West Eight Mile Rd</t>
  </si>
  <si>
    <t>Paragon Laboratories, Inc</t>
  </si>
  <si>
    <t>12649 Richfield Ct</t>
  </si>
  <si>
    <t>ASSOCIATION OF SPIRITUAL RENEWAL DBA:HADI EDUCATIONAL INSTITUTE</t>
  </si>
  <si>
    <t xml:space="preserve"> 24931 Union St </t>
  </si>
  <si>
    <t xml:space="preserve">Wayne </t>
  </si>
  <si>
    <t>Boulevard Temple Care Center, LLC</t>
  </si>
  <si>
    <t>2567 West Grand Boulevard</t>
  </si>
  <si>
    <t>Advantage Living Center Armada</t>
  </si>
  <si>
    <t>22600 w Main St</t>
  </si>
  <si>
    <t>Cwbearing</t>
  </si>
  <si>
    <t>15200 technology dr</t>
  </si>
  <si>
    <t>WellBridge of Novi</t>
  </si>
  <si>
    <t xml:space="preserve">48300 Eleven Mile Road </t>
  </si>
  <si>
    <t>WellBridge of Rochester Hills</t>
  </si>
  <si>
    <t>252 Meadowfield Drive</t>
  </si>
  <si>
    <t>WellBridge of Romeo</t>
  </si>
  <si>
    <t>375 South Main Street</t>
  </si>
  <si>
    <t>Northern Oak Management Company, LLC</t>
  </si>
  <si>
    <t xml:space="preserve">1901 N Telegraph Rd </t>
  </si>
  <si>
    <t>Advantage Living Center - Wayne</t>
  </si>
  <si>
    <t>4427 Venoy Road</t>
  </si>
  <si>
    <t>Lakeside Manor Nursing &amp; Rehab Center LLC</t>
  </si>
  <si>
    <t xml:space="preserve">13990 Lakeside Circle </t>
  </si>
  <si>
    <t>ST ANTHONY HEALTHCARE CENTER</t>
  </si>
  <si>
    <t>31830 RYAN ROAD</t>
  </si>
  <si>
    <t>Technology Associates Inc d/b/a Allygrow Technologies</t>
  </si>
  <si>
    <t xml:space="preserve">691 N Squirrel Road Suite LL 100 </t>
  </si>
  <si>
    <t xml:space="preserve">Auburn Hills </t>
  </si>
  <si>
    <t>Alycekay Company, L.L.C.</t>
  </si>
  <si>
    <t xml:space="preserve">30350 West 12 Mile Road </t>
  </si>
  <si>
    <t>Advantage Living Center - Southgate</t>
  </si>
  <si>
    <t>15400 Trenton Road</t>
  </si>
  <si>
    <t xml:space="preserve">Eastwood Convalscent Center, Inc. </t>
  </si>
  <si>
    <t>2295 E Vernor Hwy.</t>
  </si>
  <si>
    <t>Advantage Living Center Harper Woods</t>
  </si>
  <si>
    <t>19840 Harper Ave</t>
  </si>
  <si>
    <t>Harper Woods</t>
  </si>
  <si>
    <t>H.R. Technologies, Inc</t>
  </si>
  <si>
    <t xml:space="preserve">32500 N Avis Drive </t>
  </si>
  <si>
    <t>Arista Management Inc</t>
  </si>
  <si>
    <t xml:space="preserve">695 E. Grand Blvd, </t>
  </si>
  <si>
    <t>Custom Valve Concepts, Inc</t>
  </si>
  <si>
    <t>31651 Research Park Dr</t>
  </si>
  <si>
    <t>eTitle Agency, Inc.</t>
  </si>
  <si>
    <t>1650 West Big Beaver Road</t>
  </si>
  <si>
    <t>Advantage Living Center - Warren</t>
  </si>
  <si>
    <t>12250 E Twelve Mile Rd</t>
  </si>
  <si>
    <t>Shelby Township Care Center LLC</t>
  </si>
  <si>
    <t xml:space="preserve">7401 22 Mile Road </t>
  </si>
  <si>
    <t>Detroit Windsor Tunnel LLC</t>
  </si>
  <si>
    <t>100 E Jefferson ave</t>
  </si>
  <si>
    <t>Camelot Hall Acquisition Company dba Regency at Westland</t>
  </si>
  <si>
    <t xml:space="preserve">2209 NORTH NEWBURGH RD </t>
  </si>
  <si>
    <t>The Arc Dearborn</t>
  </si>
  <si>
    <t xml:space="preserve">22450 Park St. </t>
  </si>
  <si>
    <t>Casadei Structural Steel, Inc.</t>
  </si>
  <si>
    <t>40675 Mound Road, PO Box 70</t>
  </si>
  <si>
    <t>1545 Temple LLC</t>
  </si>
  <si>
    <t xml:space="preserve">33477 Woodward Ave. Ste. 800 </t>
  </si>
  <si>
    <t>Flood &amp; Fire Solutions Inc</t>
  </si>
  <si>
    <t>51528 Industrial Dr.</t>
  </si>
  <si>
    <t>Samaritan Center</t>
  </si>
  <si>
    <t>5555 Conner Ave Ste 2210</t>
  </si>
  <si>
    <t>Silk &amp; Morgan Inc</t>
  </si>
  <si>
    <t>33866 Woodward Ave</t>
  </si>
  <si>
    <t>FAS Hotels LLC</t>
  </si>
  <si>
    <t>400 Stephenson Hwy</t>
  </si>
  <si>
    <t>G&amp;K Management Services</t>
  </si>
  <si>
    <t xml:space="preserve">5201 Conner </t>
  </si>
  <si>
    <t>Christ Child Society of Detroit</t>
  </si>
  <si>
    <t xml:space="preserve">15751 Joy Road </t>
  </si>
  <si>
    <t>Amanda Manufacturing LLC</t>
  </si>
  <si>
    <t xml:space="preserve">34452 Industrial Rd </t>
  </si>
  <si>
    <t>ASANPEE CARE INC</t>
  </si>
  <si>
    <t xml:space="preserve">28545 FORD ROAD </t>
  </si>
  <si>
    <t>Abba Care Corporation</t>
  </si>
  <si>
    <t xml:space="preserve">19100 W 7 Mile Rd </t>
  </si>
  <si>
    <t>Marygrove Conservancy</t>
  </si>
  <si>
    <t xml:space="preserve">8425 W. McNichols </t>
  </si>
  <si>
    <t>L'esprit Academy, Inc.</t>
  </si>
  <si>
    <t>42011 FORD RD</t>
  </si>
  <si>
    <t>Outer Drive Partners LLC/ Hartford Nursing &amp; rehabilitation Center</t>
  </si>
  <si>
    <t xml:space="preserve">6700 W. Outer Dr. </t>
  </si>
  <si>
    <t>Buddha Dog LLC</t>
  </si>
  <si>
    <t>2713 W. Webster Rd</t>
  </si>
  <si>
    <t>Advanced Assembly Products Inc.</t>
  </si>
  <si>
    <t xml:space="preserve">1300 E. Nine Mile Rd. </t>
  </si>
  <si>
    <t>Hazel Park</t>
  </si>
  <si>
    <t>Loyola High School</t>
  </si>
  <si>
    <t>15325 Pinehurst St.</t>
  </si>
  <si>
    <t>STEC USA</t>
  </si>
  <si>
    <t>31900 Sherman Ave</t>
  </si>
  <si>
    <t xml:space="preserve">Madison Heights </t>
  </si>
  <si>
    <t>Arts &amp; Scraps</t>
  </si>
  <si>
    <t xml:space="preserve">16135 Harper Avenue </t>
  </si>
  <si>
    <t>Redeemed American Homes Inc</t>
  </si>
  <si>
    <t xml:space="preserve">11170 Pardee </t>
  </si>
  <si>
    <t>Barack Obama Leadership Academy</t>
  </si>
  <si>
    <t>10800 E. Canfield St.</t>
  </si>
  <si>
    <t>HTI Cybernetics</t>
  </si>
  <si>
    <t>40033 Mitchell Drive</t>
  </si>
  <si>
    <t>SpaceLab Development Inc./SpaceLab Detroit</t>
  </si>
  <si>
    <t>607 Shelby Street, Ste. 700</t>
  </si>
  <si>
    <t>St. Catherine of Siena Academy</t>
  </si>
  <si>
    <t>28200 Napier Rd</t>
  </si>
  <si>
    <t>Wixom</t>
  </si>
  <si>
    <t>L&amp;L Adult Day Care Incorporated</t>
  </si>
  <si>
    <t xml:space="preserve">1485 E. Outer Drive </t>
  </si>
  <si>
    <t>charlee hm</t>
  </si>
  <si>
    <t>138 Chopin</t>
  </si>
  <si>
    <t>Rose's American Homes LLC</t>
  </si>
  <si>
    <t>25083 Ross Dr.</t>
  </si>
  <si>
    <t>Reford Twp</t>
  </si>
  <si>
    <t>Dynamic Computer Corporation</t>
  </si>
  <si>
    <t>23400 Industrial Part Ct</t>
  </si>
  <si>
    <t>Becker Orthopedic Appliance Company</t>
  </si>
  <si>
    <t>635 Executive Dr.</t>
  </si>
  <si>
    <t>Michigan Orthopaedic &amp; Spine Surgeons</t>
  </si>
  <si>
    <t>1555 E South Blvd ste 310</t>
  </si>
  <si>
    <t>ERS International</t>
  </si>
  <si>
    <t>45700 Port Street</t>
  </si>
  <si>
    <t>Westborn Fruit Market, Inc.</t>
  </si>
  <si>
    <t xml:space="preserve">21755 Michigan Ave. </t>
  </si>
  <si>
    <t>Hallmark Ventures Management INC</t>
  </si>
  <si>
    <t>22324 Michigan Ave</t>
  </si>
  <si>
    <t>Shepherd's Hollow Golf Club, LLC</t>
  </si>
  <si>
    <t>9085 Big Lake Rd</t>
  </si>
  <si>
    <t>Medical Center Pediatrics</t>
  </si>
  <si>
    <t>30400 Telegraph Rd.Suite 101</t>
  </si>
  <si>
    <t>Powers Maintenance Services LLC</t>
  </si>
  <si>
    <t>28525 Beck Road Suite 101</t>
  </si>
  <si>
    <t>Catholic Charities of Southeast Michigan</t>
  </si>
  <si>
    <t xml:space="preserve">15945 Canal Road </t>
  </si>
  <si>
    <t xml:space="preserve">Detroit Pump &amp; Manufacturing </t>
  </si>
  <si>
    <t>23751 Amber Ave</t>
  </si>
  <si>
    <t>Fontanesi &amp; Kann Co.</t>
  </si>
  <si>
    <t>10777 Northend Ave</t>
  </si>
  <si>
    <t>SIGMA Grant SS Column A Manors of Canton, LLC</t>
  </si>
  <si>
    <t xml:space="preserve">45900 Geddes </t>
  </si>
  <si>
    <t xml:space="preserve">Canton </t>
  </si>
  <si>
    <t>Jimmie Lous Cleaning Crew</t>
  </si>
  <si>
    <t>10500 Nottingham Rd</t>
  </si>
  <si>
    <t>Boulevard Manor LLC</t>
  </si>
  <si>
    <t>464 East Grand Boulevard</t>
  </si>
  <si>
    <t>Rhema Novi Inc</t>
  </si>
  <si>
    <t>24500 Meadowbrood Rd</t>
  </si>
  <si>
    <t>St. Mary's Acquisition Company Inc</t>
  </si>
  <si>
    <t>22700 Greater Mack</t>
  </si>
  <si>
    <t>Covenant Community Care, Inc.</t>
  </si>
  <si>
    <t>559 W Grand Boulevard</t>
  </si>
  <si>
    <t>JJN Investment Properties</t>
  </si>
  <si>
    <t xml:space="preserve">25543 Van Dyke Ave </t>
  </si>
  <si>
    <t>Centerline</t>
  </si>
  <si>
    <t>Hoops Family Insurance Agency LLC</t>
  </si>
  <si>
    <t>3927 17 Mile Rd</t>
  </si>
  <si>
    <t>IE Distribution Services LLC</t>
  </si>
  <si>
    <t xml:space="preserve">12813 Fairlane Street </t>
  </si>
  <si>
    <t>Serta Restokraft Mattress Co, Inc.</t>
  </si>
  <si>
    <t xml:space="preserve">38025 JayKay Drive </t>
  </si>
  <si>
    <t>Romulus</t>
  </si>
  <si>
    <t>Taeyang America Corp.</t>
  </si>
  <si>
    <t>2112 Meijer Drive</t>
  </si>
  <si>
    <t>Paint a Miracle</t>
  </si>
  <si>
    <t xml:space="preserve">400 Water St., Ste LL4 </t>
  </si>
  <si>
    <t>Rochester</t>
  </si>
  <si>
    <t>MICHIGAN HELICOPTERS</t>
  </si>
  <si>
    <t>1675 Airport Rd</t>
  </si>
  <si>
    <t>MWV Environmental Services, Inc.</t>
  </si>
  <si>
    <t>18407 Weaver St</t>
  </si>
  <si>
    <t>Birmingham Country Club</t>
  </si>
  <si>
    <t>1750 Saxon Drive</t>
  </si>
  <si>
    <t>Divined Company</t>
  </si>
  <si>
    <t xml:space="preserve">15565 Northland Dr., Suite 407E </t>
  </si>
  <si>
    <t xml:space="preserve">Schad Boiler Setting Company </t>
  </si>
  <si>
    <t>15240 Castleton</t>
  </si>
  <si>
    <t>AUDRIK INC. DBA ROTO ROOTER</t>
  </si>
  <si>
    <t xml:space="preserve">12898 Westmore St. </t>
  </si>
  <si>
    <t>Benkari LLC</t>
  </si>
  <si>
    <t>18427 West McNichols Rd</t>
  </si>
  <si>
    <t>Wayne Facility Management support Services</t>
  </si>
  <si>
    <t xml:space="preserve">38395 McDonald Dr </t>
  </si>
  <si>
    <t>D3 CEREBRAL PALSY FOUNDATION-D3CPF</t>
  </si>
  <si>
    <t xml:space="preserve">235 Main Street23 </t>
  </si>
  <si>
    <t>DE ALBA Construction LLC</t>
  </si>
  <si>
    <t>833 Mayflower Ave.</t>
  </si>
  <si>
    <t>IAV Automotive Engineering Inc.</t>
  </si>
  <si>
    <t>15620 Technology Dr</t>
  </si>
  <si>
    <t>Soil2Service, Inc</t>
  </si>
  <si>
    <t>2211 gratiot Ave</t>
  </si>
  <si>
    <t>Garwood Buda Knight</t>
  </si>
  <si>
    <t>33039 schoolcraft road</t>
  </si>
  <si>
    <t>Plymouth Court SNF LLC</t>
  </si>
  <si>
    <t>105 Haggerty RD</t>
  </si>
  <si>
    <t>West Hickory Haven</t>
  </si>
  <si>
    <t>3310 W. Commerce Rd.</t>
  </si>
  <si>
    <t>Ralco Industries</t>
  </si>
  <si>
    <t xml:space="preserve">1025 Doris Road </t>
  </si>
  <si>
    <t>Toebe Construction</t>
  </si>
  <si>
    <t>no specific address</t>
  </si>
  <si>
    <t>Zeimet Wozniak and Associates, Inc</t>
  </si>
  <si>
    <t>55800 Grand River Avenue, Suite 100</t>
  </si>
  <si>
    <t>Leonard's Fountain Specialties DBA</t>
  </si>
  <si>
    <t>4601 Nancy Street</t>
  </si>
  <si>
    <t>FORI Automation, Inc</t>
  </si>
  <si>
    <t xml:space="preserve">13231 23 Mile Road </t>
  </si>
  <si>
    <t>City of Center Line</t>
  </si>
  <si>
    <t>7070 E. 10 Mile Rd</t>
  </si>
  <si>
    <t>Center Line</t>
  </si>
  <si>
    <t>Opdyke Hospitality Management, Inc</t>
  </si>
  <si>
    <t xml:space="preserve">917N Opdyke Rd </t>
  </si>
  <si>
    <t>HEALTH CARE &amp; RETIREMENT CORP OF AMERICA LLC dba Danto Center</t>
  </si>
  <si>
    <t xml:space="preserve">6800 W. Maple St. </t>
  </si>
  <si>
    <t>HYPE Athletics Community</t>
  </si>
  <si>
    <t xml:space="preserve">23302 W WARREN AVE </t>
  </si>
  <si>
    <t>Harold W. Vick Funeral Home</t>
  </si>
  <si>
    <t>140 South Main St.</t>
  </si>
  <si>
    <t>Mt. Clemens</t>
  </si>
  <si>
    <t>SNP Technical Services Inc.</t>
  </si>
  <si>
    <t xml:space="preserve">2000 Brooklyn St </t>
  </si>
  <si>
    <t>Boulevard Health Center dba Pomeory Living Rochester Skilled Rehabilitation Center</t>
  </si>
  <si>
    <t xml:space="preserve">3500 South Boulevard W </t>
  </si>
  <si>
    <t>Hills Hospitality, Inc.</t>
  </si>
  <si>
    <t xml:space="preserve">907 N. Opdyke Road </t>
  </si>
  <si>
    <t>Affinity Tool Works, LLC</t>
  </si>
  <si>
    <t xml:space="preserve">1161 Rankin </t>
  </si>
  <si>
    <t>Herkules Equipment Corp.</t>
  </si>
  <si>
    <t>2760 Ridgeway Court</t>
  </si>
  <si>
    <t>Omega Plastics, Inc</t>
  </si>
  <si>
    <t>24401 Capital Blvd</t>
  </si>
  <si>
    <t>MISC Products Inc</t>
  </si>
  <si>
    <t>16730 Enterprise Dr.</t>
  </si>
  <si>
    <t>LACC Child Care Academy Inc</t>
  </si>
  <si>
    <t xml:space="preserve">16619 Wyoming Ave </t>
  </si>
  <si>
    <t>Plymouth Hospitality Management, Inc.</t>
  </si>
  <si>
    <t>40455 Ann Arbor Road</t>
  </si>
  <si>
    <t>Walled Lake Hospitality Management, Inc</t>
  </si>
  <si>
    <t xml:space="preserve">199 Loop Road </t>
  </si>
  <si>
    <t xml:space="preserve">Commerce </t>
  </si>
  <si>
    <t>Alten Technoloy USA</t>
  </si>
  <si>
    <t xml:space="preserve">3221 W. Big Beaver Rd Suite 116 </t>
  </si>
  <si>
    <t>ForHerCosmetics</t>
  </si>
  <si>
    <t xml:space="preserve">5203 Loraine St. </t>
  </si>
  <si>
    <t>detroit</t>
  </si>
  <si>
    <t>NOVA Consultants, Inc.</t>
  </si>
  <si>
    <t>21580 Novi Road, Suite 300</t>
  </si>
  <si>
    <t>novi</t>
  </si>
  <si>
    <t>Globe Tech</t>
  </si>
  <si>
    <t>40300 Plymouth Rd</t>
  </si>
  <si>
    <t>Detroit Police Athletic League</t>
  </si>
  <si>
    <t>1680 Michigan Ave</t>
  </si>
  <si>
    <t>Mobility Transportation Services</t>
  </si>
  <si>
    <t>12633 Inskster Rd</t>
  </si>
  <si>
    <t>RX Specialties NH Inc</t>
  </si>
  <si>
    <t>23751 Dequindre</t>
  </si>
  <si>
    <t>Nest Child Care and Parent Institute</t>
  </si>
  <si>
    <t xml:space="preserve">5000 Conner </t>
  </si>
  <si>
    <t>Positive Impressions Childcare</t>
  </si>
  <si>
    <t xml:space="preserve">16705 Martin </t>
  </si>
  <si>
    <t>Drake Enterprises, Inc.</t>
  </si>
  <si>
    <t>24800 Capital Blvd</t>
  </si>
  <si>
    <t>Medilodge of Milford</t>
  </si>
  <si>
    <t>555 Highland Ave</t>
  </si>
  <si>
    <t>Eagle Contracting Inc</t>
  </si>
  <si>
    <t>33551 Giftos Dr</t>
  </si>
  <si>
    <t>Life Remodeled</t>
  </si>
  <si>
    <t>2470 Collingwood St</t>
  </si>
  <si>
    <t>Century Tool &amp; Gage, LLC</t>
  </si>
  <si>
    <t xml:space="preserve">200 South Alloy Drive </t>
  </si>
  <si>
    <t>Medilodge of Plymouth</t>
  </si>
  <si>
    <t>395 W Ann Arbor Trl</t>
  </si>
  <si>
    <t>Medilodge of Richmond</t>
  </si>
  <si>
    <t>34901 Division Rd</t>
  </si>
  <si>
    <t>Medilodge of Rochester Hills</t>
  </si>
  <si>
    <t>1480 Walton Blvd</t>
  </si>
  <si>
    <t>Medilodge of Shoreline</t>
  </si>
  <si>
    <t>14900 Shoreline Drive</t>
  </si>
  <si>
    <t>Medilodge of Southfield</t>
  </si>
  <si>
    <t>26715 Greenfield Rd</t>
  </si>
  <si>
    <t>Medilodge of Sterling Heights</t>
  </si>
  <si>
    <t>14151 15 Mile Rd</t>
  </si>
  <si>
    <t>Medilodge of Taylor</t>
  </si>
  <si>
    <t>23600 Northline Rd</t>
  </si>
  <si>
    <t>Trilogy Corporate Services</t>
  </si>
  <si>
    <t>48215 West Rd</t>
  </si>
  <si>
    <t>The Lodge at Taylor</t>
  </si>
  <si>
    <t>22950 Northline Rd</t>
  </si>
  <si>
    <t>Lakepointe Senior Care and Rehab Center</t>
  </si>
  <si>
    <t xml:space="preserve">37700 Harper Road </t>
  </si>
  <si>
    <t>Sanders Management Group Ltd</t>
  </si>
  <si>
    <t xml:space="preserve">17255 West Ten Mile Road </t>
  </si>
  <si>
    <t>KATCON GLOBAL USA, INC</t>
  </si>
  <si>
    <t>2965 Lapeer Rd</t>
  </si>
  <si>
    <t>SOUTHWEST DETROIT BUSINESS ASSOCIATION</t>
  </si>
  <si>
    <t>7752 WEST VERNOR HIGHWAY</t>
  </si>
  <si>
    <t>The Yunion</t>
  </si>
  <si>
    <t>1129 Oakman Blvd</t>
  </si>
  <si>
    <t>Chaldean Community Foundation, The</t>
  </si>
  <si>
    <t>3601 15 Mile Road</t>
  </si>
  <si>
    <t>MKK, Inc</t>
  </si>
  <si>
    <t>47650 Gratiot</t>
  </si>
  <si>
    <t>IXL Northville, LLC</t>
  </si>
  <si>
    <t>43333 7 Mile Road</t>
  </si>
  <si>
    <t>Needlework Tattoo</t>
  </si>
  <si>
    <t>43755 Van Dyke Ave</t>
  </si>
  <si>
    <t>M. Jacob &amp; Sons, dba MJS Packaging</t>
  </si>
  <si>
    <t>35601 Veronica St</t>
  </si>
  <si>
    <t>Advantage Living Center Samaritan</t>
  </si>
  <si>
    <t>5555 Conner Avenue</t>
  </si>
  <si>
    <t>Fraser Public Library</t>
  </si>
  <si>
    <t>16330 E 14 Mile rd</t>
  </si>
  <si>
    <t>Raedene's Dancin' Stars Studio</t>
  </si>
  <si>
    <t xml:space="preserve">21888 23 Mile Rd </t>
  </si>
  <si>
    <t>Little Prince &amp; Princess’s Learning and Daycare center</t>
  </si>
  <si>
    <t xml:space="preserve">26640 Van dyke </t>
  </si>
  <si>
    <t>PINE LAKE COUNTRY CLUB</t>
  </si>
  <si>
    <t xml:space="preserve">3300 PINE LAKE ROAD </t>
  </si>
  <si>
    <t>Orchard Lake</t>
  </si>
  <si>
    <t xml:space="preserve"> Feblo International LLC</t>
  </si>
  <si>
    <t xml:space="preserve">34450 Industrial Rd </t>
  </si>
  <si>
    <t>Bloomfield Hills SNF, LLC</t>
  </si>
  <si>
    <t xml:space="preserve">2975 N. Adams Road </t>
  </si>
  <si>
    <t>Advantage Living Center Redford</t>
  </si>
  <si>
    <t>25330 Six Mile Road</t>
  </si>
  <si>
    <t>Hill Consulting LLC</t>
  </si>
  <si>
    <t xml:space="preserve">8641 Woodward </t>
  </si>
  <si>
    <t>SKLD- West Bloomfield</t>
  </si>
  <si>
    <t xml:space="preserve">: 6950 Farmington Road </t>
  </si>
  <si>
    <t xml:space="preserve">Home Builders Association of SE Michigan </t>
  </si>
  <si>
    <t xml:space="preserve">30400 Telegraph Rd. #202 </t>
  </si>
  <si>
    <t>Zuccaro Banquets &amp; Catering</t>
  </si>
  <si>
    <t>46601 Gratiot Chesterfield</t>
  </si>
  <si>
    <t>Polymer Process Development</t>
  </si>
  <si>
    <t>11969 Shelby Tech Dr</t>
  </si>
  <si>
    <t>EQUITY Education</t>
  </si>
  <si>
    <t>13600 Virgil St</t>
  </si>
  <si>
    <t>Automotive Dynamics Corp.</t>
  </si>
  <si>
    <t>20203 Windemere Drive</t>
  </si>
  <si>
    <t>V2Soft, Inc.</t>
  </si>
  <si>
    <t xml:space="preserve">300 Enterprise CT </t>
  </si>
  <si>
    <t>The Heidelberg Project</t>
  </si>
  <si>
    <t>3442 McDougall St.</t>
  </si>
  <si>
    <t>St. Thomas a'Becket Church</t>
  </si>
  <si>
    <t xml:space="preserve">555 S Lilley Rd </t>
  </si>
  <si>
    <t>Robertson Bros Co</t>
  </si>
  <si>
    <t>6905 Telegraph STE 200 STE 200</t>
  </si>
  <si>
    <t>Lewand Construction Company</t>
  </si>
  <si>
    <t>231 S. Old Woodward Ave Suite 220</t>
  </si>
  <si>
    <t>Oak Grove African Methodist Episcopal Church</t>
  </si>
  <si>
    <t>19801 Cherrylawn St</t>
  </si>
  <si>
    <t>The Senior Alliance</t>
  </si>
  <si>
    <t>5454 Venoy</t>
  </si>
  <si>
    <t>Downtown Detroit Partnership Inc</t>
  </si>
  <si>
    <t>1 Campus Martius Ste. 380</t>
  </si>
  <si>
    <t>The Community House Association Inc.</t>
  </si>
  <si>
    <t>380 S. Bates Street</t>
  </si>
  <si>
    <t>Childrens Center of Wayne County Inc</t>
  </si>
  <si>
    <t xml:space="preserve">79 Alexandrine W. </t>
  </si>
  <si>
    <t>Pramukh Ashish LLC DBA Davis Cut Rate Drugs</t>
  </si>
  <si>
    <t xml:space="preserve">14039 W Mcnichols Road </t>
  </si>
  <si>
    <t>Magna Seating Shelby Foam Systems</t>
  </si>
  <si>
    <t xml:space="preserve">750 Tower Drive, Mail Code 3400 </t>
  </si>
  <si>
    <t>Advance Management Solutions Group, LLC d/b/a Rochester Play</t>
  </si>
  <si>
    <t>380 E. Second St</t>
  </si>
  <si>
    <t>Room Project</t>
  </si>
  <si>
    <t xml:space="preserve">6513 Woodward Avenue </t>
  </si>
  <si>
    <t>Ford Funeral Home</t>
  </si>
  <si>
    <t>26560 Van Dyke Ave</t>
  </si>
  <si>
    <t>Maple-Drake Real Estate LLC</t>
  </si>
  <si>
    <t>6535 Drake Road</t>
  </si>
  <si>
    <t>Elite Ink LLC</t>
  </si>
  <si>
    <t>25443 Van Dyke</t>
  </si>
  <si>
    <t>Arbor Press LLC</t>
  </si>
  <si>
    <t>4303 Normandy Ct</t>
  </si>
  <si>
    <t>Scrubbers Dog Wash</t>
  </si>
  <si>
    <t>3280 S. Rochester Rd</t>
  </si>
  <si>
    <t>Continuity Programs Inc</t>
  </si>
  <si>
    <t xml:space="preserve">8451 Boulder Court PO Box 8003 </t>
  </si>
  <si>
    <t xml:space="preserve">Walled Lake </t>
  </si>
  <si>
    <t>COTS</t>
  </si>
  <si>
    <t xml:space="preserve">16630 Wyoming </t>
  </si>
  <si>
    <t>Wm. Sullivan &amp; Son Funeral Homes, Inc.</t>
  </si>
  <si>
    <t xml:space="preserve">8465 Hall Rd., </t>
  </si>
  <si>
    <t>STALLION LOGISTICS LLC</t>
  </si>
  <si>
    <t xml:space="preserve">27416 ECORSE STE 3B ROAD </t>
  </si>
  <si>
    <t>Michigan Spinal Cord Injury Association</t>
  </si>
  <si>
    <t>1938 Woodslee Drive, Ste B</t>
  </si>
  <si>
    <t>Teknotiks LLC</t>
  </si>
  <si>
    <t xml:space="preserve">400 Renaissance Center Suite 2600 </t>
  </si>
  <si>
    <t>Rayconnect Inc</t>
  </si>
  <si>
    <t>2350 Austin Ave</t>
  </si>
  <si>
    <t>Amanda Products LLC</t>
  </si>
  <si>
    <t>Advantage Living Center Northwest</t>
  </si>
  <si>
    <t>16181 Hubbell Street</t>
  </si>
  <si>
    <t>Time to Play Rentals</t>
  </si>
  <si>
    <t>39025 Webb Court</t>
  </si>
  <si>
    <t>Trion Solutions Inc</t>
  </si>
  <si>
    <t>888 W. Big Beaver Rd, #1000</t>
  </si>
  <si>
    <t>Ferndale Electric Company, Inc.</t>
  </si>
  <si>
    <t xml:space="preserve">915 E. Drayton St. </t>
  </si>
  <si>
    <t>BLM GROUP USA Corporation</t>
  </si>
  <si>
    <t xml:space="preserve">46850 Cartier Drive </t>
  </si>
  <si>
    <t>Lou's Transport Inc</t>
  </si>
  <si>
    <t>1780 Highwood E</t>
  </si>
  <si>
    <t>Power Process Piping</t>
  </si>
  <si>
    <t>45780 Port St</t>
  </si>
  <si>
    <t>PALMER MOVING &amp; STORAGE</t>
  </si>
  <si>
    <t xml:space="preserve">24660 DEQUINDRE </t>
  </si>
  <si>
    <t>Oscar W. Larson Co.</t>
  </si>
  <si>
    <t>10100 Dixie Hwy</t>
  </si>
  <si>
    <t>Huntington Cleaners</t>
  </si>
  <si>
    <t xml:space="preserve">26822 Coolidge Hwy </t>
  </si>
  <si>
    <t>Macomb Mechanical</t>
  </si>
  <si>
    <t>6250 19 Mile Rd</t>
  </si>
  <si>
    <t>Canterbury Health Care Inc</t>
  </si>
  <si>
    <t>5601 Hatchery Rd</t>
  </si>
  <si>
    <t>Woods Construction &amp; Interiors Inc</t>
  </si>
  <si>
    <t>6396 Product Dr.</t>
  </si>
  <si>
    <t>SERVICES FOR OLDER CITIZENS DBA THE HELM LIFE CENTER</t>
  </si>
  <si>
    <t>158 RIDGE ROAD</t>
  </si>
  <si>
    <t>Grosse Pointe Farms</t>
  </si>
  <si>
    <t>St. Michael school</t>
  </si>
  <si>
    <t>11311 Hubbard</t>
  </si>
  <si>
    <t>Asphalt Specialist</t>
  </si>
  <si>
    <t>Open Arms Lutheran Church 7 Day Care</t>
  </si>
  <si>
    <t>7865 Belleville Rd</t>
  </si>
  <si>
    <t>Chirco Title Company</t>
  </si>
  <si>
    <t>26800 Harper Ave</t>
  </si>
  <si>
    <t>Plymouth AC, LLC, dba USA Hockey Arena</t>
  </si>
  <si>
    <t xml:space="preserve">14900 Beck Road </t>
  </si>
  <si>
    <t>Detroit Zoological Society</t>
  </si>
  <si>
    <t>8450 W. 10 Mile Road</t>
  </si>
  <si>
    <t>Muslim American Youth Academy (MAYA) School</t>
  </si>
  <si>
    <t xml:space="preserve">19500 Ford Rd. </t>
  </si>
  <si>
    <t>DeMaria Building Company</t>
  </si>
  <si>
    <t xml:space="preserve">45500 Grand River Avenue </t>
  </si>
  <si>
    <t>RENAISSANCE GLOBAL LOGISTICS, LLC</t>
  </si>
  <si>
    <t xml:space="preserve">4335 WEST FORT ST </t>
  </si>
  <si>
    <t>Bayview Electric Company LLC</t>
  </si>
  <si>
    <t>12230 Dixie St.</t>
  </si>
  <si>
    <t>Dearborn Heights School District No. 7</t>
  </si>
  <si>
    <t>20629 Annapolis Street</t>
  </si>
  <si>
    <t>ABC Student Transportation Inc</t>
  </si>
  <si>
    <t>12680 Westwood Street</t>
  </si>
  <si>
    <t>Kalasho Empowerment of Young Scholars</t>
  </si>
  <si>
    <t>27321 Hampden St.</t>
  </si>
  <si>
    <t>Michigan Humane Society</t>
  </si>
  <si>
    <t>30300 Telegraph Rd. Ste 220</t>
  </si>
  <si>
    <t>MPT Sterling Heights</t>
  </si>
  <si>
    <t>6363 E 14 Mile Rd</t>
  </si>
  <si>
    <t>T.K.M.S. Inc</t>
  </si>
  <si>
    <t xml:space="preserve">1780 Highwood 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</si>
</sst>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5" fillId="4" borderId="0" applyNumberFormat="0" applyBorder="0" applyAlignment="0" applyProtection="0"/>
  </cellStyleXfs>
  <cellXfs count="108">
    <xf numFmtId="0" fontId="0" fillId="0" borderId="0" xfId="0"/>
    <xf numFmtId="0" fontId="4" fillId="3" borderId="2" xfId="0" applyFont="1" applyFill="1" applyBorder="1" applyAlignment="1">
      <alignment horizontal="center"/>
    </xf>
    <xf numFmtId="44" fontId="4" fillId="3" borderId="2" xfId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3" fillId="0" borderId="2" xfId="0" applyFont="1" applyBorder="1"/>
    <xf numFmtId="44" fontId="0" fillId="0" borderId="2" xfId="1" applyFont="1" applyFill="1" applyBorder="1"/>
    <xf numFmtId="0" fontId="0" fillId="0" borderId="2" xfId="0" applyBorder="1"/>
    <xf numFmtId="0" fontId="0" fillId="0" borderId="2" xfId="0" applyBorder="1" applyAlignment="1">
      <alignment wrapText="1"/>
    </xf>
    <xf numFmtId="44" fontId="1" fillId="0" borderId="2" xfId="1" applyFont="1" applyFill="1" applyBorder="1"/>
    <xf numFmtId="0" fontId="2" fillId="0" borderId="2" xfId="2" applyFill="1" applyBorder="1"/>
    <xf numFmtId="44" fontId="2" fillId="0" borderId="2" xfId="1" applyFont="1" applyFill="1" applyBorder="1"/>
    <xf numFmtId="44" fontId="0" fillId="0" borderId="2" xfId="1" applyFont="1" applyBorder="1"/>
    <xf numFmtId="44" fontId="0" fillId="0" borderId="2" xfId="1" applyFont="1" applyFill="1" applyBorder="1" applyAlignment="1"/>
    <xf numFmtId="44" fontId="1" fillId="0" borderId="2" xfId="1" applyFont="1" applyFill="1" applyBorder="1" applyAlignment="1"/>
    <xf numFmtId="44" fontId="0" fillId="0" borderId="2" xfId="1" applyFont="1" applyBorder="1" applyAlignment="1"/>
    <xf numFmtId="44" fontId="0" fillId="0" borderId="0" xfId="0" applyNumberFormat="1"/>
    <xf numFmtId="0" fontId="0" fillId="5" borderId="2" xfId="0" applyFill="1" applyBorder="1"/>
    <xf numFmtId="0" fontId="0" fillId="5" borderId="0" xfId="0" applyFill="1"/>
    <xf numFmtId="164" fontId="0" fillId="0" borderId="2" xfId="1" applyNumberFormat="1" applyFont="1" applyFill="1" applyBorder="1"/>
    <xf numFmtId="44" fontId="0" fillId="5" borderId="2" xfId="1" applyFont="1" applyFill="1" applyBorder="1"/>
    <xf numFmtId="0" fontId="0" fillId="0" borderId="2" xfId="0" applyFont="1" applyBorder="1"/>
    <xf numFmtId="44" fontId="1" fillId="0" borderId="2" xfId="1" applyFont="1" applyBorder="1"/>
    <xf numFmtId="164" fontId="1" fillId="0" borderId="2" xfId="1" applyNumberFormat="1" applyFont="1" applyFill="1" applyBorder="1"/>
    <xf numFmtId="0" fontId="0" fillId="0" borderId="2" xfId="0" applyFont="1" applyBorder="1" applyAlignment="1">
      <alignment wrapText="1"/>
    </xf>
    <xf numFmtId="0" fontId="0" fillId="5" borderId="2" xfId="0" applyFont="1" applyFill="1" applyBorder="1"/>
    <xf numFmtId="44" fontId="1" fillId="5" borderId="2" xfId="1" applyFont="1" applyFill="1" applyBorder="1"/>
    <xf numFmtId="0" fontId="0" fillId="0" borderId="2" xfId="2" applyFont="1" applyFill="1" applyBorder="1"/>
    <xf numFmtId="0" fontId="0" fillId="0" borderId="0" xfId="0" applyFont="1"/>
    <xf numFmtId="164" fontId="0" fillId="0" borderId="2" xfId="0" applyNumberFormat="1" applyFont="1" applyBorder="1"/>
    <xf numFmtId="44" fontId="0" fillId="0" borderId="0" xfId="0" applyNumberFormat="1" applyFont="1"/>
    <xf numFmtId="0" fontId="1" fillId="0" borderId="2" xfId="2" applyFont="1" applyFill="1" applyBorder="1"/>
    <xf numFmtId="8" fontId="1" fillId="0" borderId="2" xfId="1" applyNumberFormat="1" applyFont="1" applyFill="1" applyBorder="1"/>
    <xf numFmtId="0" fontId="0" fillId="0" borderId="0" xfId="0" applyAlignment="1">
      <alignment horizontal="right"/>
    </xf>
    <xf numFmtId="0" fontId="6" fillId="0" borderId="0" xfId="0" applyFont="1"/>
    <xf numFmtId="0" fontId="0" fillId="0" borderId="0" xfId="0" applyFill="1"/>
    <xf numFmtId="0" fontId="1" fillId="0" borderId="2" xfId="3" applyFont="1" applyFill="1" applyBorder="1"/>
    <xf numFmtId="44" fontId="1" fillId="0" borderId="2" xfId="3" applyNumberFormat="1" applyFont="1" applyFill="1" applyBorder="1"/>
    <xf numFmtId="8" fontId="1" fillId="0" borderId="2" xfId="1" applyNumberFormat="1" applyFont="1" applyFill="1" applyBorder="1" applyAlignment="1"/>
    <xf numFmtId="0" fontId="1" fillId="0" borderId="2" xfId="2" applyFont="1" applyFill="1" applyBorder="1" applyAlignment="1">
      <alignment wrapText="1"/>
    </xf>
    <xf numFmtId="44" fontId="1" fillId="0" borderId="2" xfId="1" applyFont="1" applyFill="1" applyBorder="1" applyAlignment="1">
      <alignment wrapText="1"/>
    </xf>
    <xf numFmtId="44" fontId="1" fillId="0" borderId="0" xfId="1" applyFont="1" applyFill="1" applyBorder="1"/>
    <xf numFmtId="164" fontId="1" fillId="0" borderId="2" xfId="2" applyNumberFormat="1" applyFont="1" applyFill="1" applyBorder="1"/>
    <xf numFmtId="44" fontId="1" fillId="0" borderId="2" xfId="2" applyNumberFormat="1" applyFont="1" applyFill="1" applyBorder="1"/>
    <xf numFmtId="0" fontId="1" fillId="0" borderId="0" xfId="2" applyFont="1" applyFill="1" applyBorder="1"/>
    <xf numFmtId="0" fontId="0" fillId="0" borderId="2" xfId="0" applyFont="1" applyFill="1" applyBorder="1"/>
    <xf numFmtId="0" fontId="0" fillId="0" borderId="2" xfId="0" applyFont="1" applyFill="1" applyBorder="1" applyAlignment="1">
      <alignment wrapText="1"/>
    </xf>
    <xf numFmtId="164" fontId="0" fillId="0" borderId="2" xfId="0" applyNumberFormat="1" applyFont="1" applyFill="1" applyBorder="1"/>
    <xf numFmtId="4" fontId="0" fillId="0" borderId="2" xfId="0" applyNumberFormat="1" applyFont="1" applyFill="1" applyBorder="1"/>
    <xf numFmtId="0" fontId="0" fillId="0" borderId="5" xfId="0" applyFont="1" applyFill="1" applyBorder="1"/>
    <xf numFmtId="44" fontId="0" fillId="0" borderId="0" xfId="1" applyFont="1"/>
    <xf numFmtId="0" fontId="0" fillId="0" borderId="6" xfId="0" applyFont="1" applyBorder="1"/>
    <xf numFmtId="44" fontId="0" fillId="0" borderId="2" xfId="0" applyNumberFormat="1" applyFont="1" applyBorder="1"/>
    <xf numFmtId="0" fontId="1" fillId="5" borderId="2" xfId="2" applyFont="1" applyFill="1" applyBorder="1"/>
    <xf numFmtId="44" fontId="1" fillId="0" borderId="6" xfId="1" applyFont="1" applyFill="1" applyBorder="1"/>
    <xf numFmtId="44" fontId="0" fillId="0" borderId="0" xfId="0" applyNumberFormat="1" applyFill="1"/>
    <xf numFmtId="164" fontId="0" fillId="0" borderId="0" xfId="0" applyNumberFormat="1" applyFill="1"/>
    <xf numFmtId="0" fontId="7" fillId="0" borderId="2" xfId="0" applyFont="1" applyFill="1" applyBorder="1"/>
    <xf numFmtId="44" fontId="1" fillId="0" borderId="1" xfId="1" applyFont="1" applyFill="1" applyBorder="1"/>
    <xf numFmtId="0" fontId="4" fillId="6" borderId="2" xfId="0" applyFont="1" applyFill="1" applyBorder="1" applyAlignment="1">
      <alignment horizontal="center"/>
    </xf>
    <xf numFmtId="44" fontId="4" fillId="6" borderId="2" xfId="1" applyFont="1" applyFill="1" applyBorder="1" applyAlignment="1">
      <alignment horizontal="center"/>
    </xf>
    <xf numFmtId="164" fontId="4" fillId="6" borderId="2" xfId="1" applyNumberFormat="1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44" fontId="1" fillId="5" borderId="2" xfId="1" applyFont="1" applyFill="1" applyBorder="1" applyAlignment="1"/>
    <xf numFmtId="0" fontId="0" fillId="0" borderId="4" xfId="0" applyFont="1" applyBorder="1"/>
    <xf numFmtId="4" fontId="0" fillId="0" borderId="2" xfId="0" applyNumberFormat="1" applyFont="1" applyBorder="1"/>
    <xf numFmtId="164" fontId="0" fillId="0" borderId="0" xfId="0" applyNumberFormat="1" applyFont="1"/>
    <xf numFmtId="6" fontId="1" fillId="0" borderId="2" xfId="1" applyNumberFormat="1" applyFont="1" applyFill="1" applyBorder="1"/>
    <xf numFmtId="44" fontId="1" fillId="0" borderId="4" xfId="1" applyFont="1" applyFill="1" applyBorder="1" applyAlignment="1"/>
    <xf numFmtId="0" fontId="0" fillId="0" borderId="1" xfId="0" applyFont="1" applyBorder="1"/>
    <xf numFmtId="0" fontId="0" fillId="0" borderId="5" xfId="0" applyFont="1" applyBorder="1"/>
    <xf numFmtId="44" fontId="1" fillId="0" borderId="3" xfId="1" applyFont="1" applyFill="1" applyBorder="1"/>
    <xf numFmtId="0" fontId="0" fillId="0" borderId="0" xfId="0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0" fillId="0" borderId="2" xfId="0" applyFont="1" applyBorder="1" applyAlignment="1">
      <alignment horizontal="left" vertical="top" wrapText="1"/>
    </xf>
    <xf numFmtId="0" fontId="1" fillId="0" borderId="2" xfId="2" applyFont="1" applyFill="1" applyBorder="1" applyAlignment="1">
      <alignment horizontal="left" vertical="top"/>
    </xf>
    <xf numFmtId="44" fontId="4" fillId="3" borderId="2" xfId="1" applyFont="1" applyFill="1" applyBorder="1" applyAlignment="1">
      <alignment horizontal="right"/>
    </xf>
    <xf numFmtId="44" fontId="1" fillId="0" borderId="2" xfId="1" applyFont="1" applyFill="1" applyBorder="1" applyAlignment="1">
      <alignment horizontal="right"/>
    </xf>
    <xf numFmtId="164" fontId="1" fillId="0" borderId="2" xfId="1" applyNumberFormat="1" applyFont="1" applyFill="1" applyBorder="1" applyAlignment="1">
      <alignment horizontal="right"/>
    </xf>
    <xf numFmtId="44" fontId="1" fillId="0" borderId="2" xfId="1" applyFont="1" applyBorder="1" applyAlignment="1">
      <alignment horizontal="right"/>
    </xf>
    <xf numFmtId="44" fontId="1" fillId="5" borderId="2" xfId="1" applyFont="1" applyFill="1" applyBorder="1" applyAlignment="1">
      <alignment horizontal="right"/>
    </xf>
    <xf numFmtId="44" fontId="1" fillId="0" borderId="2" xfId="2" applyNumberFormat="1" applyFont="1" applyFill="1" applyBorder="1" applyAlignment="1">
      <alignment horizontal="right"/>
    </xf>
    <xf numFmtId="44" fontId="1" fillId="0" borderId="2" xfId="1" applyFont="1" applyFill="1" applyBorder="1" applyAlignment="1">
      <alignment horizontal="right" vertical="top"/>
    </xf>
    <xf numFmtId="164" fontId="1" fillId="0" borderId="2" xfId="1" applyNumberFormat="1" applyFont="1" applyFill="1" applyBorder="1" applyAlignment="1">
      <alignment horizontal="right" vertical="top"/>
    </xf>
    <xf numFmtId="44" fontId="1" fillId="0" borderId="2" xfId="1" applyFont="1" applyFill="1" applyBorder="1" applyAlignment="1">
      <alignment horizontal="right" vertical="top" wrapText="1"/>
    </xf>
    <xf numFmtId="44" fontId="0" fillId="0" borderId="0" xfId="0" applyNumberFormat="1" applyAlignment="1">
      <alignment horizontal="right"/>
    </xf>
    <xf numFmtId="4" fontId="0" fillId="0" borderId="2" xfId="0" applyNumberFormat="1" applyFont="1" applyBorder="1" applyAlignment="1">
      <alignment horizontal="right"/>
    </xf>
    <xf numFmtId="8" fontId="1" fillId="0" borderId="2" xfId="1" applyNumberFormat="1" applyFont="1" applyFill="1" applyBorder="1" applyAlignment="1">
      <alignment horizontal="right"/>
    </xf>
    <xf numFmtId="8" fontId="1" fillId="0" borderId="2" xfId="1" applyNumberFormat="1" applyFont="1" applyFill="1" applyBorder="1" applyAlignment="1">
      <alignment horizontal="right" vertical="top"/>
    </xf>
    <xf numFmtId="0" fontId="4" fillId="0" borderId="0" xfId="0" applyFont="1" applyAlignment="1">
      <alignment horizontal="center"/>
    </xf>
    <xf numFmtId="0" fontId="0" fillId="5" borderId="0" xfId="0" applyFont="1" applyFill="1"/>
    <xf numFmtId="44" fontId="1" fillId="0" borderId="2" xfId="1" applyFont="1" applyBorder="1" applyAlignment="1"/>
    <xf numFmtId="8" fontId="1" fillId="0" borderId="2" xfId="1" applyNumberFormat="1" applyFont="1" applyBorder="1" applyAlignment="1">
      <alignment horizontal="right"/>
    </xf>
    <xf numFmtId="8" fontId="1" fillId="5" borderId="2" xfId="1" applyNumberFormat="1" applyFont="1" applyFill="1" applyBorder="1" applyAlignment="1">
      <alignment horizontal="right"/>
    </xf>
    <xf numFmtId="0" fontId="8" fillId="0" borderId="2" xfId="0" applyFont="1" applyFill="1" applyBorder="1"/>
    <xf numFmtId="0" fontId="0" fillId="0" borderId="0" xfId="0" applyFont="1" applyFill="1" applyBorder="1"/>
    <xf numFmtId="0" fontId="1" fillId="0" borderId="0" xfId="2" applyFont="1" applyFill="1" applyBorder="1" applyAlignment="1">
      <alignment wrapText="1"/>
    </xf>
    <xf numFmtId="0" fontId="0" fillId="0" borderId="0" xfId="0" applyFont="1" applyBorder="1"/>
    <xf numFmtId="0" fontId="1" fillId="0" borderId="1" xfId="2" applyFont="1" applyFill="1" applyBorder="1"/>
    <xf numFmtId="44" fontId="1" fillId="0" borderId="4" xfId="1" applyFont="1" applyFill="1" applyBorder="1"/>
    <xf numFmtId="44" fontId="1" fillId="0" borderId="1" xfId="1" applyFont="1" applyFill="1" applyBorder="1" applyAlignment="1"/>
    <xf numFmtId="0" fontId="0" fillId="0" borderId="1" xfId="0" applyFont="1" applyBorder="1" applyAlignment="1">
      <alignment horizontal="left" vertical="top"/>
    </xf>
    <xf numFmtId="44" fontId="1" fillId="0" borderId="1" xfId="1" applyFont="1" applyFill="1" applyBorder="1" applyAlignment="1">
      <alignment horizontal="right" vertical="top"/>
    </xf>
    <xf numFmtId="44" fontId="1" fillId="0" borderId="0" xfId="1" applyFont="1" applyFill="1" applyBorder="1" applyAlignment="1">
      <alignment horizontal="right"/>
    </xf>
    <xf numFmtId="0" fontId="0" fillId="0" borderId="0" xfId="0" applyFont="1" applyBorder="1" applyAlignment="1">
      <alignment horizontal="left" vertical="top"/>
    </xf>
    <xf numFmtId="8" fontId="0" fillId="0" borderId="2" xfId="0" applyNumberFormat="1" applyFont="1" applyBorder="1"/>
    <xf numFmtId="44" fontId="1" fillId="0" borderId="0" xfId="1" applyFont="1" applyBorder="1"/>
    <xf numFmtId="0" fontId="0" fillId="5" borderId="0" xfId="0" applyFont="1" applyFill="1" applyBorder="1" applyAlignment="1">
      <alignment horizontal="left"/>
    </xf>
    <xf numFmtId="0" fontId="0" fillId="5" borderId="5" xfId="0" applyFont="1" applyFill="1" applyBorder="1"/>
  </cellXfs>
  <cellStyles count="4">
    <cellStyle name="Currency" xfId="1" builtinId="4"/>
    <cellStyle name="Input" xfId="2" builtinId="20"/>
    <cellStyle name="Neutral" xfId="3" builtinId="28"/>
    <cellStyle name="Normal" xfId="0" builtinId="0"/>
  </cellStyles>
  <dxfs count="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AD1FE-79FA-4A87-9D97-9AF55AE231FE}">
  <dimension ref="A1:G47"/>
  <sheetViews>
    <sheetView zoomScale="80" zoomScaleNormal="80" workbookViewId="0">
      <pane ySplit="1" topLeftCell="A16" activePane="bottomLeft" state="frozen"/>
      <selection activeCell="V1" sqref="V1"/>
      <selection pane="bottomLeft" sqref="A1:A1048576"/>
    </sheetView>
  </sheetViews>
  <sheetFormatPr defaultRowHeight="14.4" x14ac:dyDescent="0.3"/>
  <cols>
    <col min="1" max="1" width="57.88671875" bestFit="1" customWidth="1"/>
    <col min="2" max="2" width="18.33203125" bestFit="1" customWidth="1"/>
    <col min="3" max="3" width="18" bestFit="1" customWidth="1"/>
    <col min="4" max="4" width="19.5546875" bestFit="1" customWidth="1"/>
    <col min="5" max="5" width="31" bestFit="1" customWidth="1"/>
    <col min="6" max="6" width="16.77734375" bestFit="1" customWidth="1"/>
    <col min="7" max="7" width="11.5546875" bestFit="1" customWidth="1"/>
  </cols>
  <sheetData>
    <row r="1" spans="1:7" s="3" customFormat="1" ht="15.6" x14ac:dyDescent="0.3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9" t="s">
        <v>25</v>
      </c>
      <c r="B2" s="10">
        <v>10625.03</v>
      </c>
      <c r="C2" s="10">
        <v>7083.71</v>
      </c>
      <c r="D2" s="10">
        <v>3541.32</v>
      </c>
      <c r="E2" s="9" t="s">
        <v>26</v>
      </c>
      <c r="F2" s="9" t="s">
        <v>24</v>
      </c>
      <c r="G2" s="9" t="s">
        <v>24</v>
      </c>
    </row>
    <row r="3" spans="1:7" x14ac:dyDescent="0.3">
      <c r="A3" s="6" t="s">
        <v>11</v>
      </c>
      <c r="B3" s="6">
        <v>12996.19</v>
      </c>
      <c r="C3" s="5">
        <v>8707.4500000000007</v>
      </c>
      <c r="D3" s="5">
        <v>4288.74</v>
      </c>
      <c r="E3" s="6" t="s">
        <v>12</v>
      </c>
      <c r="F3" s="6" t="s">
        <v>13</v>
      </c>
      <c r="G3" s="6" t="s">
        <v>13</v>
      </c>
    </row>
    <row r="4" spans="1:7" x14ac:dyDescent="0.3">
      <c r="A4" s="9" t="s">
        <v>106</v>
      </c>
      <c r="B4" s="10">
        <v>8810.64</v>
      </c>
      <c r="C4" s="5">
        <v>4405.32</v>
      </c>
      <c r="D4" s="5">
        <v>4405.32</v>
      </c>
      <c r="E4" s="9" t="s">
        <v>107</v>
      </c>
      <c r="F4" s="9" t="s">
        <v>108</v>
      </c>
      <c r="G4" s="9" t="s">
        <v>109</v>
      </c>
    </row>
    <row r="5" spans="1:7" x14ac:dyDescent="0.3">
      <c r="A5" s="6" t="s">
        <v>120</v>
      </c>
      <c r="B5" s="5">
        <v>6304</v>
      </c>
      <c r="C5" s="12">
        <v>4202.88</v>
      </c>
      <c r="D5" s="12">
        <v>2101.12</v>
      </c>
      <c r="E5" s="6" t="s">
        <v>121</v>
      </c>
      <c r="F5" s="6" t="s">
        <v>122</v>
      </c>
      <c r="G5" s="6" t="s">
        <v>123</v>
      </c>
    </row>
    <row r="6" spans="1:7" x14ac:dyDescent="0.3">
      <c r="A6" s="6" t="s">
        <v>28</v>
      </c>
      <c r="B6" s="5">
        <v>29960.79</v>
      </c>
      <c r="C6" s="5">
        <v>10000</v>
      </c>
      <c r="D6" s="5">
        <v>19960.79</v>
      </c>
      <c r="E6" s="6" t="s">
        <v>29</v>
      </c>
      <c r="F6" s="6" t="s">
        <v>30</v>
      </c>
      <c r="G6" s="6" t="s">
        <v>31</v>
      </c>
    </row>
    <row r="7" spans="1:7" x14ac:dyDescent="0.3">
      <c r="A7" s="6" t="s">
        <v>103</v>
      </c>
      <c r="B7" s="12">
        <v>20476.95</v>
      </c>
      <c r="C7" s="5">
        <v>10000</v>
      </c>
      <c r="D7" s="5">
        <v>10476.950000000001</v>
      </c>
      <c r="E7" s="6" t="s">
        <v>104</v>
      </c>
      <c r="F7" s="6" t="s">
        <v>105</v>
      </c>
      <c r="G7" s="6" t="s">
        <v>21</v>
      </c>
    </row>
    <row r="8" spans="1:7" x14ac:dyDescent="0.3">
      <c r="A8" s="9" t="s">
        <v>92</v>
      </c>
      <c r="B8" s="10">
        <v>2085.04</v>
      </c>
      <c r="C8" s="10">
        <v>1396.98</v>
      </c>
      <c r="D8" s="10">
        <v>688.06</v>
      </c>
      <c r="E8" s="9" t="s">
        <v>93</v>
      </c>
      <c r="F8" s="9" t="s">
        <v>20</v>
      </c>
      <c r="G8" s="9" t="s">
        <v>21</v>
      </c>
    </row>
    <row r="9" spans="1:7" x14ac:dyDescent="0.3">
      <c r="A9" s="6" t="s">
        <v>36</v>
      </c>
      <c r="B9" s="5">
        <v>10839.79</v>
      </c>
      <c r="C9" s="12">
        <v>7262.6593000000003</v>
      </c>
      <c r="D9" s="12">
        <v>3577.1307000000006</v>
      </c>
      <c r="E9" s="6" t="s">
        <v>37</v>
      </c>
      <c r="F9" s="6" t="s">
        <v>24</v>
      </c>
      <c r="G9" s="6" t="s">
        <v>24</v>
      </c>
    </row>
    <row r="10" spans="1:7" x14ac:dyDescent="0.3">
      <c r="A10" s="6" t="s">
        <v>117</v>
      </c>
      <c r="B10" s="5">
        <v>1520</v>
      </c>
      <c r="C10" s="8">
        <v>1013.38</v>
      </c>
      <c r="D10" s="8">
        <v>506.62</v>
      </c>
      <c r="E10" s="6" t="s">
        <v>118</v>
      </c>
      <c r="F10" s="6" t="s">
        <v>119</v>
      </c>
      <c r="G10" s="6" t="s">
        <v>13</v>
      </c>
    </row>
    <row r="11" spans="1:7" x14ac:dyDescent="0.3">
      <c r="A11" s="6" t="s">
        <v>52</v>
      </c>
      <c r="B11" s="5">
        <v>11837.68</v>
      </c>
      <c r="C11" s="5">
        <v>7892.18</v>
      </c>
      <c r="D11" s="5">
        <v>3945.5</v>
      </c>
      <c r="E11" s="6" t="s">
        <v>53</v>
      </c>
      <c r="F11" s="6" t="s">
        <v>54</v>
      </c>
      <c r="G11" s="6" t="s">
        <v>55</v>
      </c>
    </row>
    <row r="12" spans="1:7" x14ac:dyDescent="0.3">
      <c r="A12" s="6" t="s">
        <v>84</v>
      </c>
      <c r="B12" s="5">
        <v>1510.77</v>
      </c>
      <c r="C12" s="5">
        <v>1007.23</v>
      </c>
      <c r="D12" s="5">
        <v>503.54</v>
      </c>
      <c r="E12" s="6" t="s">
        <v>85</v>
      </c>
      <c r="F12" s="6" t="s">
        <v>24</v>
      </c>
      <c r="G12" s="6" t="s">
        <v>24</v>
      </c>
    </row>
    <row r="13" spans="1:7" x14ac:dyDescent="0.3">
      <c r="A13" s="6" t="s">
        <v>114</v>
      </c>
      <c r="B13" s="5">
        <v>15087.829999999998</v>
      </c>
      <c r="C13" s="12">
        <v>7543.91</v>
      </c>
      <c r="D13" s="12">
        <v>7543.9149999999991</v>
      </c>
      <c r="E13" s="6" t="s">
        <v>115</v>
      </c>
      <c r="F13" s="6" t="s">
        <v>116</v>
      </c>
      <c r="G13" s="6" t="s">
        <v>35</v>
      </c>
    </row>
    <row r="14" spans="1:7" x14ac:dyDescent="0.3">
      <c r="A14" s="6" t="s">
        <v>82</v>
      </c>
      <c r="B14" s="5">
        <v>6648.49</v>
      </c>
      <c r="C14" s="5">
        <v>3324.24</v>
      </c>
      <c r="D14" s="5">
        <v>3324.2449999999999</v>
      </c>
      <c r="E14" s="6" t="s">
        <v>83</v>
      </c>
      <c r="F14" s="6" t="s">
        <v>20</v>
      </c>
      <c r="G14" s="6" t="s">
        <v>21</v>
      </c>
    </row>
    <row r="15" spans="1:7" x14ac:dyDescent="0.3">
      <c r="A15" s="4" t="s">
        <v>64</v>
      </c>
      <c r="B15" s="5">
        <v>3333</v>
      </c>
      <c r="C15" s="5">
        <v>1666.5</v>
      </c>
      <c r="D15" s="5">
        <v>1666.5</v>
      </c>
      <c r="E15" s="6" t="s">
        <v>65</v>
      </c>
      <c r="F15" s="6" t="s">
        <v>66</v>
      </c>
      <c r="G15" s="6" t="s">
        <v>21</v>
      </c>
    </row>
    <row r="16" spans="1:7" x14ac:dyDescent="0.3">
      <c r="A16" s="6" t="s">
        <v>88</v>
      </c>
      <c r="B16" s="5">
        <v>8974.92</v>
      </c>
      <c r="C16" s="5">
        <v>4487.46</v>
      </c>
      <c r="D16" s="5">
        <v>4487.46</v>
      </c>
      <c r="E16" s="6" t="s">
        <v>89</v>
      </c>
      <c r="F16" s="6" t="s">
        <v>90</v>
      </c>
      <c r="G16" s="6" t="s">
        <v>91</v>
      </c>
    </row>
    <row r="17" spans="1:7" x14ac:dyDescent="0.3">
      <c r="A17" s="6" t="s">
        <v>101</v>
      </c>
      <c r="B17" s="14">
        <v>2019.01</v>
      </c>
      <c r="C17" s="5">
        <v>1352.7366999999999</v>
      </c>
      <c r="D17" s="5">
        <v>666.27330000000006</v>
      </c>
      <c r="E17" s="6" t="s">
        <v>102</v>
      </c>
      <c r="F17" s="6" t="s">
        <v>24</v>
      </c>
      <c r="G17" s="6" t="s">
        <v>24</v>
      </c>
    </row>
    <row r="18" spans="1:7" x14ac:dyDescent="0.3">
      <c r="A18" s="6" t="s">
        <v>124</v>
      </c>
      <c r="B18" s="5">
        <v>3094</v>
      </c>
      <c r="C18" s="13">
        <v>2072.98</v>
      </c>
      <c r="D18" s="12">
        <v>1021.0200000000001</v>
      </c>
      <c r="E18" s="7" t="s">
        <v>125</v>
      </c>
      <c r="F18" s="6" t="s">
        <v>126</v>
      </c>
      <c r="G18" s="6" t="s">
        <v>91</v>
      </c>
    </row>
    <row r="19" spans="1:7" x14ac:dyDescent="0.3">
      <c r="A19" s="9" t="s">
        <v>62</v>
      </c>
      <c r="B19" s="10">
        <v>246.24</v>
      </c>
      <c r="C19" s="10">
        <v>164.17</v>
      </c>
      <c r="D19" s="10">
        <v>82.07</v>
      </c>
      <c r="E19" s="9" t="s">
        <v>63</v>
      </c>
      <c r="F19" s="9" t="s">
        <v>20</v>
      </c>
      <c r="G19" s="9" t="s">
        <v>21</v>
      </c>
    </row>
    <row r="20" spans="1:7" x14ac:dyDescent="0.3">
      <c r="A20" s="6" t="s">
        <v>74</v>
      </c>
      <c r="B20" s="5">
        <v>21085.87</v>
      </c>
      <c r="C20" s="5">
        <v>10000</v>
      </c>
      <c r="D20" s="5">
        <v>11085.87</v>
      </c>
      <c r="E20" s="6" t="s">
        <v>75</v>
      </c>
      <c r="F20" s="6" t="s">
        <v>76</v>
      </c>
      <c r="G20" s="6" t="s">
        <v>73</v>
      </c>
    </row>
    <row r="21" spans="1:7" x14ac:dyDescent="0.3">
      <c r="A21" s="6" t="s">
        <v>135</v>
      </c>
      <c r="B21" s="5">
        <v>1608.08</v>
      </c>
      <c r="C21" s="5">
        <v>1072.0999999999999</v>
      </c>
      <c r="D21" s="5">
        <v>535.98</v>
      </c>
      <c r="E21" s="6" t="s">
        <v>27</v>
      </c>
      <c r="F21" s="6" t="s">
        <v>20</v>
      </c>
      <c r="G21" s="6" t="s">
        <v>21</v>
      </c>
    </row>
    <row r="22" spans="1:7" x14ac:dyDescent="0.3">
      <c r="A22" s="6" t="s">
        <v>18</v>
      </c>
      <c r="B22" s="5">
        <v>6500</v>
      </c>
      <c r="C22" s="5">
        <f>SUM(B22-D22)</f>
        <v>4355</v>
      </c>
      <c r="D22" s="5">
        <v>2145</v>
      </c>
      <c r="E22" s="6" t="s">
        <v>19</v>
      </c>
      <c r="F22" s="6" t="s">
        <v>20</v>
      </c>
      <c r="G22" s="6" t="s">
        <v>21</v>
      </c>
    </row>
    <row r="23" spans="1:7" x14ac:dyDescent="0.3">
      <c r="A23" s="6" t="s">
        <v>43</v>
      </c>
      <c r="B23" s="5">
        <v>10020</v>
      </c>
      <c r="C23" s="13">
        <v>6713.4</v>
      </c>
      <c r="D23" s="12">
        <v>3306.6000000000004</v>
      </c>
      <c r="E23" s="6" t="s">
        <v>44</v>
      </c>
      <c r="F23" s="6" t="s">
        <v>45</v>
      </c>
      <c r="G23" s="6" t="s">
        <v>24</v>
      </c>
    </row>
    <row r="24" spans="1:7" x14ac:dyDescent="0.3">
      <c r="A24" s="6" t="s">
        <v>59</v>
      </c>
      <c r="B24" s="5">
        <v>1400</v>
      </c>
      <c r="C24" s="5">
        <v>933.38</v>
      </c>
      <c r="D24" s="5">
        <v>466.62</v>
      </c>
      <c r="E24" s="6" t="s">
        <v>60</v>
      </c>
      <c r="F24" s="6" t="s">
        <v>61</v>
      </c>
      <c r="G24" s="6" t="s">
        <v>13</v>
      </c>
    </row>
    <row r="25" spans="1:7" x14ac:dyDescent="0.3">
      <c r="A25" s="6" t="s">
        <v>110</v>
      </c>
      <c r="B25" s="5">
        <v>3771.23</v>
      </c>
      <c r="C25" s="5">
        <v>2526.7241000000004</v>
      </c>
      <c r="D25" s="5">
        <v>1244.5058999999999</v>
      </c>
      <c r="E25" s="6" t="s">
        <v>111</v>
      </c>
      <c r="F25" s="6" t="s">
        <v>13</v>
      </c>
      <c r="G25" s="6" t="s">
        <v>13</v>
      </c>
    </row>
    <row r="26" spans="1:7" x14ac:dyDescent="0.3">
      <c r="A26" s="6" t="s">
        <v>48</v>
      </c>
      <c r="B26" s="5">
        <v>14878.51</v>
      </c>
      <c r="C26" s="12">
        <v>9968.6016999999993</v>
      </c>
      <c r="D26" s="12">
        <v>4909.9083000000001</v>
      </c>
      <c r="E26" s="6" t="s">
        <v>49</v>
      </c>
      <c r="F26" s="6" t="s">
        <v>50</v>
      </c>
      <c r="G26" s="6" t="s">
        <v>51</v>
      </c>
    </row>
    <row r="27" spans="1:7" x14ac:dyDescent="0.3">
      <c r="A27" s="6" t="s">
        <v>129</v>
      </c>
      <c r="B27" s="5">
        <v>5000</v>
      </c>
      <c r="C27" s="5">
        <v>2500</v>
      </c>
      <c r="D27" s="5">
        <v>2500</v>
      </c>
      <c r="E27" s="6" t="s">
        <v>130</v>
      </c>
      <c r="F27" s="6" t="s">
        <v>109</v>
      </c>
      <c r="G27" s="6" t="s">
        <v>109</v>
      </c>
    </row>
    <row r="28" spans="1:7" x14ac:dyDescent="0.3">
      <c r="A28" s="6" t="s">
        <v>22</v>
      </c>
      <c r="B28" s="5">
        <v>1426.24</v>
      </c>
      <c r="C28" s="5">
        <f>SUM(B28-D28)</f>
        <v>955.59</v>
      </c>
      <c r="D28" s="5">
        <v>470.65</v>
      </c>
      <c r="E28" s="6" t="s">
        <v>23</v>
      </c>
      <c r="F28" s="6" t="s">
        <v>24</v>
      </c>
      <c r="G28" s="6" t="s">
        <v>24</v>
      </c>
    </row>
    <row r="29" spans="1:7" x14ac:dyDescent="0.3">
      <c r="A29" s="6" t="s">
        <v>71</v>
      </c>
      <c r="B29" s="5">
        <v>3202.99</v>
      </c>
      <c r="C29" s="12">
        <v>2146.0032999999999</v>
      </c>
      <c r="D29" s="12">
        <v>1056.99</v>
      </c>
      <c r="E29" s="6" t="s">
        <v>72</v>
      </c>
      <c r="F29" s="6" t="s">
        <v>9</v>
      </c>
      <c r="G29" s="6" t="s">
        <v>73</v>
      </c>
    </row>
    <row r="30" spans="1:7" x14ac:dyDescent="0.3">
      <c r="A30" s="6" t="s">
        <v>32</v>
      </c>
      <c r="B30" s="11">
        <v>2452.69</v>
      </c>
      <c r="C30" s="5">
        <v>1643.3022999999998</v>
      </c>
      <c r="D30" s="5">
        <v>809.38770000000011</v>
      </c>
      <c r="E30" s="6" t="s">
        <v>33</v>
      </c>
      <c r="F30" s="6" t="s">
        <v>34</v>
      </c>
      <c r="G30" s="6" t="s">
        <v>35</v>
      </c>
    </row>
    <row r="31" spans="1:7" x14ac:dyDescent="0.3">
      <c r="A31" s="6" t="s">
        <v>86</v>
      </c>
      <c r="B31" s="5">
        <v>20000</v>
      </c>
      <c r="C31" s="5">
        <v>10000</v>
      </c>
      <c r="D31" s="5">
        <v>10000</v>
      </c>
      <c r="E31" s="6" t="s">
        <v>87</v>
      </c>
      <c r="F31" s="6" t="s">
        <v>58</v>
      </c>
      <c r="G31" s="6" t="s">
        <v>21</v>
      </c>
    </row>
    <row r="32" spans="1:7" x14ac:dyDescent="0.3">
      <c r="A32" s="6" t="s">
        <v>112</v>
      </c>
      <c r="B32" s="5">
        <v>1157.8399999999999</v>
      </c>
      <c r="C32" s="12">
        <v>775.75279999999998</v>
      </c>
      <c r="D32" s="12">
        <v>382.0872</v>
      </c>
      <c r="E32" s="6" t="s">
        <v>113</v>
      </c>
      <c r="F32" s="6" t="s">
        <v>24</v>
      </c>
      <c r="G32" s="6" t="s">
        <v>24</v>
      </c>
    </row>
    <row r="33" spans="1:7" x14ac:dyDescent="0.3">
      <c r="A33" s="6" t="s">
        <v>127</v>
      </c>
      <c r="B33" s="5">
        <v>6362</v>
      </c>
      <c r="C33" s="13">
        <v>4262.54</v>
      </c>
      <c r="D33" s="12">
        <v>2099.46</v>
      </c>
      <c r="E33" s="6" t="s">
        <v>128</v>
      </c>
      <c r="F33" s="6" t="s">
        <v>61</v>
      </c>
      <c r="G33" s="6" t="s">
        <v>13</v>
      </c>
    </row>
    <row r="34" spans="1:7" x14ac:dyDescent="0.3">
      <c r="A34" s="6" t="s">
        <v>94</v>
      </c>
      <c r="B34" s="5">
        <v>15737.23</v>
      </c>
      <c r="C34" s="5">
        <v>7868.61</v>
      </c>
      <c r="D34" s="5">
        <v>7868.6149999999998</v>
      </c>
      <c r="E34" s="7" t="s">
        <v>95</v>
      </c>
      <c r="F34" s="6" t="s">
        <v>96</v>
      </c>
      <c r="G34" s="6" t="s">
        <v>97</v>
      </c>
    </row>
    <row r="35" spans="1:7" x14ac:dyDescent="0.3">
      <c r="A35" s="6" t="s">
        <v>98</v>
      </c>
      <c r="B35" s="5">
        <v>15737.23</v>
      </c>
      <c r="C35" s="5">
        <v>7868.6149999999998</v>
      </c>
      <c r="D35" s="5">
        <v>7868.6149999999998</v>
      </c>
      <c r="E35" s="6" t="s">
        <v>99</v>
      </c>
      <c r="F35" s="6" t="s">
        <v>100</v>
      </c>
      <c r="G35" s="6" t="s">
        <v>35</v>
      </c>
    </row>
    <row r="36" spans="1:7" x14ac:dyDescent="0.3">
      <c r="A36" s="6" t="s">
        <v>79</v>
      </c>
      <c r="B36" s="5">
        <v>717.01</v>
      </c>
      <c r="C36" s="5">
        <v>358.51</v>
      </c>
      <c r="D36" s="5">
        <v>358.505</v>
      </c>
      <c r="E36" s="6" t="s">
        <v>80</v>
      </c>
      <c r="F36" s="6" t="s">
        <v>20</v>
      </c>
      <c r="G36" s="6" t="s">
        <v>81</v>
      </c>
    </row>
    <row r="37" spans="1:7" x14ac:dyDescent="0.3">
      <c r="A37" s="6" t="s">
        <v>56</v>
      </c>
      <c r="B37" s="5">
        <v>10000</v>
      </c>
      <c r="C37" s="5">
        <v>6700</v>
      </c>
      <c r="D37" s="5">
        <v>3300</v>
      </c>
      <c r="E37" s="6" t="s">
        <v>57</v>
      </c>
      <c r="F37" s="6" t="s">
        <v>58</v>
      </c>
      <c r="G37" s="6" t="s">
        <v>21</v>
      </c>
    </row>
    <row r="38" spans="1:7" x14ac:dyDescent="0.3">
      <c r="A38" s="6" t="s">
        <v>38</v>
      </c>
      <c r="B38" s="11">
        <v>18267.13</v>
      </c>
      <c r="C38" s="11">
        <v>10000</v>
      </c>
      <c r="D38" s="11">
        <v>8267.1299999999992</v>
      </c>
      <c r="E38" s="6" t="s">
        <v>39</v>
      </c>
      <c r="F38" s="6" t="s">
        <v>40</v>
      </c>
      <c r="G38" s="6" t="s">
        <v>40</v>
      </c>
    </row>
    <row r="39" spans="1:7" x14ac:dyDescent="0.3">
      <c r="A39" s="6" t="s">
        <v>14</v>
      </c>
      <c r="B39" s="5">
        <v>3015.12</v>
      </c>
      <c r="C39" s="8">
        <v>2020.13</v>
      </c>
      <c r="D39" s="8">
        <v>994.99</v>
      </c>
      <c r="E39" s="6" t="s">
        <v>15</v>
      </c>
      <c r="F39" s="6" t="s">
        <v>16</v>
      </c>
      <c r="G39" s="6" t="s">
        <v>17</v>
      </c>
    </row>
    <row r="40" spans="1:7" x14ac:dyDescent="0.3">
      <c r="A40" s="6" t="s">
        <v>131</v>
      </c>
      <c r="B40" s="5">
        <v>22519</v>
      </c>
      <c r="C40" s="5">
        <v>10000</v>
      </c>
      <c r="D40" s="5">
        <v>12519</v>
      </c>
      <c r="E40" s="6" t="s">
        <v>132</v>
      </c>
      <c r="F40" s="6" t="s">
        <v>55</v>
      </c>
      <c r="G40" s="6" t="s">
        <v>55</v>
      </c>
    </row>
    <row r="41" spans="1:7" x14ac:dyDescent="0.3">
      <c r="A41" s="7" t="s">
        <v>46</v>
      </c>
      <c r="B41" s="5">
        <v>3187.04</v>
      </c>
      <c r="C41" s="12">
        <v>2135.3168000000001</v>
      </c>
      <c r="D41" s="12">
        <v>1051.7231999999999</v>
      </c>
      <c r="E41" s="6" t="s">
        <v>47</v>
      </c>
      <c r="F41" s="6" t="s">
        <v>24</v>
      </c>
      <c r="G41" s="6" t="s">
        <v>24</v>
      </c>
    </row>
    <row r="42" spans="1:7" x14ac:dyDescent="0.3">
      <c r="A42" s="6" t="s">
        <v>67</v>
      </c>
      <c r="B42" s="5">
        <v>270</v>
      </c>
      <c r="C42" s="12">
        <v>135</v>
      </c>
      <c r="D42" s="12">
        <v>135</v>
      </c>
      <c r="E42" s="6" t="s">
        <v>68</v>
      </c>
      <c r="F42" s="6" t="s">
        <v>69</v>
      </c>
      <c r="G42" s="6" t="s">
        <v>70</v>
      </c>
    </row>
    <row r="43" spans="1:7" x14ac:dyDescent="0.3">
      <c r="A43" s="6" t="s">
        <v>41</v>
      </c>
      <c r="B43" s="5">
        <v>13102.78</v>
      </c>
      <c r="C43" s="5">
        <v>6551.39</v>
      </c>
      <c r="D43" s="5">
        <v>6551.39</v>
      </c>
      <c r="E43" s="6" t="s">
        <v>42</v>
      </c>
      <c r="F43" s="6" t="s">
        <v>24</v>
      </c>
      <c r="G43" s="6" t="s">
        <v>24</v>
      </c>
    </row>
    <row r="44" spans="1:7" x14ac:dyDescent="0.3">
      <c r="A44" s="6" t="s">
        <v>133</v>
      </c>
      <c r="B44" s="5">
        <v>933</v>
      </c>
      <c r="C44" s="5">
        <v>466.5</v>
      </c>
      <c r="D44" s="5">
        <v>466.5</v>
      </c>
      <c r="E44" s="6" t="s">
        <v>134</v>
      </c>
      <c r="F44" s="6" t="s">
        <v>24</v>
      </c>
      <c r="G44" s="6" t="s">
        <v>24</v>
      </c>
    </row>
    <row r="45" spans="1:7" x14ac:dyDescent="0.3">
      <c r="A45" s="6" t="s">
        <v>77</v>
      </c>
      <c r="B45" s="5">
        <v>21085.87</v>
      </c>
      <c r="C45" s="8">
        <v>10000</v>
      </c>
      <c r="D45" s="8">
        <v>11085.87</v>
      </c>
      <c r="E45" s="6" t="s">
        <v>78</v>
      </c>
      <c r="F45" s="6" t="s">
        <v>16</v>
      </c>
      <c r="G45" s="6" t="s">
        <v>17</v>
      </c>
    </row>
    <row r="46" spans="1:7" x14ac:dyDescent="0.3">
      <c r="A46" s="4" t="s">
        <v>7</v>
      </c>
      <c r="B46" s="5">
        <v>9215.83</v>
      </c>
      <c r="C46" s="5">
        <f>SUM(B46-D46)</f>
        <v>6174.6061</v>
      </c>
      <c r="D46" s="5">
        <v>3041.2239</v>
      </c>
      <c r="E46" s="6" t="s">
        <v>8</v>
      </c>
      <c r="F46" s="6" t="s">
        <v>9</v>
      </c>
      <c r="G46" s="6" t="s">
        <v>10</v>
      </c>
    </row>
    <row r="47" spans="1:7" x14ac:dyDescent="0.3">
      <c r="B47" s="15">
        <f>SUM(B2:B46)</f>
        <v>389023.06</v>
      </c>
      <c r="C47" s="15">
        <f>SUM(C2:C46)</f>
        <v>211714.85810000001</v>
      </c>
      <c r="D47" s="15">
        <f>SUM(D2:D46)</f>
        <v>177308.19520000005</v>
      </c>
    </row>
  </sheetData>
  <sortState xmlns:xlrd2="http://schemas.microsoft.com/office/spreadsheetml/2017/richdata2" ref="A2:G47">
    <sortCondition ref="A1"/>
  </sortState>
  <conditionalFormatting sqref="B30:B31">
    <cfRule type="containsBlanks" dxfId="29" priority="5">
      <formula>LEN(TRIM(B30))=0</formula>
    </cfRule>
  </conditionalFormatting>
  <conditionalFormatting sqref="A30:A31">
    <cfRule type="expression" dxfId="28" priority="3">
      <formula>ISBLANK(#REF!)</formula>
    </cfRule>
  </conditionalFormatting>
  <conditionalFormatting sqref="B2:D46">
    <cfRule type="cellIs" dxfId="27" priority="1" operator="equal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AC7C6-69A4-4C5A-900B-1013DF578B2A}">
  <dimension ref="A1:G633"/>
  <sheetViews>
    <sheetView topLeftCell="A607" workbookViewId="0">
      <selection activeCell="C618" sqref="C618"/>
    </sheetView>
  </sheetViews>
  <sheetFormatPr defaultRowHeight="14.4" x14ac:dyDescent="0.3"/>
  <cols>
    <col min="1" max="1" width="64" bestFit="1" customWidth="1"/>
    <col min="2" max="3" width="17.21875" bestFit="1" customWidth="1"/>
    <col min="4" max="4" width="18.88671875" bestFit="1" customWidth="1"/>
    <col min="5" max="5" width="38.88671875" bestFit="1" customWidth="1"/>
    <col min="6" max="6" width="18.6640625" bestFit="1" customWidth="1"/>
    <col min="7" max="7" width="9.109375" customWidth="1"/>
  </cols>
  <sheetData>
    <row r="1" spans="1:7" s="88" customFormat="1" ht="15.6" x14ac:dyDescent="0.3">
      <c r="A1" s="58" t="s">
        <v>0</v>
      </c>
      <c r="B1" s="59" t="s">
        <v>1</v>
      </c>
      <c r="C1" s="59" t="s">
        <v>2</v>
      </c>
      <c r="D1" s="59" t="s">
        <v>3</v>
      </c>
      <c r="E1" s="58" t="s">
        <v>4</v>
      </c>
      <c r="F1" s="58" t="s">
        <v>5</v>
      </c>
      <c r="G1" s="58" t="s">
        <v>6</v>
      </c>
    </row>
    <row r="2" spans="1:7" s="27" customFormat="1" x14ac:dyDescent="0.3">
      <c r="A2" s="30" t="s">
        <v>3327</v>
      </c>
      <c r="B2" s="8">
        <v>10000</v>
      </c>
      <c r="C2" s="86">
        <v>6700</v>
      </c>
      <c r="D2" s="86">
        <v>3300</v>
      </c>
      <c r="E2" s="30" t="s">
        <v>3328</v>
      </c>
      <c r="F2" s="30" t="s">
        <v>2186</v>
      </c>
      <c r="G2" s="30" t="s">
        <v>2151</v>
      </c>
    </row>
    <row r="3" spans="1:7" s="27" customFormat="1" x14ac:dyDescent="0.3">
      <c r="A3" s="20" t="s">
        <v>3067</v>
      </c>
      <c r="B3" s="21">
        <v>27945</v>
      </c>
      <c r="C3" s="8">
        <v>10000</v>
      </c>
      <c r="D3" s="8">
        <v>17945</v>
      </c>
      <c r="E3" s="20" t="s">
        <v>3068</v>
      </c>
      <c r="F3" s="20" t="s">
        <v>2134</v>
      </c>
      <c r="G3" s="20" t="s">
        <v>569</v>
      </c>
    </row>
    <row r="4" spans="1:7" s="27" customFormat="1" x14ac:dyDescent="0.3">
      <c r="A4" s="20" t="s">
        <v>2326</v>
      </c>
      <c r="B4" s="8">
        <v>9333.81</v>
      </c>
      <c r="C4" s="8">
        <v>6253.6526999999996</v>
      </c>
      <c r="D4" s="8">
        <v>3080.1572999999999</v>
      </c>
      <c r="E4" s="20" t="s">
        <v>2327</v>
      </c>
      <c r="F4" s="20" t="s">
        <v>2081</v>
      </c>
      <c r="G4" s="20" t="s">
        <v>2075</v>
      </c>
    </row>
    <row r="5" spans="1:7" s="27" customFormat="1" x14ac:dyDescent="0.3">
      <c r="A5" s="20" t="s">
        <v>2101</v>
      </c>
      <c r="B5" s="8">
        <v>10000</v>
      </c>
      <c r="C5" s="8">
        <v>6700</v>
      </c>
      <c r="D5" s="8">
        <v>3300</v>
      </c>
      <c r="E5" s="20" t="s">
        <v>2102</v>
      </c>
      <c r="F5" s="20" t="s">
        <v>2103</v>
      </c>
      <c r="G5" s="20" t="s">
        <v>2067</v>
      </c>
    </row>
    <row r="6" spans="1:7" s="27" customFormat="1" x14ac:dyDescent="0.3">
      <c r="A6" s="20" t="s">
        <v>2810</v>
      </c>
      <c r="B6" s="8">
        <v>10000</v>
      </c>
      <c r="C6" s="8">
        <v>6700</v>
      </c>
      <c r="D6" s="8">
        <v>3300</v>
      </c>
      <c r="E6" s="20" t="s">
        <v>2811</v>
      </c>
      <c r="F6" s="20" t="s">
        <v>2429</v>
      </c>
      <c r="G6" s="20" t="s">
        <v>2067</v>
      </c>
    </row>
    <row r="7" spans="1:7" s="27" customFormat="1" x14ac:dyDescent="0.3">
      <c r="A7" s="20" t="s">
        <v>2157</v>
      </c>
      <c r="B7" s="8">
        <v>2000</v>
      </c>
      <c r="C7" s="8">
        <v>1340</v>
      </c>
      <c r="D7" s="8">
        <v>660</v>
      </c>
      <c r="E7" s="20" t="s">
        <v>2158</v>
      </c>
      <c r="F7" s="20" t="s">
        <v>2159</v>
      </c>
      <c r="G7" s="20" t="s">
        <v>2067</v>
      </c>
    </row>
    <row r="8" spans="1:7" s="27" customFormat="1" x14ac:dyDescent="0.3">
      <c r="A8" s="20" t="s">
        <v>2469</v>
      </c>
      <c r="B8" s="8">
        <v>20347</v>
      </c>
      <c r="C8" s="8">
        <v>10000</v>
      </c>
      <c r="D8" s="8">
        <v>10347</v>
      </c>
      <c r="E8" s="20" t="s">
        <v>2470</v>
      </c>
      <c r="F8" s="23" t="s">
        <v>2471</v>
      </c>
      <c r="G8" s="20" t="s">
        <v>2067</v>
      </c>
    </row>
    <row r="9" spans="1:7" s="27" customFormat="1" x14ac:dyDescent="0.3">
      <c r="A9" s="20" t="s">
        <v>3085</v>
      </c>
      <c r="B9" s="40">
        <v>35338</v>
      </c>
      <c r="C9" s="8">
        <v>10000</v>
      </c>
      <c r="D9" s="8">
        <v>25338</v>
      </c>
      <c r="E9" s="20" t="s">
        <v>3086</v>
      </c>
      <c r="F9" s="20" t="s">
        <v>2081</v>
      </c>
      <c r="G9" s="20" t="s">
        <v>2075</v>
      </c>
    </row>
    <row r="10" spans="1:7" s="27" customFormat="1" x14ac:dyDescent="0.3">
      <c r="A10" s="20" t="s">
        <v>3451</v>
      </c>
      <c r="B10" s="8">
        <v>8368.76</v>
      </c>
      <c r="C10" s="86">
        <v>4184.38</v>
      </c>
      <c r="D10" s="86">
        <v>4184.38</v>
      </c>
      <c r="E10" s="20" t="s">
        <v>3452</v>
      </c>
      <c r="F10" s="20" t="s">
        <v>2081</v>
      </c>
      <c r="G10" s="20" t="s">
        <v>2075</v>
      </c>
    </row>
    <row r="11" spans="1:7" s="27" customFormat="1" x14ac:dyDescent="0.3">
      <c r="A11" s="20" t="s">
        <v>2203</v>
      </c>
      <c r="B11" s="8">
        <v>15000</v>
      </c>
      <c r="C11" s="8">
        <v>10000</v>
      </c>
      <c r="D11" s="8">
        <v>5000</v>
      </c>
      <c r="E11" s="20" t="s">
        <v>2204</v>
      </c>
      <c r="F11" s="20" t="s">
        <v>2159</v>
      </c>
      <c r="G11" s="20" t="s">
        <v>2067</v>
      </c>
    </row>
    <row r="12" spans="1:7" s="27" customFormat="1" x14ac:dyDescent="0.3">
      <c r="A12" s="30" t="s">
        <v>2176</v>
      </c>
      <c r="B12" s="8">
        <v>11224.93</v>
      </c>
      <c r="C12" s="8">
        <v>7520.7031000000006</v>
      </c>
      <c r="D12" s="8">
        <v>3704.2269000000001</v>
      </c>
      <c r="E12" s="30" t="s">
        <v>2177</v>
      </c>
      <c r="F12" s="30" t="s">
        <v>2178</v>
      </c>
      <c r="G12" s="30" t="s">
        <v>2071</v>
      </c>
    </row>
    <row r="13" spans="1:7" s="27" customFormat="1" x14ac:dyDescent="0.3">
      <c r="A13" s="20" t="s">
        <v>2885</v>
      </c>
      <c r="B13" s="8">
        <v>2984</v>
      </c>
      <c r="C13" s="8">
        <v>1999.28</v>
      </c>
      <c r="D13" s="8">
        <v>984.72</v>
      </c>
      <c r="E13" s="20" t="s">
        <v>2886</v>
      </c>
      <c r="F13" s="20" t="s">
        <v>480</v>
      </c>
      <c r="G13" s="20" t="s">
        <v>2067</v>
      </c>
    </row>
    <row r="14" spans="1:7" s="27" customFormat="1" x14ac:dyDescent="0.3">
      <c r="A14" s="20" t="s">
        <v>2502</v>
      </c>
      <c r="B14" s="21">
        <v>5219</v>
      </c>
      <c r="C14" s="13">
        <v>3480</v>
      </c>
      <c r="D14" s="13">
        <v>1739</v>
      </c>
      <c r="E14" s="20" t="s">
        <v>2503</v>
      </c>
      <c r="F14" s="20" t="s">
        <v>2504</v>
      </c>
      <c r="G14" s="20" t="s">
        <v>569</v>
      </c>
    </row>
    <row r="15" spans="1:7" s="27" customFormat="1" x14ac:dyDescent="0.3">
      <c r="A15" s="20" t="s">
        <v>2208</v>
      </c>
      <c r="B15" s="8">
        <v>3823.02</v>
      </c>
      <c r="C15" s="8">
        <v>2561.4233999999997</v>
      </c>
      <c r="D15" s="8">
        <f>B15*0.33</f>
        <v>1261.5966000000001</v>
      </c>
      <c r="E15" s="20" t="s">
        <v>2209</v>
      </c>
      <c r="F15" s="20" t="s">
        <v>2147</v>
      </c>
      <c r="G15" s="20" t="s">
        <v>2067</v>
      </c>
    </row>
    <row r="16" spans="1:7" s="27" customFormat="1" x14ac:dyDescent="0.3">
      <c r="A16" s="20" t="s">
        <v>2517</v>
      </c>
      <c r="B16" s="8">
        <v>31000</v>
      </c>
      <c r="C16" s="13">
        <v>10000</v>
      </c>
      <c r="D16" s="13">
        <v>21000</v>
      </c>
      <c r="E16" s="20" t="s">
        <v>2518</v>
      </c>
      <c r="F16" s="20" t="s">
        <v>2089</v>
      </c>
      <c r="G16" s="20" t="s">
        <v>569</v>
      </c>
    </row>
    <row r="17" spans="1:7" s="27" customFormat="1" x14ac:dyDescent="0.3">
      <c r="A17" s="20" t="s">
        <v>3371</v>
      </c>
      <c r="B17" s="8">
        <v>8821.74</v>
      </c>
      <c r="C17" s="86">
        <v>5910.57</v>
      </c>
      <c r="D17" s="86">
        <v>2911.17</v>
      </c>
      <c r="E17" s="20" t="s">
        <v>3372</v>
      </c>
      <c r="F17" s="20" t="s">
        <v>3174</v>
      </c>
      <c r="G17" s="20" t="s">
        <v>569</v>
      </c>
    </row>
    <row r="18" spans="1:7" s="27" customFormat="1" x14ac:dyDescent="0.3">
      <c r="A18" s="20" t="s">
        <v>3095</v>
      </c>
      <c r="B18" s="8">
        <v>5995</v>
      </c>
      <c r="C18" s="13">
        <v>4016.65</v>
      </c>
      <c r="D18" s="13">
        <v>1978.35</v>
      </c>
      <c r="E18" s="20" t="s">
        <v>3096</v>
      </c>
      <c r="F18" s="20" t="s">
        <v>3097</v>
      </c>
      <c r="G18" s="20" t="s">
        <v>569</v>
      </c>
    </row>
    <row r="19" spans="1:7" s="27" customFormat="1" x14ac:dyDescent="0.3">
      <c r="A19" s="20" t="s">
        <v>2324</v>
      </c>
      <c r="B19" s="8">
        <v>5987.64</v>
      </c>
      <c r="C19" s="8">
        <v>4011.7188000000001</v>
      </c>
      <c r="D19" s="8">
        <v>1975.9212</v>
      </c>
      <c r="E19" s="20" t="s">
        <v>2325</v>
      </c>
      <c r="F19" s="23" t="s">
        <v>2078</v>
      </c>
      <c r="G19" s="20" t="s">
        <v>2075</v>
      </c>
    </row>
    <row r="20" spans="1:7" s="27" customFormat="1" x14ac:dyDescent="0.3">
      <c r="A20" s="20" t="s">
        <v>2268</v>
      </c>
      <c r="B20" s="8">
        <v>11971.64</v>
      </c>
      <c r="C20" s="8">
        <v>8021</v>
      </c>
      <c r="D20" s="8">
        <v>3950.64</v>
      </c>
      <c r="E20" s="20" t="s">
        <v>2269</v>
      </c>
      <c r="F20" s="20" t="s">
        <v>2186</v>
      </c>
      <c r="G20" s="20" t="s">
        <v>2075</v>
      </c>
    </row>
    <row r="21" spans="1:7" s="27" customFormat="1" x14ac:dyDescent="0.3">
      <c r="A21" s="30" t="s">
        <v>2417</v>
      </c>
      <c r="B21" s="8">
        <v>1253.56</v>
      </c>
      <c r="C21" s="8">
        <v>839.89</v>
      </c>
      <c r="D21" s="8">
        <v>413.67</v>
      </c>
      <c r="E21" s="30" t="s">
        <v>2418</v>
      </c>
      <c r="F21" s="30" t="s">
        <v>2186</v>
      </c>
      <c r="G21" s="30" t="s">
        <v>2151</v>
      </c>
    </row>
    <row r="22" spans="1:7" s="27" customFormat="1" x14ac:dyDescent="0.3">
      <c r="A22" s="20" t="s">
        <v>3040</v>
      </c>
      <c r="B22" s="8">
        <v>14119.9</v>
      </c>
      <c r="C22" s="8">
        <v>7059.95</v>
      </c>
      <c r="D22" s="8">
        <v>7059.95</v>
      </c>
      <c r="E22" s="20" t="s">
        <v>3041</v>
      </c>
      <c r="F22" s="20" t="s">
        <v>2689</v>
      </c>
      <c r="G22" s="20" t="s">
        <v>2151</v>
      </c>
    </row>
    <row r="23" spans="1:7" s="27" customFormat="1" x14ac:dyDescent="0.3">
      <c r="A23" s="20" t="s">
        <v>3055</v>
      </c>
      <c r="B23" s="8">
        <v>21064.81</v>
      </c>
      <c r="C23" s="13">
        <v>10000</v>
      </c>
      <c r="D23" s="13">
        <v>11064.810000000001</v>
      </c>
      <c r="E23" s="20" t="s">
        <v>3056</v>
      </c>
      <c r="F23" s="20" t="s">
        <v>2142</v>
      </c>
      <c r="G23" s="20" t="s">
        <v>2067</v>
      </c>
    </row>
    <row r="24" spans="1:7" s="27" customFormat="1" x14ac:dyDescent="0.3">
      <c r="A24" s="20" t="s">
        <v>3029</v>
      </c>
      <c r="B24" s="8">
        <v>10000</v>
      </c>
      <c r="C24" s="8">
        <v>5000</v>
      </c>
      <c r="D24" s="8">
        <v>5000</v>
      </c>
      <c r="E24" s="20" t="s">
        <v>3030</v>
      </c>
      <c r="F24" s="20" t="s">
        <v>2151</v>
      </c>
      <c r="G24" s="20" t="s">
        <v>2151</v>
      </c>
    </row>
    <row r="25" spans="1:7" s="27" customFormat="1" x14ac:dyDescent="0.3">
      <c r="A25" s="20" t="s">
        <v>3017</v>
      </c>
      <c r="B25" s="8">
        <v>4257.32</v>
      </c>
      <c r="C25" s="13">
        <v>2852.4043999999994</v>
      </c>
      <c r="D25" s="13">
        <v>1404.9156</v>
      </c>
      <c r="E25" s="20" t="s">
        <v>3018</v>
      </c>
      <c r="F25" s="20" t="s">
        <v>2367</v>
      </c>
      <c r="G25" s="20" t="s">
        <v>2067</v>
      </c>
    </row>
    <row r="26" spans="1:7" s="27" customFormat="1" x14ac:dyDescent="0.3">
      <c r="A26" s="20" t="s">
        <v>3044</v>
      </c>
      <c r="B26" s="8">
        <v>10000</v>
      </c>
      <c r="C26" s="8">
        <v>5000</v>
      </c>
      <c r="D26" s="8">
        <v>5000</v>
      </c>
      <c r="E26" s="20" t="s">
        <v>3045</v>
      </c>
      <c r="F26" s="20" t="s">
        <v>3046</v>
      </c>
      <c r="G26" s="20" t="s">
        <v>2075</v>
      </c>
    </row>
    <row r="27" spans="1:7" s="27" customFormat="1" x14ac:dyDescent="0.3">
      <c r="A27" s="20" t="s">
        <v>3401</v>
      </c>
      <c r="B27" s="21">
        <v>5513.4</v>
      </c>
      <c r="C27" s="86">
        <v>2756.7</v>
      </c>
      <c r="D27" s="86">
        <v>2756.7</v>
      </c>
      <c r="E27" s="20" t="s">
        <v>3402</v>
      </c>
      <c r="F27" s="20" t="s">
        <v>2081</v>
      </c>
      <c r="G27" s="20" t="s">
        <v>2075</v>
      </c>
    </row>
    <row r="28" spans="1:7" s="27" customFormat="1" x14ac:dyDescent="0.3">
      <c r="A28" s="20" t="s">
        <v>3331</v>
      </c>
      <c r="B28" s="8">
        <v>5513.4</v>
      </c>
      <c r="C28" s="86">
        <v>2756.7</v>
      </c>
      <c r="D28" s="86">
        <v>2756.7</v>
      </c>
      <c r="E28" s="20" t="s">
        <v>3332</v>
      </c>
      <c r="F28" s="20" t="s">
        <v>2117</v>
      </c>
      <c r="G28" s="20" t="s">
        <v>2075</v>
      </c>
    </row>
    <row r="29" spans="1:7" s="27" customFormat="1" x14ac:dyDescent="0.3">
      <c r="A29" s="20" t="s">
        <v>3316</v>
      </c>
      <c r="B29" s="8">
        <v>5513.4</v>
      </c>
      <c r="C29" s="86">
        <v>2756.7</v>
      </c>
      <c r="D29" s="86">
        <v>2756.7</v>
      </c>
      <c r="E29" s="20" t="s">
        <v>3317</v>
      </c>
      <c r="F29" s="20" t="s">
        <v>2081</v>
      </c>
      <c r="G29" s="20" t="s">
        <v>3014</v>
      </c>
    </row>
    <row r="30" spans="1:7" s="27" customFormat="1" x14ac:dyDescent="0.3">
      <c r="A30" s="20" t="s">
        <v>3233</v>
      </c>
      <c r="B30" s="8">
        <v>18930</v>
      </c>
      <c r="C30" s="8">
        <v>10000</v>
      </c>
      <c r="D30" s="8">
        <v>8930</v>
      </c>
      <c r="E30" s="20" t="s">
        <v>3234</v>
      </c>
      <c r="F30" s="20" t="s">
        <v>2139</v>
      </c>
      <c r="G30" s="20" t="s">
        <v>2071</v>
      </c>
    </row>
    <row r="31" spans="1:7" s="27" customFormat="1" x14ac:dyDescent="0.3">
      <c r="A31" s="20" t="s">
        <v>2881</v>
      </c>
      <c r="B31" s="8">
        <v>6987</v>
      </c>
      <c r="C31" s="13">
        <v>4681.29</v>
      </c>
      <c r="D31" s="13">
        <v>2305.71</v>
      </c>
      <c r="E31" s="20" t="s">
        <v>2882</v>
      </c>
      <c r="F31" s="20" t="s">
        <v>2081</v>
      </c>
      <c r="G31" s="20" t="s">
        <v>2075</v>
      </c>
    </row>
    <row r="32" spans="1:7" s="27" customFormat="1" x14ac:dyDescent="0.3">
      <c r="A32" s="20" t="s">
        <v>2485</v>
      </c>
      <c r="B32" s="8">
        <v>6000</v>
      </c>
      <c r="C32" s="8">
        <v>4020</v>
      </c>
      <c r="D32" s="8">
        <v>1980</v>
      </c>
      <c r="E32" s="20" t="s">
        <v>2484</v>
      </c>
      <c r="F32" s="20" t="s">
        <v>2178</v>
      </c>
      <c r="G32" s="20" t="s">
        <v>569</v>
      </c>
    </row>
    <row r="33" spans="1:7" s="27" customFormat="1" x14ac:dyDescent="0.3">
      <c r="A33" s="20" t="s">
        <v>2651</v>
      </c>
      <c r="B33" s="8">
        <v>523.55999999999995</v>
      </c>
      <c r="C33" s="8">
        <v>134</v>
      </c>
      <c r="D33" s="8">
        <v>389.56</v>
      </c>
      <c r="E33" s="20" t="s">
        <v>2652</v>
      </c>
      <c r="F33" s="20" t="s">
        <v>2186</v>
      </c>
      <c r="G33" s="20" t="s">
        <v>2075</v>
      </c>
    </row>
    <row r="34" spans="1:7" s="27" customFormat="1" x14ac:dyDescent="0.3">
      <c r="A34" s="20" t="s">
        <v>2752</v>
      </c>
      <c r="B34" s="8">
        <v>1342.37</v>
      </c>
      <c r="C34" s="8">
        <v>899.38789999999995</v>
      </c>
      <c r="D34" s="8">
        <v>442.9821</v>
      </c>
      <c r="E34" s="20" t="s">
        <v>2753</v>
      </c>
      <c r="F34" s="20" t="s">
        <v>2249</v>
      </c>
      <c r="G34" s="20" t="s">
        <v>2168</v>
      </c>
    </row>
    <row r="35" spans="1:7" s="27" customFormat="1" x14ac:dyDescent="0.3">
      <c r="A35" s="20" t="s">
        <v>2570</v>
      </c>
      <c r="B35" s="8">
        <v>16430</v>
      </c>
      <c r="C35" s="8">
        <v>10000</v>
      </c>
      <c r="D35" s="8">
        <v>6430</v>
      </c>
      <c r="E35" s="20" t="s">
        <v>2571</v>
      </c>
      <c r="F35" s="20" t="s">
        <v>2572</v>
      </c>
      <c r="G35" s="20" t="s">
        <v>2151</v>
      </c>
    </row>
    <row r="36" spans="1:7" s="27" customFormat="1" x14ac:dyDescent="0.3">
      <c r="A36" s="20" t="s">
        <v>2455</v>
      </c>
      <c r="B36" s="8">
        <v>10000</v>
      </c>
      <c r="C36" s="8">
        <v>6700</v>
      </c>
      <c r="D36" s="8">
        <v>3300</v>
      </c>
      <c r="E36" s="20" t="s">
        <v>2456</v>
      </c>
      <c r="F36" s="20" t="s">
        <v>2457</v>
      </c>
      <c r="G36" s="20" t="s">
        <v>2075</v>
      </c>
    </row>
    <row r="37" spans="1:7" s="27" customFormat="1" x14ac:dyDescent="0.3">
      <c r="A37" s="20" t="s">
        <v>2791</v>
      </c>
      <c r="B37" s="8">
        <v>5000</v>
      </c>
      <c r="C37" s="13">
        <v>3350</v>
      </c>
      <c r="D37" s="13">
        <v>1650</v>
      </c>
      <c r="E37" s="20" t="s">
        <v>2792</v>
      </c>
      <c r="F37" s="23" t="s">
        <v>2154</v>
      </c>
      <c r="G37" s="20" t="s">
        <v>2075</v>
      </c>
    </row>
    <row r="38" spans="1:7" s="27" customFormat="1" x14ac:dyDescent="0.3">
      <c r="A38" s="20" t="s">
        <v>2289</v>
      </c>
      <c r="B38" s="8">
        <v>2064.2199999999998</v>
      </c>
      <c r="C38" s="8">
        <v>1383.0273999999999</v>
      </c>
      <c r="D38" s="8">
        <v>681.19259999999997</v>
      </c>
      <c r="E38" s="20" t="s">
        <v>2290</v>
      </c>
      <c r="F38" s="20" t="s">
        <v>2167</v>
      </c>
      <c r="G38" s="20" t="s">
        <v>569</v>
      </c>
    </row>
    <row r="39" spans="1:7" s="27" customFormat="1" x14ac:dyDescent="0.3">
      <c r="A39" s="20" t="s">
        <v>2512</v>
      </c>
      <c r="B39" s="8">
        <v>17190.98</v>
      </c>
      <c r="C39" s="13">
        <v>10000</v>
      </c>
      <c r="D39" s="13">
        <v>7190.98</v>
      </c>
      <c r="E39" s="20" t="s">
        <v>2513</v>
      </c>
      <c r="F39" s="20" t="s">
        <v>2514</v>
      </c>
      <c r="G39" s="20" t="s">
        <v>569</v>
      </c>
    </row>
    <row r="40" spans="1:7" s="27" customFormat="1" x14ac:dyDescent="0.3">
      <c r="A40" s="20" t="s">
        <v>2240</v>
      </c>
      <c r="B40" s="64">
        <v>3435.2</v>
      </c>
      <c r="C40" s="8">
        <v>2301.59</v>
      </c>
      <c r="D40" s="8">
        <f>B40*0.33</f>
        <v>1133.616</v>
      </c>
      <c r="E40" s="20" t="s">
        <v>2241</v>
      </c>
      <c r="F40" s="20" t="s">
        <v>2089</v>
      </c>
      <c r="G40" s="20" t="s">
        <v>569</v>
      </c>
    </row>
    <row r="41" spans="1:7" s="27" customFormat="1" x14ac:dyDescent="0.3">
      <c r="A41" s="20" t="s">
        <v>3248</v>
      </c>
      <c r="B41" s="8">
        <v>1319.97</v>
      </c>
      <c r="C41" s="8">
        <f>SUM(B41-D41)</f>
        <v>659.99</v>
      </c>
      <c r="D41" s="8">
        <v>659.98</v>
      </c>
      <c r="E41" s="20" t="s">
        <v>3249</v>
      </c>
      <c r="F41" s="20" t="s">
        <v>2139</v>
      </c>
      <c r="G41" s="20" t="s">
        <v>569</v>
      </c>
    </row>
    <row r="42" spans="1:7" s="27" customFormat="1" x14ac:dyDescent="0.3">
      <c r="A42" s="20" t="s">
        <v>3038</v>
      </c>
      <c r="B42" s="8">
        <v>9466</v>
      </c>
      <c r="C42" s="8">
        <v>4733</v>
      </c>
      <c r="D42" s="8">
        <v>4733</v>
      </c>
      <c r="E42" s="20" t="s">
        <v>3039</v>
      </c>
      <c r="F42" s="20" t="s">
        <v>2178</v>
      </c>
      <c r="G42" s="20" t="s">
        <v>569</v>
      </c>
    </row>
    <row r="43" spans="1:7" s="27" customFormat="1" x14ac:dyDescent="0.3">
      <c r="A43" s="20" t="s">
        <v>3081</v>
      </c>
      <c r="B43" s="8">
        <v>9992.8799999999992</v>
      </c>
      <c r="C43" s="8">
        <v>6695.2295999999988</v>
      </c>
      <c r="D43" s="8">
        <v>3297.6504</v>
      </c>
      <c r="E43" s="20" t="s">
        <v>3082</v>
      </c>
      <c r="F43" s="20" t="s">
        <v>2186</v>
      </c>
      <c r="G43" s="20" t="s">
        <v>2075</v>
      </c>
    </row>
    <row r="44" spans="1:7" s="27" customFormat="1" x14ac:dyDescent="0.3">
      <c r="A44" s="20" t="s">
        <v>3400</v>
      </c>
      <c r="B44" s="21">
        <v>10047.879999999999</v>
      </c>
      <c r="C44" s="91">
        <v>6732.08</v>
      </c>
      <c r="D44" s="91">
        <v>3315.8</v>
      </c>
      <c r="E44" s="20"/>
      <c r="F44" s="20"/>
      <c r="G44" s="20"/>
    </row>
    <row r="45" spans="1:7" s="27" customFormat="1" x14ac:dyDescent="0.3">
      <c r="A45" s="20" t="s">
        <v>2137</v>
      </c>
      <c r="B45" s="8">
        <v>14285</v>
      </c>
      <c r="C45" s="13">
        <v>9570.9500000000007</v>
      </c>
      <c r="D45" s="13">
        <v>4714.05</v>
      </c>
      <c r="E45" s="20" t="s">
        <v>2138</v>
      </c>
      <c r="F45" s="20" t="s">
        <v>2139</v>
      </c>
      <c r="G45" s="20" t="s">
        <v>569</v>
      </c>
    </row>
    <row r="46" spans="1:7" s="27" customFormat="1" x14ac:dyDescent="0.3">
      <c r="A46" s="20" t="s">
        <v>2427</v>
      </c>
      <c r="B46" s="8">
        <v>10629.51</v>
      </c>
      <c r="C46" s="8">
        <v>7121.77</v>
      </c>
      <c r="D46" s="8">
        <v>3507.74</v>
      </c>
      <c r="E46" s="20" t="s">
        <v>2428</v>
      </c>
      <c r="F46" s="20" t="s">
        <v>2429</v>
      </c>
      <c r="G46" s="20" t="s">
        <v>2067</v>
      </c>
    </row>
    <row r="47" spans="1:7" s="27" customFormat="1" x14ac:dyDescent="0.3">
      <c r="A47" s="20" t="s">
        <v>2924</v>
      </c>
      <c r="B47" s="8">
        <v>13856.29</v>
      </c>
      <c r="C47" s="8">
        <v>9283.7099999999991</v>
      </c>
      <c r="D47" s="8">
        <v>4572.58</v>
      </c>
      <c r="E47" s="20" t="s">
        <v>2925</v>
      </c>
      <c r="F47" s="20" t="s">
        <v>2412</v>
      </c>
      <c r="G47" s="20" t="s">
        <v>569</v>
      </c>
    </row>
    <row r="48" spans="1:7" s="27" customFormat="1" x14ac:dyDescent="0.3">
      <c r="A48" s="20" t="s">
        <v>2300</v>
      </c>
      <c r="B48" s="8">
        <v>621.58000000000004</v>
      </c>
      <c r="C48" s="8">
        <v>416.45860000000005</v>
      </c>
      <c r="D48" s="8">
        <v>205.12140000000002</v>
      </c>
      <c r="E48" s="20" t="s">
        <v>2301</v>
      </c>
      <c r="F48" s="20" t="s">
        <v>2159</v>
      </c>
      <c r="G48" s="20" t="s">
        <v>2067</v>
      </c>
    </row>
    <row r="49" spans="1:7" s="27" customFormat="1" x14ac:dyDescent="0.3">
      <c r="A49" s="20" t="s">
        <v>2875</v>
      </c>
      <c r="B49" s="8">
        <v>20482.919999999998</v>
      </c>
      <c r="C49" s="22">
        <v>10000</v>
      </c>
      <c r="D49" s="21">
        <v>10482.919999999998</v>
      </c>
      <c r="E49" s="20" t="s">
        <v>2876</v>
      </c>
      <c r="F49" s="20" t="s">
        <v>2265</v>
      </c>
      <c r="G49" s="20" t="s">
        <v>569</v>
      </c>
    </row>
    <row r="50" spans="1:7" s="27" customFormat="1" x14ac:dyDescent="0.3">
      <c r="A50" s="20" t="s">
        <v>3381</v>
      </c>
      <c r="B50" s="21">
        <v>14100.31</v>
      </c>
      <c r="C50" s="86">
        <v>7050.15</v>
      </c>
      <c r="D50" s="86">
        <v>7050.16</v>
      </c>
      <c r="E50" s="20" t="s">
        <v>3382</v>
      </c>
      <c r="F50" s="20" t="s">
        <v>2274</v>
      </c>
      <c r="G50" s="20" t="s">
        <v>569</v>
      </c>
    </row>
    <row r="51" spans="1:7" s="27" customFormat="1" x14ac:dyDescent="0.3">
      <c r="A51" s="20" t="s">
        <v>3049</v>
      </c>
      <c r="B51" s="8">
        <v>5128</v>
      </c>
      <c r="C51" s="8">
        <v>2564</v>
      </c>
      <c r="D51" s="8">
        <v>2564</v>
      </c>
      <c r="E51" s="20" t="s">
        <v>3050</v>
      </c>
      <c r="F51" s="20" t="s">
        <v>2081</v>
      </c>
      <c r="G51" s="20" t="s">
        <v>2075</v>
      </c>
    </row>
    <row r="52" spans="1:7" s="27" customFormat="1" x14ac:dyDescent="0.3">
      <c r="A52" s="20" t="s">
        <v>3103</v>
      </c>
      <c r="B52" s="8">
        <v>4657.01</v>
      </c>
      <c r="C52" s="13">
        <v>3120.1967</v>
      </c>
      <c r="D52" s="13">
        <v>1536.8133000000003</v>
      </c>
      <c r="E52" s="20" t="s">
        <v>3104</v>
      </c>
      <c r="F52" s="20" t="s">
        <v>2081</v>
      </c>
      <c r="G52" s="20" t="s">
        <v>2151</v>
      </c>
    </row>
    <row r="53" spans="1:7" s="27" customFormat="1" x14ac:dyDescent="0.3">
      <c r="A53" s="20" t="s">
        <v>3083</v>
      </c>
      <c r="B53" s="8">
        <v>10000</v>
      </c>
      <c r="C53" s="8">
        <v>6700</v>
      </c>
      <c r="D53" s="8">
        <v>3300</v>
      </c>
      <c r="E53" s="20" t="s">
        <v>3084</v>
      </c>
      <c r="F53" s="23" t="s">
        <v>2384</v>
      </c>
      <c r="G53" s="20" t="s">
        <v>2075</v>
      </c>
    </row>
    <row r="54" spans="1:7" s="27" customFormat="1" x14ac:dyDescent="0.3">
      <c r="A54" s="20" t="s">
        <v>3432</v>
      </c>
      <c r="B54" s="8">
        <v>19683</v>
      </c>
      <c r="C54" s="86">
        <v>9841.5</v>
      </c>
      <c r="D54" s="86">
        <v>9841.5</v>
      </c>
      <c r="E54" s="20" t="s">
        <v>3412</v>
      </c>
      <c r="F54" s="20" t="s">
        <v>2092</v>
      </c>
      <c r="G54" s="20" t="s">
        <v>569</v>
      </c>
    </row>
    <row r="55" spans="1:7" s="27" customFormat="1" x14ac:dyDescent="0.3">
      <c r="A55" s="20" t="s">
        <v>2483</v>
      </c>
      <c r="B55" s="8">
        <v>7507.1</v>
      </c>
      <c r="C55" s="13">
        <v>5029.7569999999996</v>
      </c>
      <c r="D55" s="13">
        <v>2477.3430000000003</v>
      </c>
      <c r="E55" s="20" t="s">
        <v>2484</v>
      </c>
      <c r="F55" s="20" t="s">
        <v>2178</v>
      </c>
      <c r="G55" s="20" t="s">
        <v>569</v>
      </c>
    </row>
    <row r="56" spans="1:7" s="27" customFormat="1" x14ac:dyDescent="0.3">
      <c r="A56" s="20" t="s">
        <v>3012</v>
      </c>
      <c r="B56" s="8">
        <v>11168.97</v>
      </c>
      <c r="C56" s="13">
        <v>7483.2098999999998</v>
      </c>
      <c r="D56" s="13">
        <v>3685.7601</v>
      </c>
      <c r="E56" s="20" t="s">
        <v>3013</v>
      </c>
      <c r="F56" s="20" t="s">
        <v>2260</v>
      </c>
      <c r="G56" s="20" t="s">
        <v>3014</v>
      </c>
    </row>
    <row r="57" spans="1:7" s="27" customFormat="1" x14ac:dyDescent="0.3">
      <c r="A57" s="20" t="s">
        <v>2602</v>
      </c>
      <c r="B57" s="8">
        <v>7217.99</v>
      </c>
      <c r="C57" s="8">
        <v>4836.05</v>
      </c>
      <c r="D57" s="8">
        <v>2381.94</v>
      </c>
      <c r="E57" s="20" t="s">
        <v>2603</v>
      </c>
      <c r="F57" s="20" t="s">
        <v>2260</v>
      </c>
      <c r="G57" s="20" t="s">
        <v>2075</v>
      </c>
    </row>
    <row r="58" spans="1:7" s="27" customFormat="1" x14ac:dyDescent="0.3">
      <c r="A58" s="20" t="s">
        <v>2304</v>
      </c>
      <c r="B58" s="8">
        <v>3227.19</v>
      </c>
      <c r="C58" s="8">
        <v>2162.2173000000003</v>
      </c>
      <c r="D58" s="8">
        <v>1064.9727</v>
      </c>
      <c r="E58" s="20" t="s">
        <v>2305</v>
      </c>
      <c r="F58" s="20" t="s">
        <v>2084</v>
      </c>
      <c r="G58" s="20" t="s">
        <v>569</v>
      </c>
    </row>
    <row r="59" spans="1:7" s="27" customFormat="1" x14ac:dyDescent="0.3">
      <c r="A59" s="30" t="s">
        <v>2971</v>
      </c>
      <c r="B59" s="8">
        <v>9413.41</v>
      </c>
      <c r="C59" s="8">
        <v>6306.99</v>
      </c>
      <c r="D59" s="8">
        <v>3106.42</v>
      </c>
      <c r="E59" s="30" t="s">
        <v>2972</v>
      </c>
      <c r="F59" s="30" t="s">
        <v>2167</v>
      </c>
      <c r="G59" s="30" t="s">
        <v>569</v>
      </c>
    </row>
    <row r="60" spans="1:7" s="27" customFormat="1" x14ac:dyDescent="0.3">
      <c r="A60" s="20" t="s">
        <v>3185</v>
      </c>
      <c r="B60" s="8">
        <v>10867.02</v>
      </c>
      <c r="C60" s="8">
        <v>5433.51</v>
      </c>
      <c r="D60" s="8">
        <v>5433.51</v>
      </c>
      <c r="E60" s="20" t="s">
        <v>3186</v>
      </c>
      <c r="F60" s="20" t="s">
        <v>2186</v>
      </c>
      <c r="G60" s="20" t="s">
        <v>2075</v>
      </c>
    </row>
    <row r="61" spans="1:7" s="27" customFormat="1" x14ac:dyDescent="0.3">
      <c r="A61" s="20" t="s">
        <v>3345</v>
      </c>
      <c r="B61" s="8">
        <v>7758</v>
      </c>
      <c r="C61" s="86">
        <v>5197.8599999999997</v>
      </c>
      <c r="D61" s="86">
        <v>2560.14</v>
      </c>
      <c r="E61" s="20" t="s">
        <v>3346</v>
      </c>
      <c r="F61" s="20" t="s">
        <v>2067</v>
      </c>
      <c r="G61" s="20" t="s">
        <v>2067</v>
      </c>
    </row>
    <row r="62" spans="1:7" s="27" customFormat="1" x14ac:dyDescent="0.3">
      <c r="A62" s="20" t="s">
        <v>2936</v>
      </c>
      <c r="B62" s="8">
        <v>18386.099999999999</v>
      </c>
      <c r="C62" s="8">
        <v>9193.0499999999993</v>
      </c>
      <c r="D62" s="8">
        <v>9193.0499999999993</v>
      </c>
      <c r="E62" s="20" t="s">
        <v>2937</v>
      </c>
      <c r="F62" s="20" t="s">
        <v>2070</v>
      </c>
      <c r="G62" s="20" t="s">
        <v>569</v>
      </c>
    </row>
    <row r="63" spans="1:7" s="27" customFormat="1" x14ac:dyDescent="0.3">
      <c r="A63" s="20" t="s">
        <v>3107</v>
      </c>
      <c r="B63" s="8">
        <v>15000</v>
      </c>
      <c r="C63" s="13">
        <v>10000</v>
      </c>
      <c r="D63" s="13">
        <v>5000</v>
      </c>
      <c r="E63" s="20" t="s">
        <v>3108</v>
      </c>
      <c r="F63" s="20" t="s">
        <v>2081</v>
      </c>
      <c r="G63" s="20" t="s">
        <v>2075</v>
      </c>
    </row>
    <row r="64" spans="1:7" s="27" customFormat="1" x14ac:dyDescent="0.3">
      <c r="A64" s="20" t="s">
        <v>2678</v>
      </c>
      <c r="B64" s="8">
        <v>12845.26</v>
      </c>
      <c r="C64" s="8">
        <v>8606.32</v>
      </c>
      <c r="D64" s="8">
        <v>4238.9399999999996</v>
      </c>
      <c r="E64" s="20" t="s">
        <v>2679</v>
      </c>
      <c r="F64" s="20" t="s">
        <v>2142</v>
      </c>
      <c r="G64" s="20" t="s">
        <v>2067</v>
      </c>
    </row>
    <row r="65" spans="1:7" s="27" customFormat="1" x14ac:dyDescent="0.3">
      <c r="A65" s="20" t="s">
        <v>2085</v>
      </c>
      <c r="B65" s="8">
        <v>10347.44</v>
      </c>
      <c r="C65" s="8">
        <v>6932.7848000000004</v>
      </c>
      <c r="D65" s="8">
        <v>3414.6552000000001</v>
      </c>
      <c r="E65" s="20" t="s">
        <v>2086</v>
      </c>
      <c r="F65" s="20" t="s">
        <v>2081</v>
      </c>
      <c r="G65" s="20" t="s">
        <v>2075</v>
      </c>
    </row>
    <row r="66" spans="1:7" s="27" customFormat="1" x14ac:dyDescent="0.3">
      <c r="A66" s="20" t="s">
        <v>3447</v>
      </c>
      <c r="B66" s="8">
        <v>1112.68</v>
      </c>
      <c r="C66" s="86">
        <v>556.34</v>
      </c>
      <c r="D66" s="86">
        <v>556.34</v>
      </c>
      <c r="E66" s="20" t="s">
        <v>3448</v>
      </c>
      <c r="F66" s="20" t="s">
        <v>2117</v>
      </c>
      <c r="G66" s="20" t="s">
        <v>2075</v>
      </c>
    </row>
    <row r="67" spans="1:7" s="27" customFormat="1" x14ac:dyDescent="0.3">
      <c r="A67" s="20" t="s">
        <v>2263</v>
      </c>
      <c r="B67" s="8">
        <v>10000</v>
      </c>
      <c r="C67" s="8">
        <v>6700</v>
      </c>
      <c r="D67" s="8">
        <f>B67*0.33</f>
        <v>3300</v>
      </c>
      <c r="E67" s="20" t="s">
        <v>2264</v>
      </c>
      <c r="F67" s="20" t="s">
        <v>2265</v>
      </c>
      <c r="G67" s="20" t="s">
        <v>2168</v>
      </c>
    </row>
    <row r="68" spans="1:7" s="27" customFormat="1" x14ac:dyDescent="0.3">
      <c r="A68" s="20" t="s">
        <v>3125</v>
      </c>
      <c r="B68" s="8">
        <v>4268.66</v>
      </c>
      <c r="C68" s="8">
        <v>2134.33</v>
      </c>
      <c r="D68" s="8">
        <v>2134.33</v>
      </c>
      <c r="E68" s="20" t="s">
        <v>3126</v>
      </c>
      <c r="F68" s="20" t="s">
        <v>2139</v>
      </c>
      <c r="G68" s="20" t="s">
        <v>569</v>
      </c>
    </row>
    <row r="69" spans="1:7" s="27" customFormat="1" x14ac:dyDescent="0.3">
      <c r="A69" s="20" t="s">
        <v>2478</v>
      </c>
      <c r="B69" s="8">
        <v>4611.95</v>
      </c>
      <c r="C69" s="8">
        <v>3090.01</v>
      </c>
      <c r="D69" s="8">
        <v>1521.94</v>
      </c>
      <c r="E69" s="20" t="s">
        <v>2479</v>
      </c>
      <c r="F69" s="20" t="s">
        <v>2480</v>
      </c>
      <c r="G69" s="20" t="s">
        <v>569</v>
      </c>
    </row>
    <row r="70" spans="1:7" s="27" customFormat="1" x14ac:dyDescent="0.3">
      <c r="A70" s="20" t="s">
        <v>3187</v>
      </c>
      <c r="B70" s="8">
        <v>1275.75</v>
      </c>
      <c r="C70" s="8">
        <v>854.75250000000005</v>
      </c>
      <c r="D70" s="8">
        <v>420.9975</v>
      </c>
      <c r="E70" s="20" t="s">
        <v>3188</v>
      </c>
      <c r="F70" s="20" t="s">
        <v>2081</v>
      </c>
      <c r="G70" s="20" t="s">
        <v>2075</v>
      </c>
    </row>
    <row r="71" spans="1:7" s="27" customFormat="1" x14ac:dyDescent="0.3">
      <c r="A71" s="20" t="s">
        <v>2277</v>
      </c>
      <c r="B71" s="8">
        <v>10820</v>
      </c>
      <c r="C71" s="8">
        <v>7249.4</v>
      </c>
      <c r="D71" s="8">
        <v>3570.6</v>
      </c>
      <c r="E71" s="20" t="s">
        <v>2278</v>
      </c>
      <c r="F71" s="20" t="s">
        <v>2142</v>
      </c>
      <c r="G71" s="20" t="s">
        <v>2067</v>
      </c>
    </row>
    <row r="72" spans="1:7" s="27" customFormat="1" x14ac:dyDescent="0.3">
      <c r="A72" s="20" t="s">
        <v>2270</v>
      </c>
      <c r="B72" s="8">
        <v>12687.01</v>
      </c>
      <c r="C72" s="8">
        <v>8500.2999999999993</v>
      </c>
      <c r="D72" s="8">
        <v>4186.71</v>
      </c>
      <c r="E72" s="20" t="s">
        <v>2271</v>
      </c>
      <c r="F72" s="20" t="s">
        <v>2147</v>
      </c>
      <c r="G72" s="20" t="s">
        <v>2067</v>
      </c>
    </row>
    <row r="73" spans="1:7" s="27" customFormat="1" x14ac:dyDescent="0.3">
      <c r="A73" s="20" t="s">
        <v>3179</v>
      </c>
      <c r="B73" s="8">
        <v>1474</v>
      </c>
      <c r="C73" s="8">
        <v>737</v>
      </c>
      <c r="D73" s="8">
        <v>737</v>
      </c>
      <c r="E73" s="20" t="s">
        <v>3180</v>
      </c>
      <c r="F73" s="20" t="s">
        <v>2134</v>
      </c>
      <c r="G73" s="20" t="s">
        <v>569</v>
      </c>
    </row>
    <row r="74" spans="1:7" s="27" customFormat="1" x14ac:dyDescent="0.3">
      <c r="A74" s="20" t="s">
        <v>2776</v>
      </c>
      <c r="B74" s="8">
        <v>3500.01</v>
      </c>
      <c r="C74" s="8">
        <v>2345.0100000000002</v>
      </c>
      <c r="D74" s="8">
        <v>1155</v>
      </c>
      <c r="E74" s="20" t="s">
        <v>2777</v>
      </c>
      <c r="F74" s="20" t="s">
        <v>2125</v>
      </c>
      <c r="G74" s="20" t="s">
        <v>2075</v>
      </c>
    </row>
    <row r="75" spans="1:7" s="27" customFormat="1" x14ac:dyDescent="0.3">
      <c r="A75" s="20" t="s">
        <v>3409</v>
      </c>
      <c r="B75" s="8">
        <v>96.32</v>
      </c>
      <c r="C75" s="86">
        <v>48.16</v>
      </c>
      <c r="D75" s="86">
        <v>48.16</v>
      </c>
      <c r="E75" s="20" t="s">
        <v>3410</v>
      </c>
      <c r="F75" s="20" t="s">
        <v>2084</v>
      </c>
      <c r="G75" s="23" t="s">
        <v>2168</v>
      </c>
    </row>
    <row r="76" spans="1:7" s="27" customFormat="1" x14ac:dyDescent="0.3">
      <c r="A76" s="20" t="s">
        <v>3329</v>
      </c>
      <c r="B76" s="8">
        <v>10000</v>
      </c>
      <c r="C76" s="86">
        <v>5000</v>
      </c>
      <c r="D76" s="86">
        <v>5000</v>
      </c>
      <c r="E76" s="20" t="s">
        <v>3330</v>
      </c>
      <c r="F76" s="20" t="s">
        <v>2167</v>
      </c>
      <c r="G76" s="20" t="s">
        <v>569</v>
      </c>
    </row>
    <row r="77" spans="1:7" s="27" customFormat="1" x14ac:dyDescent="0.3">
      <c r="A77" s="20" t="s">
        <v>2835</v>
      </c>
      <c r="B77" s="8">
        <v>10000</v>
      </c>
      <c r="C77" s="8">
        <v>5000</v>
      </c>
      <c r="D77" s="8">
        <v>5000</v>
      </c>
      <c r="E77" s="20" t="s">
        <v>2836</v>
      </c>
      <c r="F77" s="20" t="s">
        <v>2837</v>
      </c>
      <c r="G77" s="20" t="s">
        <v>569</v>
      </c>
    </row>
    <row r="78" spans="1:7" s="27" customFormat="1" x14ac:dyDescent="0.3">
      <c r="A78" s="23" t="s">
        <v>2550</v>
      </c>
      <c r="B78" s="39">
        <v>1195.29</v>
      </c>
      <c r="C78" s="39">
        <v>800.84429999999998</v>
      </c>
      <c r="D78" s="39">
        <v>394.44569999999999</v>
      </c>
      <c r="E78" s="23" t="s">
        <v>2551</v>
      </c>
      <c r="F78" s="23" t="s">
        <v>2552</v>
      </c>
      <c r="G78" s="23" t="s">
        <v>2151</v>
      </c>
    </row>
    <row r="79" spans="1:7" s="27" customFormat="1" ht="28.8" x14ac:dyDescent="0.3">
      <c r="A79" s="23" t="s">
        <v>3229</v>
      </c>
      <c r="B79" s="8">
        <v>4469.3100000000004</v>
      </c>
      <c r="C79" s="8">
        <v>2234.66</v>
      </c>
      <c r="D79" s="8">
        <v>2234.6550000000002</v>
      </c>
      <c r="E79" s="20" t="s">
        <v>3230</v>
      </c>
      <c r="F79" s="20" t="s">
        <v>2198</v>
      </c>
      <c r="G79" s="20" t="s">
        <v>569</v>
      </c>
    </row>
    <row r="80" spans="1:7" s="27" customFormat="1" x14ac:dyDescent="0.3">
      <c r="A80" s="20" t="s">
        <v>3152</v>
      </c>
      <c r="B80" s="21">
        <v>19983.740000000002</v>
      </c>
      <c r="C80" s="8">
        <v>9991.8700000000008</v>
      </c>
      <c r="D80" s="8">
        <v>9991.8700000000008</v>
      </c>
      <c r="E80" s="20" t="s">
        <v>3153</v>
      </c>
      <c r="F80" s="20" t="s">
        <v>2081</v>
      </c>
      <c r="G80" s="20" t="s">
        <v>2075</v>
      </c>
    </row>
    <row r="81" spans="1:7" s="27" customFormat="1" x14ac:dyDescent="0.3">
      <c r="A81" s="20" t="s">
        <v>3015</v>
      </c>
      <c r="B81" s="8">
        <v>12661.52</v>
      </c>
      <c r="C81" s="13">
        <v>6330.76</v>
      </c>
      <c r="D81" s="13">
        <v>6330.76</v>
      </c>
      <c r="E81" s="20" t="s">
        <v>3016</v>
      </c>
      <c r="F81" s="20" t="s">
        <v>2081</v>
      </c>
      <c r="G81" s="20" t="s">
        <v>3014</v>
      </c>
    </row>
    <row r="82" spans="1:7" s="27" customFormat="1" x14ac:dyDescent="0.3">
      <c r="A82" s="20" t="s">
        <v>2541</v>
      </c>
      <c r="B82" s="8">
        <v>9000</v>
      </c>
      <c r="C82" s="8">
        <v>6000</v>
      </c>
      <c r="D82" s="8">
        <v>3000</v>
      </c>
      <c r="E82" s="20" t="s">
        <v>2542</v>
      </c>
      <c r="F82" s="20" t="s">
        <v>2122</v>
      </c>
      <c r="G82" s="20" t="s">
        <v>2075</v>
      </c>
    </row>
    <row r="83" spans="1:7" s="27" customFormat="1" x14ac:dyDescent="0.3">
      <c r="A83" s="20" t="s">
        <v>2912</v>
      </c>
      <c r="B83" s="8">
        <v>10037.73</v>
      </c>
      <c r="C83" s="8">
        <v>6725.28</v>
      </c>
      <c r="D83" s="8">
        <v>3312.45</v>
      </c>
      <c r="E83" s="20" t="s">
        <v>2913</v>
      </c>
      <c r="F83" s="20" t="s">
        <v>2274</v>
      </c>
      <c r="G83" s="20" t="s">
        <v>569</v>
      </c>
    </row>
    <row r="84" spans="1:7" s="27" customFormat="1" x14ac:dyDescent="0.3">
      <c r="A84" s="20" t="s">
        <v>2453</v>
      </c>
      <c r="B84" s="8">
        <v>15000</v>
      </c>
      <c r="C84" s="8">
        <v>10000</v>
      </c>
      <c r="D84" s="8">
        <v>5000</v>
      </c>
      <c r="E84" s="20" t="s">
        <v>2454</v>
      </c>
      <c r="F84" s="20" t="s">
        <v>2167</v>
      </c>
      <c r="G84" s="20" t="s">
        <v>569</v>
      </c>
    </row>
    <row r="85" spans="1:7" s="27" customFormat="1" x14ac:dyDescent="0.3">
      <c r="A85" s="20" t="s">
        <v>2460</v>
      </c>
      <c r="B85" s="8">
        <v>15000</v>
      </c>
      <c r="C85" s="8">
        <v>10000</v>
      </c>
      <c r="D85" s="8">
        <v>5000</v>
      </c>
      <c r="E85" s="20" t="s">
        <v>2461</v>
      </c>
      <c r="F85" s="20" t="s">
        <v>2462</v>
      </c>
      <c r="G85" s="20" t="s">
        <v>569</v>
      </c>
    </row>
    <row r="86" spans="1:7" s="89" customFormat="1" x14ac:dyDescent="0.3">
      <c r="A86" s="20" t="s">
        <v>2754</v>
      </c>
      <c r="B86" s="8">
        <v>15000</v>
      </c>
      <c r="C86" s="8">
        <v>10000</v>
      </c>
      <c r="D86" s="8">
        <v>5000</v>
      </c>
      <c r="E86" s="20" t="s">
        <v>2755</v>
      </c>
      <c r="F86" s="20" t="s">
        <v>2186</v>
      </c>
      <c r="G86" s="20" t="s">
        <v>2075</v>
      </c>
    </row>
    <row r="87" spans="1:7" s="27" customFormat="1" x14ac:dyDescent="0.3">
      <c r="A87" s="20" t="s">
        <v>2447</v>
      </c>
      <c r="B87" s="8">
        <v>15000</v>
      </c>
      <c r="C87" s="8">
        <v>10000</v>
      </c>
      <c r="D87" s="8">
        <v>5000</v>
      </c>
      <c r="E87" s="20" t="s">
        <v>2448</v>
      </c>
      <c r="F87" s="20" t="s">
        <v>2089</v>
      </c>
      <c r="G87" s="20" t="s">
        <v>569</v>
      </c>
    </row>
    <row r="88" spans="1:7" s="27" customFormat="1" x14ac:dyDescent="0.3">
      <c r="A88" s="20" t="s">
        <v>2458</v>
      </c>
      <c r="B88" s="8">
        <v>15000</v>
      </c>
      <c r="C88" s="8">
        <v>10000</v>
      </c>
      <c r="D88" s="8">
        <v>5000</v>
      </c>
      <c r="E88" s="20" t="s">
        <v>2459</v>
      </c>
      <c r="F88" s="20" t="s">
        <v>2195</v>
      </c>
      <c r="G88" s="20" t="s">
        <v>2067</v>
      </c>
    </row>
    <row r="89" spans="1:7" s="27" customFormat="1" x14ac:dyDescent="0.3">
      <c r="A89" s="20" t="s">
        <v>2451</v>
      </c>
      <c r="B89" s="8">
        <v>15000</v>
      </c>
      <c r="C89" s="8">
        <v>10000</v>
      </c>
      <c r="D89" s="8">
        <v>5000</v>
      </c>
      <c r="E89" s="20" t="s">
        <v>2452</v>
      </c>
      <c r="F89" s="20" t="s">
        <v>2142</v>
      </c>
      <c r="G89" s="20" t="s">
        <v>2067</v>
      </c>
    </row>
    <row r="90" spans="1:7" s="27" customFormat="1" x14ac:dyDescent="0.3">
      <c r="A90" s="20" t="s">
        <v>2445</v>
      </c>
      <c r="B90" s="13">
        <v>15000</v>
      </c>
      <c r="C90" s="8">
        <v>10000</v>
      </c>
      <c r="D90" s="8">
        <v>5000</v>
      </c>
      <c r="E90" s="20" t="s">
        <v>2446</v>
      </c>
      <c r="F90" s="20" t="s">
        <v>2125</v>
      </c>
      <c r="G90" s="20" t="s">
        <v>2075</v>
      </c>
    </row>
    <row r="91" spans="1:7" s="27" customFormat="1" x14ac:dyDescent="0.3">
      <c r="A91" s="20" t="s">
        <v>2155</v>
      </c>
      <c r="B91" s="8">
        <v>21141.8</v>
      </c>
      <c r="C91" s="8">
        <v>10000</v>
      </c>
      <c r="D91" s="8">
        <v>11141.8</v>
      </c>
      <c r="E91" s="20" t="s">
        <v>2156</v>
      </c>
      <c r="F91" s="20" t="s">
        <v>2147</v>
      </c>
      <c r="G91" s="20" t="s">
        <v>2067</v>
      </c>
    </row>
    <row r="92" spans="1:7" s="27" customFormat="1" x14ac:dyDescent="0.3">
      <c r="A92" s="20" t="s">
        <v>3093</v>
      </c>
      <c r="B92" s="8">
        <v>3620</v>
      </c>
      <c r="C92" s="13">
        <v>2425.3999999999996</v>
      </c>
      <c r="D92" s="13">
        <v>1194.6000000000001</v>
      </c>
      <c r="E92" s="20" t="s">
        <v>3094</v>
      </c>
      <c r="F92" s="20" t="s">
        <v>2274</v>
      </c>
      <c r="G92" s="20" t="s">
        <v>569</v>
      </c>
    </row>
    <row r="93" spans="1:7" s="27" customFormat="1" x14ac:dyDescent="0.3">
      <c r="A93" s="20" t="s">
        <v>2165</v>
      </c>
      <c r="B93" s="8">
        <v>2710.54</v>
      </c>
      <c r="C93" s="8">
        <v>1816.0617999999999</v>
      </c>
      <c r="D93" s="8">
        <v>894.47820000000002</v>
      </c>
      <c r="E93" s="20" t="s">
        <v>2166</v>
      </c>
      <c r="F93" s="20" t="s">
        <v>2167</v>
      </c>
      <c r="G93" s="20" t="s">
        <v>2168</v>
      </c>
    </row>
    <row r="94" spans="1:7" s="27" customFormat="1" x14ac:dyDescent="0.3">
      <c r="A94" s="20" t="s">
        <v>2434</v>
      </c>
      <c r="B94" s="8">
        <v>14925</v>
      </c>
      <c r="C94" s="8">
        <v>10000</v>
      </c>
      <c r="D94" s="8">
        <v>4925</v>
      </c>
      <c r="E94" s="20" t="s">
        <v>2435</v>
      </c>
      <c r="F94" s="20" t="s">
        <v>2198</v>
      </c>
      <c r="G94" s="20" t="s">
        <v>569</v>
      </c>
    </row>
    <row r="95" spans="1:7" s="27" customFormat="1" x14ac:dyDescent="0.3">
      <c r="A95" s="20" t="s">
        <v>3061</v>
      </c>
      <c r="B95" s="8">
        <v>27491.05</v>
      </c>
      <c r="C95" s="13">
        <v>10000</v>
      </c>
      <c r="D95" s="13">
        <v>17491.05</v>
      </c>
      <c r="E95" s="20" t="s">
        <v>3062</v>
      </c>
      <c r="F95" s="20" t="s">
        <v>2212</v>
      </c>
      <c r="G95" s="20" t="s">
        <v>2075</v>
      </c>
    </row>
    <row r="96" spans="1:7" s="27" customFormat="1" x14ac:dyDescent="0.3">
      <c r="A96" s="24" t="s">
        <v>3423</v>
      </c>
      <c r="B96" s="25">
        <v>41138.14</v>
      </c>
      <c r="C96" s="92">
        <v>10000</v>
      </c>
      <c r="D96" s="92">
        <v>31138.14</v>
      </c>
      <c r="E96" s="24" t="s">
        <v>3424</v>
      </c>
      <c r="F96" s="24" t="s">
        <v>2343</v>
      </c>
      <c r="G96" s="24" t="s">
        <v>569</v>
      </c>
    </row>
    <row r="97" spans="1:7" s="27" customFormat="1" x14ac:dyDescent="0.3">
      <c r="A97" s="20" t="s">
        <v>2162</v>
      </c>
      <c r="B97" s="8">
        <v>4293.84</v>
      </c>
      <c r="C97" s="8">
        <v>2876.87</v>
      </c>
      <c r="D97" s="8">
        <v>1416.97</v>
      </c>
      <c r="E97" s="20" t="s">
        <v>2163</v>
      </c>
      <c r="F97" s="20" t="s">
        <v>2164</v>
      </c>
      <c r="G97" s="20" t="s">
        <v>569</v>
      </c>
    </row>
    <row r="98" spans="1:7" s="27" customFormat="1" x14ac:dyDescent="0.3">
      <c r="A98" s="20" t="s">
        <v>2685</v>
      </c>
      <c r="B98" s="8">
        <v>2172.64</v>
      </c>
      <c r="C98" s="8">
        <v>1455.6687999999999</v>
      </c>
      <c r="D98" s="8">
        <v>716.97119999999995</v>
      </c>
      <c r="E98" s="20" t="s">
        <v>2686</v>
      </c>
      <c r="F98" s="20" t="s">
        <v>2159</v>
      </c>
      <c r="G98" s="20" t="s">
        <v>2067</v>
      </c>
    </row>
    <row r="99" spans="1:7" s="27" customFormat="1" x14ac:dyDescent="0.3">
      <c r="A99" s="20" t="s">
        <v>2859</v>
      </c>
      <c r="B99" s="8">
        <v>3034.17</v>
      </c>
      <c r="C99" s="8">
        <v>2032.8939</v>
      </c>
      <c r="D99" s="8">
        <v>1001.2761</v>
      </c>
      <c r="E99" s="20" t="s">
        <v>2860</v>
      </c>
      <c r="F99" s="20" t="s">
        <v>2689</v>
      </c>
      <c r="G99" s="20" t="s">
        <v>2075</v>
      </c>
    </row>
    <row r="100" spans="1:7" s="27" customFormat="1" x14ac:dyDescent="0.3">
      <c r="A100" s="20" t="s">
        <v>2465</v>
      </c>
      <c r="B100" s="8">
        <v>7394</v>
      </c>
      <c r="C100" s="8">
        <v>4953.9799999999996</v>
      </c>
      <c r="D100" s="8">
        <v>2440.02</v>
      </c>
      <c r="E100" s="20" t="s">
        <v>2466</v>
      </c>
      <c r="F100" s="20" t="s">
        <v>2223</v>
      </c>
      <c r="G100" s="20" t="s">
        <v>2075</v>
      </c>
    </row>
    <row r="101" spans="1:7" s="27" customFormat="1" x14ac:dyDescent="0.3">
      <c r="A101" s="20" t="s">
        <v>2287</v>
      </c>
      <c r="B101" s="8">
        <v>6037.53</v>
      </c>
      <c r="C101" s="8">
        <v>4045.1450999999997</v>
      </c>
      <c r="D101" s="8">
        <v>1992.3849</v>
      </c>
      <c r="E101" s="20" t="s">
        <v>2288</v>
      </c>
      <c r="F101" s="20" t="s">
        <v>568</v>
      </c>
      <c r="G101" s="20" t="s">
        <v>569</v>
      </c>
    </row>
    <row r="102" spans="1:7" s="27" customFormat="1" x14ac:dyDescent="0.3">
      <c r="A102" s="20" t="s">
        <v>3065</v>
      </c>
      <c r="B102" s="21">
        <v>14303</v>
      </c>
      <c r="C102" s="90">
        <v>9536</v>
      </c>
      <c r="D102" s="90">
        <v>4767</v>
      </c>
      <c r="E102" s="20" t="s">
        <v>3066</v>
      </c>
      <c r="F102" s="20" t="s">
        <v>2159</v>
      </c>
      <c r="G102" s="20" t="s">
        <v>2067</v>
      </c>
    </row>
    <row r="103" spans="1:7" s="27" customFormat="1" x14ac:dyDescent="0.3">
      <c r="A103" s="20" t="s">
        <v>2687</v>
      </c>
      <c r="B103" s="8">
        <v>8703.6</v>
      </c>
      <c r="C103" s="8">
        <v>5831.4120000000003</v>
      </c>
      <c r="D103" s="8">
        <v>2872.1880000000001</v>
      </c>
      <c r="E103" s="20" t="s">
        <v>2688</v>
      </c>
      <c r="F103" s="20" t="s">
        <v>2689</v>
      </c>
      <c r="G103" s="20" t="s">
        <v>2151</v>
      </c>
    </row>
    <row r="104" spans="1:7" s="27" customFormat="1" x14ac:dyDescent="0.3">
      <c r="A104" s="20" t="s">
        <v>3141</v>
      </c>
      <c r="B104" s="8">
        <v>17900</v>
      </c>
      <c r="C104" s="8">
        <v>8950</v>
      </c>
      <c r="D104" s="8">
        <v>8950</v>
      </c>
      <c r="E104" s="20" t="s">
        <v>3142</v>
      </c>
      <c r="F104" s="20" t="s">
        <v>2244</v>
      </c>
      <c r="G104" s="20" t="s">
        <v>2067</v>
      </c>
    </row>
    <row r="105" spans="1:7" s="27" customFormat="1" x14ac:dyDescent="0.3">
      <c r="A105" s="20" t="s">
        <v>2808</v>
      </c>
      <c r="B105" s="8">
        <v>10000</v>
      </c>
      <c r="C105" s="8">
        <v>5000</v>
      </c>
      <c r="D105" s="8">
        <v>5000</v>
      </c>
      <c r="E105" s="20" t="s">
        <v>2809</v>
      </c>
      <c r="F105" s="20" t="s">
        <v>2081</v>
      </c>
      <c r="G105" s="20" t="s">
        <v>2075</v>
      </c>
    </row>
    <row r="106" spans="1:7" s="27" customFormat="1" x14ac:dyDescent="0.3">
      <c r="A106" s="20" t="s">
        <v>3276</v>
      </c>
      <c r="B106" s="8">
        <v>10000</v>
      </c>
      <c r="C106" s="8">
        <v>5000</v>
      </c>
      <c r="D106" s="8">
        <v>5000</v>
      </c>
      <c r="E106" s="20" t="s">
        <v>3277</v>
      </c>
      <c r="F106" s="20" t="s">
        <v>1056</v>
      </c>
      <c r="G106" s="20" t="s">
        <v>2067</v>
      </c>
    </row>
    <row r="107" spans="1:7" s="27" customFormat="1" x14ac:dyDescent="0.3">
      <c r="A107" s="20" t="s">
        <v>3306</v>
      </c>
      <c r="B107" s="8">
        <v>20148.490000000002</v>
      </c>
      <c r="C107" s="86">
        <v>10000</v>
      </c>
      <c r="D107" s="86">
        <v>10148.49</v>
      </c>
      <c r="E107" s="20" t="s">
        <v>3307</v>
      </c>
      <c r="F107" s="20" t="s">
        <v>2159</v>
      </c>
      <c r="G107" s="20" t="s">
        <v>2067</v>
      </c>
    </row>
    <row r="108" spans="1:7" s="27" customFormat="1" x14ac:dyDescent="0.3">
      <c r="A108" s="20" t="s">
        <v>3118</v>
      </c>
      <c r="B108" s="8">
        <v>19983.490000000002</v>
      </c>
      <c r="C108" s="13">
        <v>10000</v>
      </c>
      <c r="D108" s="13">
        <v>9983.49</v>
      </c>
      <c r="E108" s="20" t="s">
        <v>3119</v>
      </c>
      <c r="F108" s="20" t="s">
        <v>2139</v>
      </c>
      <c r="G108" s="20" t="s">
        <v>569</v>
      </c>
    </row>
    <row r="109" spans="1:7" s="27" customFormat="1" x14ac:dyDescent="0.3">
      <c r="A109" s="20" t="s">
        <v>2879</v>
      </c>
      <c r="B109" s="8">
        <v>4964</v>
      </c>
      <c r="C109" s="13">
        <v>3325.88</v>
      </c>
      <c r="D109" s="13">
        <v>1638.12</v>
      </c>
      <c r="E109" s="20" t="s">
        <v>2880</v>
      </c>
      <c r="F109" s="20" t="s">
        <v>2567</v>
      </c>
      <c r="G109" s="20" t="s">
        <v>2067</v>
      </c>
    </row>
    <row r="110" spans="1:7" s="27" customFormat="1" x14ac:dyDescent="0.3">
      <c r="A110" s="20" t="s">
        <v>2979</v>
      </c>
      <c r="B110" s="8">
        <v>7016.18</v>
      </c>
      <c r="C110" s="8">
        <v>4700.84</v>
      </c>
      <c r="D110" s="8">
        <v>2315.34</v>
      </c>
      <c r="E110" s="20" t="s">
        <v>2980</v>
      </c>
      <c r="F110" s="20" t="s">
        <v>2081</v>
      </c>
      <c r="G110" s="20" t="s">
        <v>2075</v>
      </c>
    </row>
    <row r="111" spans="1:7" s="27" customFormat="1" x14ac:dyDescent="0.3">
      <c r="A111" s="20" t="s">
        <v>3365</v>
      </c>
      <c r="B111" s="8">
        <v>10000</v>
      </c>
      <c r="C111" s="86">
        <v>5000</v>
      </c>
      <c r="D111" s="86">
        <v>5000</v>
      </c>
      <c r="E111" s="20" t="s">
        <v>3366</v>
      </c>
      <c r="F111" s="20" t="s">
        <v>2081</v>
      </c>
      <c r="G111" s="20" t="s">
        <v>2075</v>
      </c>
    </row>
    <row r="112" spans="1:7" s="27" customFormat="1" x14ac:dyDescent="0.3">
      <c r="A112" s="20" t="s">
        <v>2228</v>
      </c>
      <c r="B112" s="8">
        <v>10000</v>
      </c>
      <c r="C112" s="8">
        <v>6700</v>
      </c>
      <c r="D112" s="8">
        <v>3300</v>
      </c>
      <c r="E112" s="20" t="s">
        <v>2229</v>
      </c>
      <c r="F112" s="20" t="s">
        <v>2230</v>
      </c>
      <c r="G112" s="20" t="s">
        <v>2067</v>
      </c>
    </row>
    <row r="113" spans="1:7" s="27" customFormat="1" x14ac:dyDescent="0.3">
      <c r="A113" s="20" t="s">
        <v>3435</v>
      </c>
      <c r="B113" s="8">
        <v>5736.44</v>
      </c>
      <c r="C113" s="86">
        <v>2868.22</v>
      </c>
      <c r="D113" s="86">
        <v>2868.22</v>
      </c>
      <c r="E113" s="20" t="s">
        <v>3436</v>
      </c>
      <c r="F113" s="20" t="s">
        <v>2195</v>
      </c>
      <c r="G113" s="20" t="s">
        <v>2207</v>
      </c>
    </row>
    <row r="114" spans="1:7" s="27" customFormat="1" x14ac:dyDescent="0.3">
      <c r="A114" s="20" t="s">
        <v>3079</v>
      </c>
      <c r="B114" s="8">
        <v>7608</v>
      </c>
      <c r="C114" s="13">
        <v>5097.3599999999997</v>
      </c>
      <c r="D114" s="13">
        <v>2510.6400000000003</v>
      </c>
      <c r="E114" s="20" t="s">
        <v>3080</v>
      </c>
      <c r="F114" s="20" t="s">
        <v>2081</v>
      </c>
      <c r="G114" s="20" t="s">
        <v>2075</v>
      </c>
    </row>
    <row r="115" spans="1:7" s="89" customFormat="1" x14ac:dyDescent="0.3">
      <c r="A115" s="20" t="s">
        <v>2629</v>
      </c>
      <c r="B115" s="21">
        <v>1082.5999999999999</v>
      </c>
      <c r="C115" s="21">
        <v>725.34199999999998</v>
      </c>
      <c r="D115" s="21">
        <v>357.25799999999998</v>
      </c>
      <c r="E115" s="20" t="s">
        <v>2630</v>
      </c>
      <c r="F115" s="20" t="s">
        <v>568</v>
      </c>
      <c r="G115" s="20" t="s">
        <v>569</v>
      </c>
    </row>
    <row r="116" spans="1:7" s="27" customFormat="1" x14ac:dyDescent="0.3">
      <c r="A116" s="20" t="s">
        <v>3215</v>
      </c>
      <c r="B116" s="8">
        <v>17000</v>
      </c>
      <c r="C116" s="8">
        <v>10000</v>
      </c>
      <c r="D116" s="8">
        <v>7000</v>
      </c>
      <c r="E116" s="20" t="s">
        <v>3216</v>
      </c>
      <c r="F116" s="20" t="s">
        <v>3217</v>
      </c>
      <c r="G116" s="20" t="s">
        <v>2067</v>
      </c>
    </row>
    <row r="117" spans="1:7" s="27" customFormat="1" x14ac:dyDescent="0.3">
      <c r="A117" s="20" t="s">
        <v>2515</v>
      </c>
      <c r="B117" s="8">
        <v>15388.75</v>
      </c>
      <c r="C117" s="13">
        <v>10000</v>
      </c>
      <c r="D117" s="13">
        <v>5388.75</v>
      </c>
      <c r="E117" s="20" t="s">
        <v>2516</v>
      </c>
      <c r="F117" s="20" t="s">
        <v>2257</v>
      </c>
      <c r="G117" s="20" t="s">
        <v>569</v>
      </c>
    </row>
    <row r="118" spans="1:7" s="27" customFormat="1" x14ac:dyDescent="0.3">
      <c r="A118" s="20" t="s">
        <v>2682</v>
      </c>
      <c r="B118" s="8">
        <v>10000</v>
      </c>
      <c r="C118" s="8">
        <v>6700</v>
      </c>
      <c r="D118" s="8">
        <v>3300</v>
      </c>
      <c r="E118" s="20" t="s">
        <v>2683</v>
      </c>
      <c r="F118" s="20" t="s">
        <v>2684</v>
      </c>
      <c r="G118" s="20" t="s">
        <v>569</v>
      </c>
    </row>
    <row r="119" spans="1:7" s="27" customFormat="1" x14ac:dyDescent="0.3">
      <c r="A119" s="20" t="s">
        <v>2507</v>
      </c>
      <c r="B119" s="8">
        <v>4707</v>
      </c>
      <c r="C119" s="8">
        <v>3153.6899999999996</v>
      </c>
      <c r="D119" s="8">
        <v>1553.3100000000002</v>
      </c>
      <c r="E119" s="20" t="s">
        <v>2508</v>
      </c>
      <c r="F119" s="20" t="s">
        <v>2147</v>
      </c>
      <c r="G119" s="20" t="s">
        <v>2067</v>
      </c>
    </row>
    <row r="120" spans="1:7" s="27" customFormat="1" x14ac:dyDescent="0.3">
      <c r="A120" s="20" t="s">
        <v>2126</v>
      </c>
      <c r="B120" s="8">
        <v>959.6</v>
      </c>
      <c r="C120" s="13">
        <v>642.93200000000002</v>
      </c>
      <c r="D120" s="13">
        <v>316.66800000000001</v>
      </c>
      <c r="E120" s="20" t="s">
        <v>2127</v>
      </c>
      <c r="F120" s="20" t="s">
        <v>2128</v>
      </c>
      <c r="G120" s="20" t="s">
        <v>569</v>
      </c>
    </row>
    <row r="121" spans="1:7" s="27" customFormat="1" x14ac:dyDescent="0.3">
      <c r="A121" s="20" t="s">
        <v>2938</v>
      </c>
      <c r="B121" s="8">
        <v>20279</v>
      </c>
      <c r="C121" s="8">
        <v>10000</v>
      </c>
      <c r="D121" s="8">
        <v>10279</v>
      </c>
      <c r="E121" s="20" t="s">
        <v>2939</v>
      </c>
      <c r="F121" s="20" t="s">
        <v>2412</v>
      </c>
      <c r="G121" s="20" t="s">
        <v>569</v>
      </c>
    </row>
    <row r="122" spans="1:7" s="89" customFormat="1" x14ac:dyDescent="0.3">
      <c r="A122" s="23" t="s">
        <v>2975</v>
      </c>
      <c r="B122" s="13">
        <v>9413.41</v>
      </c>
      <c r="C122" s="8">
        <v>6306.98</v>
      </c>
      <c r="D122" s="8">
        <v>3106.43</v>
      </c>
      <c r="E122" s="20" t="s">
        <v>2976</v>
      </c>
      <c r="F122" s="20" t="s">
        <v>2167</v>
      </c>
      <c r="G122" s="20" t="s">
        <v>569</v>
      </c>
    </row>
    <row r="123" spans="1:7" s="27" customFormat="1" x14ac:dyDescent="0.3">
      <c r="A123" s="20" t="s">
        <v>2328</v>
      </c>
      <c r="B123" s="8">
        <v>9493</v>
      </c>
      <c r="C123" s="8">
        <v>6360.31</v>
      </c>
      <c r="D123" s="8">
        <v>3132.69</v>
      </c>
      <c r="E123" s="20" t="s">
        <v>2329</v>
      </c>
      <c r="F123" s="20" t="s">
        <v>2330</v>
      </c>
      <c r="G123" s="20" t="s">
        <v>569</v>
      </c>
    </row>
    <row r="124" spans="1:7" s="27" customFormat="1" x14ac:dyDescent="0.3">
      <c r="A124" s="20" t="s">
        <v>2415</v>
      </c>
      <c r="B124" s="8">
        <v>10000</v>
      </c>
      <c r="C124" s="8">
        <v>6700</v>
      </c>
      <c r="D124" s="8">
        <v>3300</v>
      </c>
      <c r="E124" s="20" t="s">
        <v>2416</v>
      </c>
      <c r="F124" s="20" t="s">
        <v>2343</v>
      </c>
      <c r="G124" s="20" t="s">
        <v>569</v>
      </c>
    </row>
    <row r="125" spans="1:7" s="27" customFormat="1" x14ac:dyDescent="0.3">
      <c r="A125" s="20" t="s">
        <v>2090</v>
      </c>
      <c r="B125" s="8">
        <v>10000</v>
      </c>
      <c r="C125" s="8">
        <v>6700</v>
      </c>
      <c r="D125" s="8">
        <v>3300</v>
      </c>
      <c r="E125" s="20" t="s">
        <v>2091</v>
      </c>
      <c r="F125" s="23" t="s">
        <v>2092</v>
      </c>
      <c r="G125" s="20" t="s">
        <v>569</v>
      </c>
    </row>
    <row r="126" spans="1:7" s="27" customFormat="1" x14ac:dyDescent="0.3">
      <c r="A126" s="20" t="s">
        <v>2662</v>
      </c>
      <c r="B126" s="31">
        <v>12375</v>
      </c>
      <c r="C126" s="13">
        <v>8291.25</v>
      </c>
      <c r="D126" s="13">
        <v>4083.75</v>
      </c>
      <c r="E126" s="20" t="s">
        <v>2663</v>
      </c>
      <c r="F126" s="20" t="s">
        <v>2547</v>
      </c>
      <c r="G126" s="20" t="s">
        <v>569</v>
      </c>
    </row>
    <row r="127" spans="1:7" s="27" customFormat="1" x14ac:dyDescent="0.3">
      <c r="A127" s="20" t="s">
        <v>3385</v>
      </c>
      <c r="B127" s="8">
        <v>2000</v>
      </c>
      <c r="C127" s="86">
        <v>1340</v>
      </c>
      <c r="D127" s="86">
        <v>660</v>
      </c>
      <c r="E127" s="20" t="s">
        <v>3386</v>
      </c>
      <c r="F127" s="20" t="s">
        <v>3387</v>
      </c>
      <c r="G127" s="20" t="s">
        <v>569</v>
      </c>
    </row>
    <row r="128" spans="1:7" s="27" customFormat="1" x14ac:dyDescent="0.3">
      <c r="A128" s="20" t="s">
        <v>3388</v>
      </c>
      <c r="B128" s="8">
        <v>9992.1299999999992</v>
      </c>
      <c r="C128" s="86">
        <v>4996.0600000000004</v>
      </c>
      <c r="D128" s="86">
        <v>4996.07</v>
      </c>
      <c r="E128" s="20" t="s">
        <v>3389</v>
      </c>
      <c r="F128" s="20" t="s">
        <v>2081</v>
      </c>
      <c r="G128" s="20" t="s">
        <v>2075</v>
      </c>
    </row>
    <row r="129" spans="1:7" s="27" customFormat="1" x14ac:dyDescent="0.3">
      <c r="A129" s="20" t="s">
        <v>2104</v>
      </c>
      <c r="B129" s="8">
        <v>21377</v>
      </c>
      <c r="C129" s="8">
        <v>10000</v>
      </c>
      <c r="D129" s="8">
        <v>11377</v>
      </c>
      <c r="E129" s="20" t="s">
        <v>2105</v>
      </c>
      <c r="F129" s="20" t="s">
        <v>2106</v>
      </c>
      <c r="G129" s="20" t="s">
        <v>569</v>
      </c>
    </row>
    <row r="130" spans="1:7" s="27" customFormat="1" x14ac:dyDescent="0.3">
      <c r="A130" s="20" t="s">
        <v>2749</v>
      </c>
      <c r="B130" s="21">
        <v>3318.3</v>
      </c>
      <c r="C130" s="21">
        <v>2223.261</v>
      </c>
      <c r="D130" s="21">
        <v>1095.0390000000002</v>
      </c>
      <c r="E130" s="20" t="s">
        <v>2750</v>
      </c>
      <c r="F130" s="20" t="s">
        <v>2751</v>
      </c>
      <c r="G130" s="20" t="s">
        <v>569</v>
      </c>
    </row>
    <row r="131" spans="1:7" s="27" customFormat="1" x14ac:dyDescent="0.3">
      <c r="A131" s="20" t="s">
        <v>3158</v>
      </c>
      <c r="B131" s="8">
        <v>21420</v>
      </c>
      <c r="C131" s="8">
        <v>10000</v>
      </c>
      <c r="D131" s="8">
        <v>11420</v>
      </c>
      <c r="E131" s="20" t="s">
        <v>3159</v>
      </c>
      <c r="F131" s="20" t="s">
        <v>2081</v>
      </c>
      <c r="G131" s="20" t="s">
        <v>2075</v>
      </c>
    </row>
    <row r="132" spans="1:7" s="27" customFormat="1" x14ac:dyDescent="0.3">
      <c r="A132" s="20" t="s">
        <v>2965</v>
      </c>
      <c r="B132" s="8">
        <v>13300</v>
      </c>
      <c r="C132" s="8">
        <v>8867</v>
      </c>
      <c r="D132" s="8">
        <v>4433</v>
      </c>
      <c r="E132" s="20" t="s">
        <v>2966</v>
      </c>
      <c r="F132" s="20" t="s">
        <v>2131</v>
      </c>
      <c r="G132" s="20" t="s">
        <v>2067</v>
      </c>
    </row>
    <row r="133" spans="1:7" s="27" customFormat="1" x14ac:dyDescent="0.3">
      <c r="A133" s="30" t="s">
        <v>2109</v>
      </c>
      <c r="B133" s="8">
        <v>8200</v>
      </c>
      <c r="C133" s="8">
        <v>5494</v>
      </c>
      <c r="D133" s="8">
        <v>2706</v>
      </c>
      <c r="E133" s="30" t="s">
        <v>2110</v>
      </c>
      <c r="F133" s="30" t="s">
        <v>2111</v>
      </c>
      <c r="G133" s="30" t="s">
        <v>2071</v>
      </c>
    </row>
    <row r="134" spans="1:7" s="27" customFormat="1" x14ac:dyDescent="0.3">
      <c r="A134" s="20" t="s">
        <v>2577</v>
      </c>
      <c r="B134" s="8">
        <v>2001.94</v>
      </c>
      <c r="C134" s="8">
        <v>1335</v>
      </c>
      <c r="D134" s="8">
        <v>666.94</v>
      </c>
      <c r="E134" s="20" t="s">
        <v>2578</v>
      </c>
      <c r="F134" s="20" t="s">
        <v>2212</v>
      </c>
      <c r="G134" s="20" t="s">
        <v>2075</v>
      </c>
    </row>
    <row r="135" spans="1:7" s="27" customFormat="1" x14ac:dyDescent="0.3">
      <c r="A135" s="20" t="s">
        <v>2275</v>
      </c>
      <c r="B135" s="8">
        <v>10000</v>
      </c>
      <c r="C135" s="8">
        <v>6700</v>
      </c>
      <c r="D135" s="8">
        <v>3300</v>
      </c>
      <c r="E135" s="20" t="s">
        <v>2276</v>
      </c>
      <c r="F135" s="20" t="s">
        <v>2260</v>
      </c>
      <c r="G135" s="20" t="s">
        <v>2075</v>
      </c>
    </row>
    <row r="136" spans="1:7" s="27" customFormat="1" x14ac:dyDescent="0.3">
      <c r="A136" s="20" t="s">
        <v>2916</v>
      </c>
      <c r="B136" s="8">
        <v>5400</v>
      </c>
      <c r="C136" s="8">
        <v>3618</v>
      </c>
      <c r="D136" s="8">
        <v>1782</v>
      </c>
      <c r="E136" s="20" t="s">
        <v>2917</v>
      </c>
      <c r="F136" s="20" t="s">
        <v>480</v>
      </c>
      <c r="G136" s="20" t="s">
        <v>2067</v>
      </c>
    </row>
    <row r="137" spans="1:7" s="27" customFormat="1" x14ac:dyDescent="0.3">
      <c r="A137" s="20" t="s">
        <v>3051</v>
      </c>
      <c r="B137" s="8">
        <v>8371</v>
      </c>
      <c r="C137" s="8">
        <v>5584</v>
      </c>
      <c r="D137" s="8">
        <v>2787</v>
      </c>
      <c r="E137" s="20" t="s">
        <v>3052</v>
      </c>
      <c r="F137" s="20" t="s">
        <v>2265</v>
      </c>
      <c r="G137" s="20" t="s">
        <v>569</v>
      </c>
    </row>
    <row r="138" spans="1:7" s="27" customFormat="1" x14ac:dyDescent="0.3">
      <c r="A138" s="20" t="s">
        <v>3019</v>
      </c>
      <c r="B138" s="8">
        <v>6577.88</v>
      </c>
      <c r="C138" s="13">
        <v>3288.94</v>
      </c>
      <c r="D138" s="13">
        <v>3288.94</v>
      </c>
      <c r="E138" s="20" t="s">
        <v>3020</v>
      </c>
      <c r="F138" s="20" t="s">
        <v>2249</v>
      </c>
      <c r="G138" s="20" t="s">
        <v>569</v>
      </c>
    </row>
    <row r="139" spans="1:7" s="27" customFormat="1" x14ac:dyDescent="0.3">
      <c r="A139" s="20" t="s">
        <v>3191</v>
      </c>
      <c r="B139" s="8">
        <v>845</v>
      </c>
      <c r="C139" s="8">
        <v>566.15</v>
      </c>
      <c r="D139" s="8">
        <v>278.85000000000002</v>
      </c>
      <c r="E139" s="20" t="s">
        <v>3192</v>
      </c>
      <c r="F139" s="20" t="s">
        <v>2252</v>
      </c>
      <c r="G139" s="20" t="s">
        <v>2075</v>
      </c>
    </row>
    <row r="140" spans="1:7" s="27" customFormat="1" x14ac:dyDescent="0.3">
      <c r="A140" s="20" t="s">
        <v>2714</v>
      </c>
      <c r="B140" s="8">
        <v>5211.03</v>
      </c>
      <c r="C140" s="22">
        <v>3491.3900999999996</v>
      </c>
      <c r="D140" s="8">
        <v>1719.6398999999999</v>
      </c>
      <c r="E140" s="20" t="s">
        <v>2715</v>
      </c>
      <c r="F140" s="20" t="s">
        <v>2131</v>
      </c>
      <c r="G140" s="20" t="s">
        <v>2067</v>
      </c>
    </row>
    <row r="141" spans="1:7" s="27" customFormat="1" x14ac:dyDescent="0.3">
      <c r="A141" s="20" t="s">
        <v>2488</v>
      </c>
      <c r="B141" s="8">
        <v>9000</v>
      </c>
      <c r="C141" s="8">
        <v>6000</v>
      </c>
      <c r="D141" s="8">
        <v>3000</v>
      </c>
      <c r="E141" s="20" t="s">
        <v>2489</v>
      </c>
      <c r="F141" s="20" t="s">
        <v>2159</v>
      </c>
      <c r="G141" s="20" t="s">
        <v>2067</v>
      </c>
    </row>
    <row r="142" spans="1:7" s="27" customFormat="1" x14ac:dyDescent="0.3">
      <c r="A142" s="20" t="s">
        <v>2419</v>
      </c>
      <c r="B142" s="8">
        <v>860.3</v>
      </c>
      <c r="C142" s="8">
        <v>576.4</v>
      </c>
      <c r="D142" s="8">
        <v>283.89999999999998</v>
      </c>
      <c r="E142" s="20" t="s">
        <v>2420</v>
      </c>
      <c r="F142" s="20" t="s">
        <v>2139</v>
      </c>
      <c r="G142" s="20" t="s">
        <v>569</v>
      </c>
    </row>
    <row r="143" spans="1:7" s="27" customFormat="1" x14ac:dyDescent="0.3">
      <c r="A143" s="20" t="s">
        <v>2213</v>
      </c>
      <c r="B143" s="8">
        <v>973.82</v>
      </c>
      <c r="C143" s="8">
        <v>652.45939999999996</v>
      </c>
      <c r="D143" s="8">
        <v>321.36060000000003</v>
      </c>
      <c r="E143" s="20" t="s">
        <v>2214</v>
      </c>
      <c r="F143" s="20" t="s">
        <v>2095</v>
      </c>
      <c r="G143" s="20" t="s">
        <v>2067</v>
      </c>
    </row>
    <row r="144" spans="1:7" s="27" customFormat="1" x14ac:dyDescent="0.3">
      <c r="A144" s="20" t="s">
        <v>2359</v>
      </c>
      <c r="B144" s="8">
        <v>5153.7</v>
      </c>
      <c r="C144" s="8">
        <v>3458.9189999999999</v>
      </c>
      <c r="D144" s="8">
        <v>1694.7809999999999</v>
      </c>
      <c r="E144" s="20" t="s">
        <v>2360</v>
      </c>
      <c r="F144" s="20" t="s">
        <v>2186</v>
      </c>
      <c r="G144" s="20" t="s">
        <v>2075</v>
      </c>
    </row>
    <row r="145" spans="1:7" s="27" customFormat="1" x14ac:dyDescent="0.3">
      <c r="A145" s="20" t="s">
        <v>2908</v>
      </c>
      <c r="B145" s="8">
        <v>10925</v>
      </c>
      <c r="C145" s="8">
        <v>7284</v>
      </c>
      <c r="D145" s="8">
        <v>3641</v>
      </c>
      <c r="E145" s="23" t="s">
        <v>2909</v>
      </c>
      <c r="F145" s="20" t="s">
        <v>2910</v>
      </c>
      <c r="G145" s="20" t="s">
        <v>2911</v>
      </c>
    </row>
    <row r="146" spans="1:7" s="27" customFormat="1" x14ac:dyDescent="0.3">
      <c r="A146" s="20" t="s">
        <v>2368</v>
      </c>
      <c r="B146" s="8">
        <v>19227.34</v>
      </c>
      <c r="C146" s="22">
        <v>10000</v>
      </c>
      <c r="D146" s="40">
        <v>9227.34</v>
      </c>
      <c r="E146" s="20" t="s">
        <v>2369</v>
      </c>
      <c r="F146" s="20" t="s">
        <v>2084</v>
      </c>
      <c r="G146" s="20" t="s">
        <v>569</v>
      </c>
    </row>
    <row r="147" spans="1:7" s="27" customFormat="1" x14ac:dyDescent="0.3">
      <c r="A147" s="20" t="s">
        <v>3193</v>
      </c>
      <c r="B147" s="8">
        <v>8771.23</v>
      </c>
      <c r="C147" s="8">
        <v>5876.7240999999995</v>
      </c>
      <c r="D147" s="8">
        <v>2894.5059000000001</v>
      </c>
      <c r="E147" s="20" t="s">
        <v>3194</v>
      </c>
      <c r="F147" s="20" t="s">
        <v>2078</v>
      </c>
      <c r="G147" s="20" t="s">
        <v>2075</v>
      </c>
    </row>
    <row r="148" spans="1:7" s="27" customFormat="1" x14ac:dyDescent="0.3">
      <c r="A148" s="30" t="s">
        <v>2258</v>
      </c>
      <c r="B148" s="41">
        <v>16464</v>
      </c>
      <c r="C148" s="22">
        <v>10000</v>
      </c>
      <c r="D148" s="41">
        <v>6464</v>
      </c>
      <c r="E148" s="30" t="s">
        <v>2259</v>
      </c>
      <c r="F148" s="30" t="s">
        <v>2260</v>
      </c>
      <c r="G148" s="30" t="s">
        <v>2075</v>
      </c>
    </row>
    <row r="149" spans="1:7" s="27" customFormat="1" x14ac:dyDescent="0.3">
      <c r="A149" s="20" t="s">
        <v>3449</v>
      </c>
      <c r="B149" s="8">
        <v>8262.5</v>
      </c>
      <c r="C149" s="86">
        <v>4131.25</v>
      </c>
      <c r="D149" s="86">
        <v>4131.25</v>
      </c>
      <c r="E149" s="20" t="s">
        <v>3450</v>
      </c>
      <c r="F149" s="20" t="s">
        <v>2189</v>
      </c>
      <c r="G149" s="20" t="s">
        <v>2075</v>
      </c>
    </row>
    <row r="150" spans="1:7" s="27" customFormat="1" x14ac:dyDescent="0.3">
      <c r="A150" s="20" t="s">
        <v>2889</v>
      </c>
      <c r="B150" s="8">
        <v>5422.83</v>
      </c>
      <c r="C150" s="8">
        <v>3633.3</v>
      </c>
      <c r="D150" s="8">
        <v>1789.53</v>
      </c>
      <c r="E150" s="20" t="s">
        <v>2890</v>
      </c>
      <c r="F150" s="20" t="s">
        <v>2117</v>
      </c>
      <c r="G150" s="20" t="s">
        <v>2075</v>
      </c>
    </row>
    <row r="151" spans="1:7" s="27" customFormat="1" x14ac:dyDescent="0.3">
      <c r="A151" s="20" t="s">
        <v>2557</v>
      </c>
      <c r="B151" s="8">
        <v>9148.94</v>
      </c>
      <c r="C151" s="22">
        <v>6129.7898000000005</v>
      </c>
      <c r="D151" s="8">
        <v>3019.1502000000005</v>
      </c>
      <c r="E151" s="20" t="s">
        <v>2558</v>
      </c>
      <c r="F151" s="20" t="s">
        <v>2081</v>
      </c>
      <c r="G151" s="20" t="s">
        <v>2075</v>
      </c>
    </row>
    <row r="152" spans="1:7" s="27" customFormat="1" x14ac:dyDescent="0.3">
      <c r="A152" s="20" t="s">
        <v>3443</v>
      </c>
      <c r="B152" s="21">
        <v>10000</v>
      </c>
      <c r="C152" s="86">
        <v>5000</v>
      </c>
      <c r="D152" s="86">
        <v>5000</v>
      </c>
      <c r="E152" s="20" t="s">
        <v>3444</v>
      </c>
      <c r="F152" s="20" t="s">
        <v>2084</v>
      </c>
      <c r="G152" s="20" t="s">
        <v>569</v>
      </c>
    </row>
    <row r="153" spans="1:7" s="27" customFormat="1" x14ac:dyDescent="0.3">
      <c r="A153" s="20" t="s">
        <v>2363</v>
      </c>
      <c r="B153" s="8">
        <v>1511.7000000000003</v>
      </c>
      <c r="C153" s="22">
        <v>1012.8390000000002</v>
      </c>
      <c r="D153" s="8">
        <v>498.8610000000001</v>
      </c>
      <c r="E153" s="20" t="s">
        <v>2364</v>
      </c>
      <c r="F153" s="20" t="s">
        <v>2081</v>
      </c>
      <c r="G153" s="20" t="s">
        <v>2151</v>
      </c>
    </row>
    <row r="154" spans="1:7" s="27" customFormat="1" x14ac:dyDescent="0.3">
      <c r="A154" s="20" t="s">
        <v>2646</v>
      </c>
      <c r="B154" s="8">
        <v>4000</v>
      </c>
      <c r="C154" s="8">
        <v>2680</v>
      </c>
      <c r="D154" s="8">
        <v>1320</v>
      </c>
      <c r="E154" s="20" t="s">
        <v>2647</v>
      </c>
      <c r="F154" s="20" t="s">
        <v>2648</v>
      </c>
      <c r="G154" s="20" t="s">
        <v>2067</v>
      </c>
    </row>
    <row r="155" spans="1:7" s="27" customFormat="1" x14ac:dyDescent="0.3">
      <c r="A155" s="20" t="s">
        <v>2351</v>
      </c>
      <c r="B155" s="8">
        <v>5801.72</v>
      </c>
      <c r="C155" s="8">
        <v>3887.15</v>
      </c>
      <c r="D155" s="8">
        <v>1914.57</v>
      </c>
      <c r="E155" s="20" t="s">
        <v>2352</v>
      </c>
      <c r="F155" s="20" t="s">
        <v>2353</v>
      </c>
      <c r="G155" s="20" t="s">
        <v>2075</v>
      </c>
    </row>
    <row r="156" spans="1:7" s="27" customFormat="1" x14ac:dyDescent="0.3">
      <c r="A156" s="20" t="s">
        <v>2799</v>
      </c>
      <c r="B156" s="8">
        <v>10000</v>
      </c>
      <c r="C156" s="8">
        <v>6700</v>
      </c>
      <c r="D156" s="8">
        <v>3300</v>
      </c>
      <c r="E156" s="20" t="s">
        <v>2800</v>
      </c>
      <c r="F156" s="20" t="s">
        <v>2081</v>
      </c>
      <c r="G156" s="20" t="s">
        <v>2075</v>
      </c>
    </row>
    <row r="157" spans="1:7" s="27" customFormat="1" x14ac:dyDescent="0.3">
      <c r="A157" s="20" t="s">
        <v>2266</v>
      </c>
      <c r="B157" s="8">
        <v>8080</v>
      </c>
      <c r="C157" s="8">
        <v>5413.6</v>
      </c>
      <c r="D157" s="8">
        <f>B157*0.33</f>
        <v>2666.4</v>
      </c>
      <c r="E157" s="20" t="s">
        <v>2267</v>
      </c>
      <c r="F157" s="20" t="s">
        <v>2159</v>
      </c>
      <c r="G157" s="20" t="s">
        <v>2067</v>
      </c>
    </row>
    <row r="158" spans="1:7" s="27" customFormat="1" x14ac:dyDescent="0.3">
      <c r="A158" s="20" t="s">
        <v>2519</v>
      </c>
      <c r="B158" s="8">
        <v>20300</v>
      </c>
      <c r="C158" s="13">
        <v>10000</v>
      </c>
      <c r="D158" s="13">
        <v>10300</v>
      </c>
      <c r="E158" s="20" t="s">
        <v>2520</v>
      </c>
      <c r="F158" s="20" t="s">
        <v>2125</v>
      </c>
      <c r="G158" s="20" t="s">
        <v>2075</v>
      </c>
    </row>
    <row r="159" spans="1:7" s="27" customFormat="1" x14ac:dyDescent="0.3">
      <c r="A159" s="20" t="s">
        <v>2695</v>
      </c>
      <c r="B159" s="8">
        <v>20353.2</v>
      </c>
      <c r="C159" s="8">
        <v>10000</v>
      </c>
      <c r="D159" s="8">
        <v>10353.200000000001</v>
      </c>
      <c r="E159" s="20" t="s">
        <v>2696</v>
      </c>
      <c r="F159" s="20" t="s">
        <v>2697</v>
      </c>
      <c r="G159" s="20" t="s">
        <v>2168</v>
      </c>
    </row>
    <row r="160" spans="1:7" s="27" customFormat="1" x14ac:dyDescent="0.3">
      <c r="A160" s="20" t="s">
        <v>3258</v>
      </c>
      <c r="B160" s="8">
        <v>10000</v>
      </c>
      <c r="C160" s="8">
        <v>6700</v>
      </c>
      <c r="D160" s="8">
        <v>3300</v>
      </c>
      <c r="E160" s="20" t="s">
        <v>3259</v>
      </c>
      <c r="F160" s="20" t="s">
        <v>2081</v>
      </c>
      <c r="G160" s="20" t="s">
        <v>2075</v>
      </c>
    </row>
    <row r="161" spans="1:7" s="27" customFormat="1" x14ac:dyDescent="0.3">
      <c r="A161" s="20" t="s">
        <v>3143</v>
      </c>
      <c r="B161" s="8">
        <v>17898.25</v>
      </c>
      <c r="C161" s="8">
        <v>8949.125</v>
      </c>
      <c r="D161" s="8">
        <v>8949.125</v>
      </c>
      <c r="E161" s="20" t="s">
        <v>3144</v>
      </c>
      <c r="F161" s="20" t="s">
        <v>2142</v>
      </c>
      <c r="G161" s="20" t="s">
        <v>2067</v>
      </c>
    </row>
    <row r="162" spans="1:7" s="27" customFormat="1" x14ac:dyDescent="0.3">
      <c r="A162" s="20" t="s">
        <v>3059</v>
      </c>
      <c r="B162" s="8">
        <v>15172.05</v>
      </c>
      <c r="C162" s="13">
        <v>10000</v>
      </c>
      <c r="D162" s="13">
        <v>5172.0499999999993</v>
      </c>
      <c r="E162" s="20" t="s">
        <v>3060</v>
      </c>
      <c r="F162" s="20" t="s">
        <v>2081</v>
      </c>
      <c r="G162" s="20" t="s">
        <v>2151</v>
      </c>
    </row>
    <row r="163" spans="1:7" s="27" customFormat="1" x14ac:dyDescent="0.3">
      <c r="A163" s="20" t="s">
        <v>3439</v>
      </c>
      <c r="B163" s="21">
        <v>16584.32</v>
      </c>
      <c r="C163" s="86">
        <v>8292.16</v>
      </c>
      <c r="D163" s="86">
        <v>8292.16</v>
      </c>
      <c r="E163" s="20" t="s">
        <v>3440</v>
      </c>
      <c r="F163" s="20" t="s">
        <v>2274</v>
      </c>
      <c r="G163" s="20" t="s">
        <v>2071</v>
      </c>
    </row>
    <row r="164" spans="1:7" s="27" customFormat="1" x14ac:dyDescent="0.3">
      <c r="A164" s="20" t="s">
        <v>2756</v>
      </c>
      <c r="B164" s="8">
        <v>20000</v>
      </c>
      <c r="C164" s="8">
        <v>10000</v>
      </c>
      <c r="D164" s="8">
        <v>10000</v>
      </c>
      <c r="E164" s="20" t="s">
        <v>2757</v>
      </c>
      <c r="F164" s="20" t="s">
        <v>2343</v>
      </c>
      <c r="G164" s="20" t="s">
        <v>569</v>
      </c>
    </row>
    <row r="165" spans="1:7" s="27" customFormat="1" x14ac:dyDescent="0.3">
      <c r="A165" s="20" t="s">
        <v>2527</v>
      </c>
      <c r="B165" s="8">
        <v>13300</v>
      </c>
      <c r="C165" s="8">
        <v>8867</v>
      </c>
      <c r="D165" s="8">
        <v>4433</v>
      </c>
      <c r="E165" s="20" t="s">
        <v>2528</v>
      </c>
      <c r="F165" s="20" t="s">
        <v>2089</v>
      </c>
      <c r="G165" s="20" t="s">
        <v>569</v>
      </c>
    </row>
    <row r="166" spans="1:7" s="27" customFormat="1" x14ac:dyDescent="0.3">
      <c r="A166" s="20" t="s">
        <v>3181</v>
      </c>
      <c r="B166" s="8">
        <v>437</v>
      </c>
      <c r="C166" s="8">
        <v>218.5</v>
      </c>
      <c r="D166" s="8">
        <v>218.5</v>
      </c>
      <c r="E166" s="20" t="s">
        <v>3182</v>
      </c>
      <c r="F166" s="20" t="s">
        <v>2089</v>
      </c>
      <c r="G166" s="20" t="s">
        <v>569</v>
      </c>
    </row>
    <row r="167" spans="1:7" s="27" customFormat="1" x14ac:dyDescent="0.3">
      <c r="A167" s="20" t="s">
        <v>2430</v>
      </c>
      <c r="B167" s="8">
        <v>14925</v>
      </c>
      <c r="C167" s="8">
        <v>9950</v>
      </c>
      <c r="D167" s="8">
        <v>4975</v>
      </c>
      <c r="E167" s="20" t="s">
        <v>2431</v>
      </c>
      <c r="F167" s="20" t="s">
        <v>2198</v>
      </c>
      <c r="G167" s="20" t="s">
        <v>569</v>
      </c>
    </row>
    <row r="168" spans="1:7" s="27" customFormat="1" x14ac:dyDescent="0.3">
      <c r="A168" s="20" t="s">
        <v>2764</v>
      </c>
      <c r="B168" s="21">
        <v>17859.02</v>
      </c>
      <c r="C168" s="8">
        <v>10000</v>
      </c>
      <c r="D168" s="8">
        <v>7859.02</v>
      </c>
      <c r="E168" s="20" t="s">
        <v>2765</v>
      </c>
      <c r="F168" s="20" t="s">
        <v>2376</v>
      </c>
      <c r="G168" s="20" t="s">
        <v>2067</v>
      </c>
    </row>
    <row r="169" spans="1:7" s="27" customFormat="1" x14ac:dyDescent="0.3">
      <c r="A169" s="20" t="s">
        <v>2120</v>
      </c>
      <c r="B169" s="8">
        <v>6205</v>
      </c>
      <c r="C169" s="8">
        <v>4157.3500000000004</v>
      </c>
      <c r="D169" s="8">
        <v>2047.65</v>
      </c>
      <c r="E169" s="20" t="s">
        <v>2121</v>
      </c>
      <c r="F169" s="20" t="s">
        <v>2122</v>
      </c>
      <c r="G169" s="20" t="s">
        <v>2075</v>
      </c>
    </row>
    <row r="170" spans="1:7" s="27" customFormat="1" x14ac:dyDescent="0.3">
      <c r="A170" s="20" t="s">
        <v>2296</v>
      </c>
      <c r="B170" s="8">
        <v>10216.200000000001</v>
      </c>
      <c r="C170" s="8">
        <v>6844.8540000000003</v>
      </c>
      <c r="D170" s="8">
        <v>3371.3460000000005</v>
      </c>
      <c r="E170" s="20" t="s">
        <v>2297</v>
      </c>
      <c r="F170" s="20" t="s">
        <v>2089</v>
      </c>
      <c r="G170" s="20" t="s">
        <v>569</v>
      </c>
    </row>
    <row r="171" spans="1:7" s="27" customFormat="1" x14ac:dyDescent="0.3">
      <c r="A171" s="20" t="s">
        <v>2533</v>
      </c>
      <c r="B171" s="8">
        <v>2554.23</v>
      </c>
      <c r="C171" s="13">
        <v>1711.33</v>
      </c>
      <c r="D171" s="13">
        <v>842.9</v>
      </c>
      <c r="E171" s="20" t="s">
        <v>2534</v>
      </c>
      <c r="F171" s="20" t="s">
        <v>2081</v>
      </c>
      <c r="G171" s="20" t="s">
        <v>2075</v>
      </c>
    </row>
    <row r="172" spans="1:7" s="27" customFormat="1" x14ac:dyDescent="0.3">
      <c r="A172" s="20" t="s">
        <v>3361</v>
      </c>
      <c r="B172" s="8">
        <v>11651.56</v>
      </c>
      <c r="C172" s="86">
        <v>7806.55</v>
      </c>
      <c r="D172" s="86">
        <v>3845.01</v>
      </c>
      <c r="E172" s="20" t="s">
        <v>3362</v>
      </c>
      <c r="F172" s="20" t="s">
        <v>2081</v>
      </c>
      <c r="G172" s="20" t="s">
        <v>2075</v>
      </c>
    </row>
    <row r="173" spans="1:7" s="27" customFormat="1" x14ac:dyDescent="0.3">
      <c r="A173" s="20" t="s">
        <v>2226</v>
      </c>
      <c r="B173" s="8">
        <v>9188</v>
      </c>
      <c r="C173" s="8">
        <v>6155.96</v>
      </c>
      <c r="D173" s="8">
        <f>B173*0.33</f>
        <v>3032.04</v>
      </c>
      <c r="E173" s="20" t="s">
        <v>2227</v>
      </c>
      <c r="F173" s="20" t="s">
        <v>2139</v>
      </c>
      <c r="G173" s="20" t="s">
        <v>569</v>
      </c>
    </row>
    <row r="174" spans="1:7" s="27" customFormat="1" x14ac:dyDescent="0.3">
      <c r="A174" s="20" t="s">
        <v>2322</v>
      </c>
      <c r="B174" s="8">
        <v>3991.11</v>
      </c>
      <c r="C174" s="8">
        <v>2674.0437000000002</v>
      </c>
      <c r="D174" s="8">
        <v>1317.0663</v>
      </c>
      <c r="E174" s="20" t="s">
        <v>2323</v>
      </c>
      <c r="F174" s="20" t="s">
        <v>2260</v>
      </c>
      <c r="G174" s="20" t="s">
        <v>2075</v>
      </c>
    </row>
    <row r="175" spans="1:7" s="27" customFormat="1" x14ac:dyDescent="0.3">
      <c r="A175" s="20" t="s">
        <v>2338</v>
      </c>
      <c r="B175" s="8">
        <v>7503.27</v>
      </c>
      <c r="C175" s="8">
        <v>5027.1908999999996</v>
      </c>
      <c r="D175" s="8">
        <v>2476.0790999999999</v>
      </c>
      <c r="E175" s="20" t="s">
        <v>2339</v>
      </c>
      <c r="F175" s="20" t="s">
        <v>2340</v>
      </c>
      <c r="G175" s="20" t="s">
        <v>2067</v>
      </c>
    </row>
    <row r="176" spans="1:7" s="27" customFormat="1" x14ac:dyDescent="0.3">
      <c r="A176" s="20" t="s">
        <v>3268</v>
      </c>
      <c r="B176" s="8">
        <v>730</v>
      </c>
      <c r="C176" s="8">
        <v>365</v>
      </c>
      <c r="D176" s="8">
        <v>365</v>
      </c>
      <c r="E176" s="20" t="s">
        <v>3269</v>
      </c>
      <c r="F176" s="20" t="s">
        <v>2147</v>
      </c>
      <c r="G176" s="20" t="s">
        <v>2067</v>
      </c>
    </row>
    <row r="177" spans="1:7" s="27" customFormat="1" x14ac:dyDescent="0.3">
      <c r="A177" s="20" t="s">
        <v>2498</v>
      </c>
      <c r="B177" s="8">
        <v>19465.990000000002</v>
      </c>
      <c r="C177" s="13">
        <v>10000</v>
      </c>
      <c r="D177" s="13">
        <v>9465.9900000000016</v>
      </c>
      <c r="E177" s="20" t="s">
        <v>2499</v>
      </c>
      <c r="F177" s="20" t="s">
        <v>2343</v>
      </c>
      <c r="G177" s="20" t="s">
        <v>569</v>
      </c>
    </row>
    <row r="178" spans="1:7" s="27" customFormat="1" x14ac:dyDescent="0.3">
      <c r="A178" s="20" t="s">
        <v>3123</v>
      </c>
      <c r="B178" s="8">
        <v>42300</v>
      </c>
      <c r="C178" s="8">
        <v>10000</v>
      </c>
      <c r="D178" s="8">
        <v>32300</v>
      </c>
      <c r="E178" s="20" t="s">
        <v>3124</v>
      </c>
      <c r="F178" s="20" t="s">
        <v>2178</v>
      </c>
      <c r="G178" s="20" t="s">
        <v>569</v>
      </c>
    </row>
    <row r="179" spans="1:7" s="27" customFormat="1" x14ac:dyDescent="0.3">
      <c r="A179" s="20" t="s">
        <v>3272</v>
      </c>
      <c r="B179" s="8">
        <v>1676.01</v>
      </c>
      <c r="C179" s="8">
        <v>1122.9267</v>
      </c>
      <c r="D179" s="8">
        <v>553.08330000000001</v>
      </c>
      <c r="E179" s="20" t="s">
        <v>3273</v>
      </c>
      <c r="F179" s="20" t="s">
        <v>2147</v>
      </c>
      <c r="G179" s="20" t="s">
        <v>2067</v>
      </c>
    </row>
    <row r="180" spans="1:7" s="27" customFormat="1" x14ac:dyDescent="0.3">
      <c r="A180" s="20" t="s">
        <v>3042</v>
      </c>
      <c r="B180" s="8">
        <v>8056</v>
      </c>
      <c r="C180" s="8">
        <v>4028</v>
      </c>
      <c r="D180" s="8">
        <v>4028</v>
      </c>
      <c r="E180" s="20" t="s">
        <v>3043</v>
      </c>
      <c r="F180" s="23" t="s">
        <v>2081</v>
      </c>
      <c r="G180" s="20" t="s">
        <v>2075</v>
      </c>
    </row>
    <row r="181" spans="1:7" s="27" customFormat="1" x14ac:dyDescent="0.3">
      <c r="A181" s="20" t="s">
        <v>2725</v>
      </c>
      <c r="B181" s="8">
        <v>3489.22</v>
      </c>
      <c r="C181" s="8">
        <v>2337.7773999999999</v>
      </c>
      <c r="D181" s="8">
        <v>1151.4425999999999</v>
      </c>
      <c r="E181" s="20" t="s">
        <v>2726</v>
      </c>
      <c r="F181" s="20" t="s">
        <v>2186</v>
      </c>
      <c r="G181" s="20" t="s">
        <v>2075</v>
      </c>
    </row>
    <row r="182" spans="1:7" s="27" customFormat="1" x14ac:dyDescent="0.3">
      <c r="A182" s="30" t="s">
        <v>2440</v>
      </c>
      <c r="B182" s="8">
        <v>10301.08</v>
      </c>
      <c r="C182" s="8">
        <v>6901.7235999999994</v>
      </c>
      <c r="D182" s="8">
        <v>3399.3564000000001</v>
      </c>
      <c r="E182" s="30" t="s">
        <v>2441</v>
      </c>
      <c r="F182" s="30" t="s">
        <v>2442</v>
      </c>
      <c r="G182" s="30" t="s">
        <v>2071</v>
      </c>
    </row>
    <row r="183" spans="1:7" s="27" customFormat="1" x14ac:dyDescent="0.3">
      <c r="A183" s="20" t="s">
        <v>3379</v>
      </c>
      <c r="B183" s="8">
        <v>5050</v>
      </c>
      <c r="C183" s="86">
        <v>3383.5</v>
      </c>
      <c r="D183" s="86">
        <v>1666.5</v>
      </c>
      <c r="E183" s="20" t="s">
        <v>3380</v>
      </c>
      <c r="F183" s="20" t="s">
        <v>3162</v>
      </c>
      <c r="G183" s="20" t="s">
        <v>2067</v>
      </c>
    </row>
    <row r="184" spans="1:7" s="27" customFormat="1" x14ac:dyDescent="0.3">
      <c r="A184" s="20" t="s">
        <v>3343</v>
      </c>
      <c r="B184" s="8">
        <v>11561.33</v>
      </c>
      <c r="C184" s="86">
        <v>5780.66</v>
      </c>
      <c r="D184" s="86">
        <v>5780.67</v>
      </c>
      <c r="E184" s="20" t="s">
        <v>3344</v>
      </c>
      <c r="F184" s="20" t="s">
        <v>2081</v>
      </c>
      <c r="G184" s="20" t="s">
        <v>2075</v>
      </c>
    </row>
    <row r="185" spans="1:7" s="27" customFormat="1" x14ac:dyDescent="0.3">
      <c r="A185" s="20" t="s">
        <v>3129</v>
      </c>
      <c r="B185" s="8">
        <v>15899</v>
      </c>
      <c r="C185" s="22">
        <v>7949.5</v>
      </c>
      <c r="D185" s="8">
        <v>7949.5</v>
      </c>
      <c r="E185" s="20" t="s">
        <v>3130</v>
      </c>
      <c r="F185" s="20" t="s">
        <v>2150</v>
      </c>
      <c r="G185" s="20" t="s">
        <v>2075</v>
      </c>
    </row>
    <row r="186" spans="1:7" s="27" customFormat="1" x14ac:dyDescent="0.3">
      <c r="A186" s="20" t="s">
        <v>3053</v>
      </c>
      <c r="B186" s="8">
        <v>13478.02</v>
      </c>
      <c r="C186" s="8">
        <v>8986.02</v>
      </c>
      <c r="D186" s="8">
        <v>4492</v>
      </c>
      <c r="E186" s="20" t="s">
        <v>3054</v>
      </c>
      <c r="F186" s="20" t="s">
        <v>2139</v>
      </c>
      <c r="G186" s="20" t="s">
        <v>569</v>
      </c>
    </row>
    <row r="187" spans="1:7" s="27" customFormat="1" x14ac:dyDescent="0.3">
      <c r="A187" s="20" t="s">
        <v>2255</v>
      </c>
      <c r="B187" s="28">
        <v>5916.95</v>
      </c>
      <c r="C187" s="22">
        <v>3964.3564999999999</v>
      </c>
      <c r="D187" s="8">
        <f>B187*0.33</f>
        <v>1952.5934999999999</v>
      </c>
      <c r="E187" s="20" t="s">
        <v>2256</v>
      </c>
      <c r="F187" s="20" t="s">
        <v>2257</v>
      </c>
      <c r="G187" s="20" t="s">
        <v>569</v>
      </c>
    </row>
    <row r="188" spans="1:7" s="27" customFormat="1" x14ac:dyDescent="0.3">
      <c r="A188" s="20" t="s">
        <v>2529</v>
      </c>
      <c r="B188" s="8">
        <v>8375.81</v>
      </c>
      <c r="C188" s="8">
        <v>5611.7999999999993</v>
      </c>
      <c r="D188" s="8">
        <v>2764.01</v>
      </c>
      <c r="E188" s="20" t="s">
        <v>2530</v>
      </c>
      <c r="F188" s="20" t="s">
        <v>2125</v>
      </c>
      <c r="G188" s="20" t="s">
        <v>2075</v>
      </c>
    </row>
    <row r="189" spans="1:7" s="27" customFormat="1" x14ac:dyDescent="0.3">
      <c r="A189" s="20" t="s">
        <v>2670</v>
      </c>
      <c r="B189" s="8">
        <v>8302.81</v>
      </c>
      <c r="C189" s="8">
        <v>5562.88</v>
      </c>
      <c r="D189" s="8">
        <v>2739.93</v>
      </c>
      <c r="E189" s="20" t="s">
        <v>2671</v>
      </c>
      <c r="F189" s="20" t="s">
        <v>2089</v>
      </c>
      <c r="G189" s="20" t="s">
        <v>569</v>
      </c>
    </row>
    <row r="190" spans="1:7" s="27" customFormat="1" x14ac:dyDescent="0.3">
      <c r="A190" s="20" t="s">
        <v>2190</v>
      </c>
      <c r="B190" s="8">
        <v>1232.48</v>
      </c>
      <c r="C190" s="8">
        <v>825.76160000000004</v>
      </c>
      <c r="D190" s="8">
        <v>406.71840000000003</v>
      </c>
      <c r="E190" s="20" t="s">
        <v>2191</v>
      </c>
      <c r="F190" s="20" t="s">
        <v>2192</v>
      </c>
      <c r="G190" s="20" t="s">
        <v>569</v>
      </c>
    </row>
    <row r="191" spans="1:7" s="27" customFormat="1" x14ac:dyDescent="0.3">
      <c r="A191" s="20" t="s">
        <v>2509</v>
      </c>
      <c r="B191" s="8">
        <v>34321</v>
      </c>
      <c r="C191" s="8">
        <v>10000</v>
      </c>
      <c r="D191" s="8">
        <v>24321</v>
      </c>
      <c r="E191" s="20" t="s">
        <v>2510</v>
      </c>
      <c r="F191" s="20" t="s">
        <v>2511</v>
      </c>
      <c r="G191" s="20" t="s">
        <v>2075</v>
      </c>
    </row>
    <row r="192" spans="1:7" s="27" customFormat="1" x14ac:dyDescent="0.3">
      <c r="A192" s="20" t="s">
        <v>2867</v>
      </c>
      <c r="B192" s="8">
        <v>10000</v>
      </c>
      <c r="C192" s="8">
        <v>5000</v>
      </c>
      <c r="D192" s="8">
        <v>5000</v>
      </c>
      <c r="E192" s="20" t="s">
        <v>2868</v>
      </c>
      <c r="F192" s="20" t="s">
        <v>2081</v>
      </c>
      <c r="G192" s="20" t="s">
        <v>2075</v>
      </c>
    </row>
    <row r="193" spans="1:7" s="27" customFormat="1" x14ac:dyDescent="0.3">
      <c r="A193" s="20" t="s">
        <v>2115</v>
      </c>
      <c r="B193" s="8">
        <v>18581.8</v>
      </c>
      <c r="C193" s="8">
        <v>10000</v>
      </c>
      <c r="D193" s="8">
        <v>8581.7999999999993</v>
      </c>
      <c r="E193" s="20" t="s">
        <v>2116</v>
      </c>
      <c r="F193" s="20" t="s">
        <v>2117</v>
      </c>
      <c r="G193" s="20" t="s">
        <v>2075</v>
      </c>
    </row>
    <row r="194" spans="1:7" s="27" customFormat="1" x14ac:dyDescent="0.3">
      <c r="A194" s="20" t="s">
        <v>2622</v>
      </c>
      <c r="B194" s="21">
        <v>11141.01</v>
      </c>
      <c r="C194" s="8">
        <v>7464.4767000000002</v>
      </c>
      <c r="D194" s="8">
        <v>3676.5333000000001</v>
      </c>
      <c r="E194" s="20" t="s">
        <v>2623</v>
      </c>
      <c r="F194" s="20" t="s">
        <v>2084</v>
      </c>
      <c r="G194" s="20" t="s">
        <v>569</v>
      </c>
    </row>
    <row r="195" spans="1:7" s="27" customFormat="1" x14ac:dyDescent="0.3">
      <c r="A195" s="20" t="s">
        <v>2410</v>
      </c>
      <c r="B195" s="8">
        <v>9230.1299999999992</v>
      </c>
      <c r="C195" s="8">
        <v>6184.13</v>
      </c>
      <c r="D195" s="8">
        <v>3046</v>
      </c>
      <c r="E195" s="20" t="s">
        <v>2411</v>
      </c>
      <c r="F195" s="20" t="s">
        <v>2412</v>
      </c>
      <c r="G195" s="20" t="s">
        <v>569</v>
      </c>
    </row>
    <row r="196" spans="1:7" s="27" customFormat="1" x14ac:dyDescent="0.3">
      <c r="A196" s="20" t="s">
        <v>3075</v>
      </c>
      <c r="B196" s="20">
        <v>4964.18</v>
      </c>
      <c r="C196" s="8">
        <v>3326.0006000000003</v>
      </c>
      <c r="D196" s="8">
        <v>1638.1794000000002</v>
      </c>
      <c r="E196" s="20" t="s">
        <v>3076</v>
      </c>
      <c r="F196" s="20" t="s">
        <v>2139</v>
      </c>
      <c r="G196" s="20" t="s">
        <v>569</v>
      </c>
    </row>
    <row r="197" spans="1:7" s="27" customFormat="1" x14ac:dyDescent="0.3">
      <c r="A197" s="20" t="s">
        <v>3407</v>
      </c>
      <c r="B197" s="8">
        <v>9255.94</v>
      </c>
      <c r="C197" s="86">
        <v>4627.97</v>
      </c>
      <c r="D197" s="86">
        <v>4627.97</v>
      </c>
      <c r="E197" s="20" t="s">
        <v>3408</v>
      </c>
      <c r="F197" s="20" t="s">
        <v>2313</v>
      </c>
      <c r="G197" s="20" t="s">
        <v>569</v>
      </c>
    </row>
    <row r="198" spans="1:7" s="27" customFormat="1" x14ac:dyDescent="0.3">
      <c r="A198" s="20" t="s">
        <v>3069</v>
      </c>
      <c r="B198" s="8">
        <v>11799.5</v>
      </c>
      <c r="C198" s="8">
        <v>7905.67</v>
      </c>
      <c r="D198" s="8">
        <v>3893.83</v>
      </c>
      <c r="E198" s="20" t="s">
        <v>3070</v>
      </c>
      <c r="F198" s="20" t="s">
        <v>2429</v>
      </c>
      <c r="G198" s="20" t="s">
        <v>2067</v>
      </c>
    </row>
    <row r="199" spans="1:7" s="27" customFormat="1" x14ac:dyDescent="0.3">
      <c r="A199" s="20" t="s">
        <v>2388</v>
      </c>
      <c r="B199" s="8">
        <v>10580</v>
      </c>
      <c r="C199" s="8">
        <v>7088.6</v>
      </c>
      <c r="D199" s="8">
        <v>3491.4</v>
      </c>
      <c r="E199" s="20" t="s">
        <v>2389</v>
      </c>
      <c r="F199" s="20" t="s">
        <v>2390</v>
      </c>
      <c r="G199" s="20" t="s">
        <v>2075</v>
      </c>
    </row>
    <row r="200" spans="1:7" s="27" customFormat="1" x14ac:dyDescent="0.3">
      <c r="A200" s="20" t="s">
        <v>2575</v>
      </c>
      <c r="B200" s="8">
        <v>22000</v>
      </c>
      <c r="C200" s="13">
        <v>10000</v>
      </c>
      <c r="D200" s="13">
        <v>12000</v>
      </c>
      <c r="E200" s="20" t="s">
        <v>2576</v>
      </c>
      <c r="F200" s="20" t="s">
        <v>2081</v>
      </c>
      <c r="G200" s="20" t="s">
        <v>2075</v>
      </c>
    </row>
    <row r="201" spans="1:7" s="27" customFormat="1" x14ac:dyDescent="0.3">
      <c r="A201" s="20" t="s">
        <v>3145</v>
      </c>
      <c r="B201" s="8">
        <v>2763</v>
      </c>
      <c r="C201" s="8">
        <v>1851.21</v>
      </c>
      <c r="D201" s="8">
        <v>911.79</v>
      </c>
      <c r="E201" s="20" t="s">
        <v>3146</v>
      </c>
      <c r="F201" s="20" t="s">
        <v>2313</v>
      </c>
      <c r="G201" s="20" t="s">
        <v>569</v>
      </c>
    </row>
    <row r="202" spans="1:7" s="27" customFormat="1" x14ac:dyDescent="0.3">
      <c r="A202" s="20" t="s">
        <v>3375</v>
      </c>
      <c r="B202" s="8">
        <v>10087</v>
      </c>
      <c r="C202" s="86">
        <v>6758.29</v>
      </c>
      <c r="D202" s="86">
        <v>3328.71</v>
      </c>
      <c r="E202" s="20" t="s">
        <v>3376</v>
      </c>
      <c r="F202" s="20" t="s">
        <v>3217</v>
      </c>
      <c r="G202" s="20" t="s">
        <v>2067</v>
      </c>
    </row>
    <row r="203" spans="1:7" s="27" customFormat="1" x14ac:dyDescent="0.3">
      <c r="A203" s="20" t="s">
        <v>2523</v>
      </c>
      <c r="B203" s="8">
        <v>18370</v>
      </c>
      <c r="C203" s="13">
        <v>10000</v>
      </c>
      <c r="D203" s="13">
        <v>8370</v>
      </c>
      <c r="E203" s="20" t="s">
        <v>2524</v>
      </c>
      <c r="F203" s="20" t="s">
        <v>2125</v>
      </c>
      <c r="G203" s="20" t="s">
        <v>2075</v>
      </c>
    </row>
    <row r="204" spans="1:7" s="27" customFormat="1" x14ac:dyDescent="0.3">
      <c r="A204" s="20" t="s">
        <v>2842</v>
      </c>
      <c r="B204" s="8">
        <v>29167</v>
      </c>
      <c r="C204" s="13">
        <v>10000</v>
      </c>
      <c r="D204" s="13">
        <v>19167</v>
      </c>
      <c r="E204" s="20" t="s">
        <v>2843</v>
      </c>
      <c r="F204" s="20" t="s">
        <v>2480</v>
      </c>
      <c r="G204" s="20" t="s">
        <v>569</v>
      </c>
    </row>
    <row r="205" spans="1:7" s="27" customFormat="1" x14ac:dyDescent="0.3">
      <c r="A205" s="20" t="s">
        <v>3250</v>
      </c>
      <c r="B205" s="8">
        <v>6954.92</v>
      </c>
      <c r="C205" s="8">
        <v>4659.8</v>
      </c>
      <c r="D205" s="8">
        <v>2295.12</v>
      </c>
      <c r="E205" s="20" t="s">
        <v>3251</v>
      </c>
      <c r="F205" s="20" t="s">
        <v>3252</v>
      </c>
      <c r="G205" s="23" t="s">
        <v>2151</v>
      </c>
    </row>
    <row r="206" spans="1:7" s="27" customFormat="1" x14ac:dyDescent="0.3">
      <c r="A206" s="20" t="s">
        <v>3213</v>
      </c>
      <c r="B206" s="8">
        <v>13912.11</v>
      </c>
      <c r="C206" s="22">
        <v>6956.0550000000003</v>
      </c>
      <c r="D206" s="8">
        <v>6956.0550000000003</v>
      </c>
      <c r="E206" s="20" t="s">
        <v>3214</v>
      </c>
      <c r="F206" s="20" t="s">
        <v>2131</v>
      </c>
      <c r="G206" s="20" t="s">
        <v>2067</v>
      </c>
    </row>
    <row r="207" spans="1:7" s="27" customFormat="1" x14ac:dyDescent="0.3">
      <c r="A207" s="20" t="s">
        <v>2336</v>
      </c>
      <c r="B207" s="8">
        <v>57332.959999999999</v>
      </c>
      <c r="C207" s="8">
        <v>10000</v>
      </c>
      <c r="D207" s="8">
        <v>47332.959999999999</v>
      </c>
      <c r="E207" s="20" t="s">
        <v>2337</v>
      </c>
      <c r="F207" s="20" t="s">
        <v>2260</v>
      </c>
      <c r="G207" s="20" t="s">
        <v>2075</v>
      </c>
    </row>
    <row r="208" spans="1:7" s="27" customFormat="1" x14ac:dyDescent="0.3">
      <c r="A208" s="20" t="s">
        <v>2992</v>
      </c>
      <c r="B208" s="8">
        <v>26468</v>
      </c>
      <c r="C208" s="13">
        <v>10000</v>
      </c>
      <c r="D208" s="13">
        <v>16468</v>
      </c>
      <c r="E208" s="20" t="s">
        <v>2991</v>
      </c>
      <c r="F208" s="20" t="s">
        <v>2212</v>
      </c>
      <c r="G208" s="20" t="s">
        <v>2075</v>
      </c>
    </row>
    <row r="209" spans="1:7" s="27" customFormat="1" x14ac:dyDescent="0.3">
      <c r="A209" s="20" t="s">
        <v>2346</v>
      </c>
      <c r="B209" s="8">
        <v>18475.650000000001</v>
      </c>
      <c r="C209" s="8">
        <v>10000</v>
      </c>
      <c r="D209" s="8">
        <v>8475.65</v>
      </c>
      <c r="E209" s="20" t="s">
        <v>2347</v>
      </c>
      <c r="F209" s="20" t="s">
        <v>2348</v>
      </c>
      <c r="G209" s="20" t="s">
        <v>2075</v>
      </c>
    </row>
    <row r="210" spans="1:7" s="27" customFormat="1" x14ac:dyDescent="0.3">
      <c r="A210" s="20" t="s">
        <v>2690</v>
      </c>
      <c r="B210" s="8">
        <v>3802.12</v>
      </c>
      <c r="C210" s="8">
        <v>2547.4204</v>
      </c>
      <c r="D210" s="8">
        <v>1254.6995999999999</v>
      </c>
      <c r="E210" s="20" t="s">
        <v>2691</v>
      </c>
      <c r="F210" s="20" t="s">
        <v>2186</v>
      </c>
      <c r="G210" s="20" t="s">
        <v>2075</v>
      </c>
    </row>
    <row r="211" spans="1:7" s="27" customFormat="1" x14ac:dyDescent="0.3">
      <c r="A211" s="30" t="s">
        <v>3318</v>
      </c>
      <c r="B211" s="8">
        <v>10175.459999999999</v>
      </c>
      <c r="C211" s="86">
        <v>6817.56</v>
      </c>
      <c r="D211" s="86">
        <v>3357.9</v>
      </c>
      <c r="E211" s="30" t="s">
        <v>3319</v>
      </c>
      <c r="F211" s="30" t="s">
        <v>2648</v>
      </c>
      <c r="G211" s="30" t="s">
        <v>2067</v>
      </c>
    </row>
    <row r="212" spans="1:7" s="27" customFormat="1" x14ac:dyDescent="0.3">
      <c r="A212" s="20" t="s">
        <v>2382</v>
      </c>
      <c r="B212" s="8">
        <v>14996.61</v>
      </c>
      <c r="C212" s="8">
        <v>9995.2405650000001</v>
      </c>
      <c r="D212" s="8">
        <v>5001.3694350000005</v>
      </c>
      <c r="E212" s="20" t="s">
        <v>2383</v>
      </c>
      <c r="F212" s="20" t="s">
        <v>2384</v>
      </c>
      <c r="G212" s="20" t="s">
        <v>2075</v>
      </c>
    </row>
    <row r="213" spans="1:7" s="27" customFormat="1" x14ac:dyDescent="0.3">
      <c r="A213" s="20" t="s">
        <v>2344</v>
      </c>
      <c r="B213" s="8">
        <v>17200.71</v>
      </c>
      <c r="C213" s="8">
        <v>10000</v>
      </c>
      <c r="D213" s="8">
        <v>7200.71</v>
      </c>
      <c r="E213" s="20" t="s">
        <v>2345</v>
      </c>
      <c r="F213" s="23" t="s">
        <v>2212</v>
      </c>
      <c r="G213" s="20" t="s">
        <v>2075</v>
      </c>
    </row>
    <row r="214" spans="1:7" s="27" customFormat="1" x14ac:dyDescent="0.3">
      <c r="A214" s="20" t="s">
        <v>2559</v>
      </c>
      <c r="B214" s="8">
        <v>5546.21</v>
      </c>
      <c r="C214" s="8">
        <v>3715.9606999999996</v>
      </c>
      <c r="D214" s="8">
        <v>1830.2493000000002</v>
      </c>
      <c r="E214" s="20" t="s">
        <v>2560</v>
      </c>
      <c r="F214" s="20" t="s">
        <v>2084</v>
      </c>
      <c r="G214" s="20" t="s">
        <v>569</v>
      </c>
    </row>
    <row r="215" spans="1:7" s="27" customFormat="1" x14ac:dyDescent="0.3">
      <c r="A215" s="20" t="s">
        <v>2311</v>
      </c>
      <c r="B215" s="8">
        <v>1527.1</v>
      </c>
      <c r="C215" s="8">
        <v>1023.1569999999999</v>
      </c>
      <c r="D215" s="8">
        <v>503.94299999999998</v>
      </c>
      <c r="E215" s="20" t="s">
        <v>2312</v>
      </c>
      <c r="F215" s="20" t="s">
        <v>2313</v>
      </c>
      <c r="G215" s="20" t="s">
        <v>569</v>
      </c>
    </row>
    <row r="216" spans="1:7" s="27" customFormat="1" x14ac:dyDescent="0.3">
      <c r="A216" s="20" t="s">
        <v>2082</v>
      </c>
      <c r="B216" s="8">
        <v>6144</v>
      </c>
      <c r="C216" s="8">
        <v>4116.4799999999996</v>
      </c>
      <c r="D216" s="8">
        <v>2027.52</v>
      </c>
      <c r="E216" s="20" t="s">
        <v>2083</v>
      </c>
      <c r="F216" s="20" t="s">
        <v>2084</v>
      </c>
      <c r="G216" s="20" t="s">
        <v>569</v>
      </c>
    </row>
    <row r="217" spans="1:7" s="27" customFormat="1" x14ac:dyDescent="0.3">
      <c r="A217" s="20" t="s">
        <v>3077</v>
      </c>
      <c r="B217" s="8">
        <v>10377.57</v>
      </c>
      <c r="C217" s="8">
        <v>5188.7849999999999</v>
      </c>
      <c r="D217" s="8">
        <v>5188.7849999999999</v>
      </c>
      <c r="E217" s="20" t="s">
        <v>3078</v>
      </c>
      <c r="F217" s="20" t="s">
        <v>2081</v>
      </c>
      <c r="G217" s="20" t="s">
        <v>2075</v>
      </c>
    </row>
    <row r="218" spans="1:7" s="27" customFormat="1" x14ac:dyDescent="0.3">
      <c r="A218" s="20" t="s">
        <v>2413</v>
      </c>
      <c r="B218" s="8">
        <v>7189.99</v>
      </c>
      <c r="C218" s="8">
        <f>SUM(B218-D218)</f>
        <v>4817.29</v>
      </c>
      <c r="D218" s="8">
        <v>2372.6999999999998</v>
      </c>
      <c r="E218" s="20" t="s">
        <v>2414</v>
      </c>
      <c r="F218" s="20" t="s">
        <v>2217</v>
      </c>
      <c r="G218" s="20" t="s">
        <v>569</v>
      </c>
    </row>
    <row r="219" spans="1:7" s="27" customFormat="1" x14ac:dyDescent="0.3">
      <c r="A219" s="20" t="s">
        <v>3199</v>
      </c>
      <c r="B219" s="8">
        <v>4062.25</v>
      </c>
      <c r="C219" s="8">
        <v>2721.7075</v>
      </c>
      <c r="D219" s="8">
        <v>1340.5425</v>
      </c>
      <c r="E219" s="20" t="s">
        <v>3200</v>
      </c>
      <c r="F219" s="20" t="s">
        <v>2186</v>
      </c>
      <c r="G219" s="20" t="s">
        <v>2075</v>
      </c>
    </row>
    <row r="220" spans="1:7" s="27" customFormat="1" x14ac:dyDescent="0.3">
      <c r="A220" s="20" t="s">
        <v>2316</v>
      </c>
      <c r="B220" s="8">
        <v>5175.38</v>
      </c>
      <c r="C220" s="8">
        <v>3467.5</v>
      </c>
      <c r="D220" s="8">
        <v>1707.8753999999999</v>
      </c>
      <c r="E220" s="20" t="s">
        <v>2317</v>
      </c>
      <c r="F220" s="20" t="s">
        <v>2318</v>
      </c>
      <c r="G220" s="20" t="s">
        <v>569</v>
      </c>
    </row>
    <row r="221" spans="1:7" s="27" customFormat="1" x14ac:dyDescent="0.3">
      <c r="A221" s="20" t="s">
        <v>2787</v>
      </c>
      <c r="B221" s="8">
        <v>3418.88</v>
      </c>
      <c r="C221" s="13">
        <v>2290.6495999999997</v>
      </c>
      <c r="D221" s="13">
        <v>1128.2304000000001</v>
      </c>
      <c r="E221" s="20" t="s">
        <v>2788</v>
      </c>
      <c r="F221" s="20" t="s">
        <v>2089</v>
      </c>
      <c r="G221" s="20" t="s">
        <v>569</v>
      </c>
    </row>
    <row r="222" spans="1:7" s="27" customFormat="1" x14ac:dyDescent="0.3">
      <c r="A222" s="20" t="s">
        <v>2594</v>
      </c>
      <c r="B222" s="8">
        <v>12704</v>
      </c>
      <c r="C222" s="13">
        <v>8511.68</v>
      </c>
      <c r="D222" s="13">
        <v>4192.32</v>
      </c>
      <c r="E222" s="20" t="s">
        <v>2595</v>
      </c>
      <c r="F222" s="20" t="s">
        <v>2186</v>
      </c>
      <c r="G222" s="20" t="s">
        <v>2075</v>
      </c>
    </row>
    <row r="223" spans="1:7" s="27" customFormat="1" x14ac:dyDescent="0.3">
      <c r="A223" s="20" t="s">
        <v>2472</v>
      </c>
      <c r="B223" s="8">
        <v>21847.5</v>
      </c>
      <c r="C223" s="8">
        <v>10000</v>
      </c>
      <c r="D223" s="8">
        <v>11847.5</v>
      </c>
      <c r="E223" s="20" t="s">
        <v>2473</v>
      </c>
      <c r="F223" s="20" t="s">
        <v>2474</v>
      </c>
      <c r="G223" s="20" t="s">
        <v>2075</v>
      </c>
    </row>
    <row r="224" spans="1:7" s="27" customFormat="1" x14ac:dyDescent="0.3">
      <c r="A224" s="20" t="s">
        <v>2760</v>
      </c>
      <c r="B224" s="8">
        <v>18952.8</v>
      </c>
      <c r="C224" s="8">
        <v>9476.4</v>
      </c>
      <c r="D224" s="8">
        <v>9476.4</v>
      </c>
      <c r="E224" s="20" t="s">
        <v>2761</v>
      </c>
      <c r="F224" s="20" t="s">
        <v>2089</v>
      </c>
      <c r="G224" s="20" t="s">
        <v>569</v>
      </c>
    </row>
    <row r="225" spans="1:7" s="27" customFormat="1" x14ac:dyDescent="0.3">
      <c r="A225" s="20" t="s">
        <v>2341</v>
      </c>
      <c r="B225" s="8">
        <v>1771.46</v>
      </c>
      <c r="C225" s="8">
        <v>1186.8782000000001</v>
      </c>
      <c r="D225" s="8">
        <v>584.58180000000004</v>
      </c>
      <c r="E225" s="20" t="s">
        <v>2342</v>
      </c>
      <c r="F225" s="20" t="s">
        <v>2343</v>
      </c>
      <c r="G225" s="20" t="s">
        <v>569</v>
      </c>
    </row>
    <row r="226" spans="1:7" s="27" customFormat="1" x14ac:dyDescent="0.3">
      <c r="A226" s="20" t="s">
        <v>2596</v>
      </c>
      <c r="B226" s="8">
        <v>14398</v>
      </c>
      <c r="C226" s="13">
        <v>9646.66</v>
      </c>
      <c r="D226" s="13">
        <v>4751.34</v>
      </c>
      <c r="E226" s="20" t="s">
        <v>2597</v>
      </c>
      <c r="F226" s="20" t="s">
        <v>2412</v>
      </c>
      <c r="G226" s="20" t="s">
        <v>569</v>
      </c>
    </row>
    <row r="227" spans="1:7" s="27" customFormat="1" x14ac:dyDescent="0.3">
      <c r="A227" s="20" t="s">
        <v>2140</v>
      </c>
      <c r="B227" s="8">
        <v>14398</v>
      </c>
      <c r="C227" s="13">
        <v>9646.66</v>
      </c>
      <c r="D227" s="13">
        <v>4751.34</v>
      </c>
      <c r="E227" s="20" t="s">
        <v>2141</v>
      </c>
      <c r="F227" s="20" t="s">
        <v>2142</v>
      </c>
      <c r="G227" s="20" t="s">
        <v>2067</v>
      </c>
    </row>
    <row r="228" spans="1:7" s="27" customFormat="1" x14ac:dyDescent="0.3">
      <c r="A228" s="20" t="s">
        <v>2598</v>
      </c>
      <c r="B228" s="8">
        <v>14351.08</v>
      </c>
      <c r="C228" s="8">
        <v>9615.2199999999993</v>
      </c>
      <c r="D228" s="8">
        <v>4735.8599999999997</v>
      </c>
      <c r="E228" s="20" t="s">
        <v>2599</v>
      </c>
      <c r="F228" s="20" t="s">
        <v>2343</v>
      </c>
      <c r="G228" s="20" t="s">
        <v>569</v>
      </c>
    </row>
    <row r="229" spans="1:7" s="27" customFormat="1" x14ac:dyDescent="0.3">
      <c r="A229" s="20" t="s">
        <v>2600</v>
      </c>
      <c r="B229" s="8">
        <v>14351.08</v>
      </c>
      <c r="C229" s="8">
        <v>9615.2199999999993</v>
      </c>
      <c r="D229" s="8">
        <v>4735.8599999999997</v>
      </c>
      <c r="E229" s="20" t="s">
        <v>2601</v>
      </c>
      <c r="F229" s="20" t="s">
        <v>2212</v>
      </c>
      <c r="G229" s="20" t="s">
        <v>2075</v>
      </c>
    </row>
    <row r="230" spans="1:7" s="27" customFormat="1" x14ac:dyDescent="0.3">
      <c r="A230" s="20" t="s">
        <v>2668</v>
      </c>
      <c r="B230" s="8">
        <v>6840</v>
      </c>
      <c r="C230" s="13">
        <v>4582.8</v>
      </c>
      <c r="D230" s="13">
        <v>2257.1999999999998</v>
      </c>
      <c r="E230" s="20" t="s">
        <v>2669</v>
      </c>
      <c r="F230" s="20" t="s">
        <v>2567</v>
      </c>
      <c r="G230" s="20" t="s">
        <v>2067</v>
      </c>
    </row>
    <row r="231" spans="1:7" s="27" customFormat="1" x14ac:dyDescent="0.3">
      <c r="A231" s="23" t="s">
        <v>3256</v>
      </c>
      <c r="B231" s="8">
        <v>4485.7</v>
      </c>
      <c r="C231" s="8">
        <v>2242.85</v>
      </c>
      <c r="D231" s="8">
        <v>2242.85</v>
      </c>
      <c r="E231" s="20" t="s">
        <v>3257</v>
      </c>
      <c r="F231" s="20" t="s">
        <v>2150</v>
      </c>
      <c r="G231" s="20" t="s">
        <v>2075</v>
      </c>
    </row>
    <row r="232" spans="1:7" s="27" customFormat="1" x14ac:dyDescent="0.3">
      <c r="A232" s="20" t="s">
        <v>2905</v>
      </c>
      <c r="B232" s="8">
        <v>10000</v>
      </c>
      <c r="C232" s="8">
        <v>6700</v>
      </c>
      <c r="D232" s="8">
        <v>3300</v>
      </c>
      <c r="E232" s="20" t="s">
        <v>2906</v>
      </c>
      <c r="F232" s="20" t="s">
        <v>2907</v>
      </c>
      <c r="G232" s="20" t="s">
        <v>2067</v>
      </c>
    </row>
    <row r="233" spans="1:7" s="27" customFormat="1" x14ac:dyDescent="0.3">
      <c r="A233" s="20" t="s">
        <v>2967</v>
      </c>
      <c r="B233" s="8">
        <v>5855.91</v>
      </c>
      <c r="C233" s="8">
        <v>3923.46</v>
      </c>
      <c r="D233" s="8">
        <v>1932.45</v>
      </c>
      <c r="E233" s="20" t="s">
        <v>2968</v>
      </c>
      <c r="F233" s="20" t="s">
        <v>2178</v>
      </c>
      <c r="G233" s="20" t="s">
        <v>569</v>
      </c>
    </row>
    <row r="234" spans="1:7" s="27" customFormat="1" x14ac:dyDescent="0.3">
      <c r="A234" s="20" t="s">
        <v>2272</v>
      </c>
      <c r="B234" s="8">
        <v>19490.8</v>
      </c>
      <c r="C234" s="8">
        <v>10000</v>
      </c>
      <c r="D234" s="8">
        <v>9490.7999999999993</v>
      </c>
      <c r="E234" s="20" t="s">
        <v>2273</v>
      </c>
      <c r="F234" s="20" t="s">
        <v>2274</v>
      </c>
      <c r="G234" s="20" t="s">
        <v>569</v>
      </c>
    </row>
    <row r="235" spans="1:7" s="27" customFormat="1" x14ac:dyDescent="0.3">
      <c r="A235" s="20" t="s">
        <v>2952</v>
      </c>
      <c r="B235" s="8">
        <v>9413.41</v>
      </c>
      <c r="C235" s="8">
        <v>6306.98</v>
      </c>
      <c r="D235" s="8">
        <v>3106.43</v>
      </c>
      <c r="E235" s="20" t="s">
        <v>2953</v>
      </c>
      <c r="F235" s="20" t="s">
        <v>2164</v>
      </c>
      <c r="G235" s="20" t="s">
        <v>569</v>
      </c>
    </row>
    <row r="236" spans="1:7" s="27" customFormat="1" x14ac:dyDescent="0.3">
      <c r="A236" s="20" t="s">
        <v>2995</v>
      </c>
      <c r="B236" s="8">
        <v>36633.99</v>
      </c>
      <c r="C236" s="8">
        <v>10000</v>
      </c>
      <c r="D236" s="8">
        <v>26633.989999999998</v>
      </c>
      <c r="E236" s="20" t="s">
        <v>2996</v>
      </c>
      <c r="F236" s="20" t="s">
        <v>2514</v>
      </c>
      <c r="G236" s="20" t="s">
        <v>569</v>
      </c>
    </row>
    <row r="237" spans="1:7" s="27" customFormat="1" x14ac:dyDescent="0.3">
      <c r="A237" s="20" t="s">
        <v>2698</v>
      </c>
      <c r="B237" s="8">
        <v>7318.86</v>
      </c>
      <c r="C237" s="8">
        <v>3659.43</v>
      </c>
      <c r="D237" s="8">
        <v>3659.43</v>
      </c>
      <c r="E237" s="20" t="s">
        <v>2699</v>
      </c>
      <c r="F237" s="20" t="s">
        <v>2125</v>
      </c>
      <c r="G237" s="20" t="s">
        <v>2075</v>
      </c>
    </row>
    <row r="238" spans="1:7" s="27" customFormat="1" x14ac:dyDescent="0.3">
      <c r="A238" s="20" t="s">
        <v>2973</v>
      </c>
      <c r="B238" s="8">
        <v>4460</v>
      </c>
      <c r="C238" s="8">
        <v>2988.2</v>
      </c>
      <c r="D238" s="8">
        <v>1471.8</v>
      </c>
      <c r="E238" s="20" t="s">
        <v>2974</v>
      </c>
      <c r="F238" s="20" t="s">
        <v>2089</v>
      </c>
      <c r="G238" s="20" t="s">
        <v>569</v>
      </c>
    </row>
    <row r="239" spans="1:7" s="27" customFormat="1" x14ac:dyDescent="0.3">
      <c r="A239" s="20" t="s">
        <v>2617</v>
      </c>
      <c r="B239" s="21">
        <v>7313.14</v>
      </c>
      <c r="C239" s="13">
        <v>4899.8037999999997</v>
      </c>
      <c r="D239" s="13">
        <v>2413.3362000000002</v>
      </c>
      <c r="E239" s="20" t="s">
        <v>2618</v>
      </c>
      <c r="F239" s="20" t="s">
        <v>2139</v>
      </c>
      <c r="G239" s="20" t="s">
        <v>569</v>
      </c>
    </row>
    <row r="240" spans="1:7" s="27" customFormat="1" x14ac:dyDescent="0.3">
      <c r="A240" s="20" t="s">
        <v>2187</v>
      </c>
      <c r="B240" s="8">
        <v>1636.04</v>
      </c>
      <c r="C240" s="8">
        <v>1096.1468</v>
      </c>
      <c r="D240" s="8">
        <v>539.89319999999998</v>
      </c>
      <c r="E240" s="20" t="s">
        <v>2188</v>
      </c>
      <c r="F240" s="20" t="s">
        <v>2189</v>
      </c>
      <c r="G240" s="20" t="s">
        <v>2075</v>
      </c>
    </row>
    <row r="241" spans="1:7" s="27" customFormat="1" x14ac:dyDescent="0.3">
      <c r="A241" s="20" t="s">
        <v>3047</v>
      </c>
      <c r="B241" s="8">
        <v>10000</v>
      </c>
      <c r="C241" s="8">
        <v>5000</v>
      </c>
      <c r="D241" s="8">
        <v>5000</v>
      </c>
      <c r="E241" s="20" t="s">
        <v>3048</v>
      </c>
      <c r="F241" s="20" t="s">
        <v>2265</v>
      </c>
      <c r="G241" s="20" t="s">
        <v>569</v>
      </c>
    </row>
    <row r="242" spans="1:7" s="27" customFormat="1" x14ac:dyDescent="0.3">
      <c r="A242" s="20" t="s">
        <v>3133</v>
      </c>
      <c r="B242" s="8">
        <v>9413.41</v>
      </c>
      <c r="C242" s="8">
        <v>6306.99</v>
      </c>
      <c r="D242" s="8">
        <v>3106.42</v>
      </c>
      <c r="E242" s="20" t="s">
        <v>3134</v>
      </c>
      <c r="F242" s="20" t="s">
        <v>2572</v>
      </c>
      <c r="G242" s="20" t="s">
        <v>2075</v>
      </c>
    </row>
    <row r="243" spans="1:7" s="27" customFormat="1" x14ac:dyDescent="0.3">
      <c r="A243" s="20" t="s">
        <v>2827</v>
      </c>
      <c r="B243" s="8">
        <v>14134</v>
      </c>
      <c r="C243" s="8">
        <v>9469.7800000000007</v>
      </c>
      <c r="D243" s="8">
        <v>4664.22</v>
      </c>
      <c r="E243" s="23" t="s">
        <v>2828</v>
      </c>
      <c r="F243" s="20" t="s">
        <v>2147</v>
      </c>
      <c r="G243" s="20" t="s">
        <v>2067</v>
      </c>
    </row>
    <row r="244" spans="1:7" s="27" customFormat="1" x14ac:dyDescent="0.3">
      <c r="A244" s="20" t="s">
        <v>2253</v>
      </c>
      <c r="B244" s="28">
        <v>22416</v>
      </c>
      <c r="C244" s="22">
        <v>10000</v>
      </c>
      <c r="D244" s="22">
        <v>12416</v>
      </c>
      <c r="E244" s="20" t="s">
        <v>2254</v>
      </c>
      <c r="F244" s="20" t="s">
        <v>2175</v>
      </c>
      <c r="G244" s="20" t="s">
        <v>569</v>
      </c>
    </row>
    <row r="245" spans="1:7" s="27" customFormat="1" x14ac:dyDescent="0.3">
      <c r="A245" s="20" t="s">
        <v>2738</v>
      </c>
      <c r="B245" s="8">
        <v>9958.67</v>
      </c>
      <c r="C245" s="8">
        <v>6672.3099999999995</v>
      </c>
      <c r="D245" s="8">
        <v>3286.36</v>
      </c>
      <c r="E245" s="20" t="s">
        <v>2739</v>
      </c>
      <c r="F245" s="20" t="s">
        <v>2081</v>
      </c>
      <c r="G245" s="20" t="s">
        <v>2075</v>
      </c>
    </row>
    <row r="246" spans="1:7" s="27" customFormat="1" x14ac:dyDescent="0.3">
      <c r="A246" s="20" t="s">
        <v>2282</v>
      </c>
      <c r="B246" s="8">
        <v>11670.6</v>
      </c>
      <c r="C246" s="8">
        <v>7819.3</v>
      </c>
      <c r="D246" s="8">
        <v>3851.3</v>
      </c>
      <c r="E246" s="20" t="s">
        <v>2283</v>
      </c>
      <c r="F246" s="20" t="s">
        <v>2260</v>
      </c>
      <c r="G246" s="20" t="s">
        <v>2075</v>
      </c>
    </row>
    <row r="247" spans="1:7" s="27" customFormat="1" x14ac:dyDescent="0.3">
      <c r="A247" s="20" t="s">
        <v>3224</v>
      </c>
      <c r="B247" s="8">
        <v>3772</v>
      </c>
      <c r="C247" s="8">
        <v>2527.2399999999998</v>
      </c>
      <c r="D247" s="8">
        <v>1244.76</v>
      </c>
      <c r="E247" s="20" t="s">
        <v>3225</v>
      </c>
      <c r="F247" s="20" t="s">
        <v>3226</v>
      </c>
      <c r="G247" s="20" t="s">
        <v>2067</v>
      </c>
    </row>
    <row r="248" spans="1:7" s="27" customFormat="1" x14ac:dyDescent="0.3">
      <c r="A248" s="20" t="s">
        <v>2093</v>
      </c>
      <c r="B248" s="8">
        <v>10000</v>
      </c>
      <c r="C248" s="8">
        <v>6700</v>
      </c>
      <c r="D248" s="8">
        <v>3300</v>
      </c>
      <c r="E248" s="20" t="s">
        <v>2094</v>
      </c>
      <c r="F248" s="20" t="s">
        <v>2095</v>
      </c>
      <c r="G248" s="20" t="s">
        <v>2067</v>
      </c>
    </row>
    <row r="249" spans="1:7" s="27" customFormat="1" x14ac:dyDescent="0.3">
      <c r="A249" s="20" t="s">
        <v>2555</v>
      </c>
      <c r="B249" s="8">
        <v>8811.61</v>
      </c>
      <c r="C249" s="22">
        <v>5903.7787000000008</v>
      </c>
      <c r="D249" s="8">
        <v>2907.8313000000003</v>
      </c>
      <c r="E249" s="20" t="s">
        <v>2556</v>
      </c>
      <c r="F249" s="20" t="s">
        <v>2081</v>
      </c>
      <c r="G249" s="20" t="s">
        <v>2075</v>
      </c>
    </row>
    <row r="250" spans="1:7" s="89" customFormat="1" x14ac:dyDescent="0.3">
      <c r="A250" s="20" t="s">
        <v>2704</v>
      </c>
      <c r="B250" s="8">
        <v>1140.8800000000001</v>
      </c>
      <c r="C250" s="8">
        <v>764.3895</v>
      </c>
      <c r="D250" s="8">
        <v>376.49040000000002</v>
      </c>
      <c r="E250" s="20" t="s">
        <v>2705</v>
      </c>
      <c r="F250" s="23" t="s">
        <v>2295</v>
      </c>
      <c r="G250" s="20" t="s">
        <v>2075</v>
      </c>
    </row>
    <row r="251" spans="1:7" s="27" customFormat="1" x14ac:dyDescent="0.3">
      <c r="A251" s="20" t="s">
        <v>3220</v>
      </c>
      <c r="B251" s="8">
        <v>4444</v>
      </c>
      <c r="C251" s="8">
        <v>2222</v>
      </c>
      <c r="D251" s="8">
        <v>2222</v>
      </c>
      <c r="E251" s="20" t="s">
        <v>3221</v>
      </c>
      <c r="F251" s="20" t="s">
        <v>568</v>
      </c>
      <c r="G251" s="20" t="s">
        <v>2071</v>
      </c>
    </row>
    <row r="252" spans="1:7" s="27" customFormat="1" ht="28.8" x14ac:dyDescent="0.3">
      <c r="A252" s="30" t="s">
        <v>2171</v>
      </c>
      <c r="B252" s="8">
        <v>3000</v>
      </c>
      <c r="C252" s="8">
        <v>2010</v>
      </c>
      <c r="D252" s="8">
        <v>990</v>
      </c>
      <c r="E252" s="38" t="s">
        <v>2172</v>
      </c>
      <c r="F252" s="30" t="s">
        <v>2167</v>
      </c>
      <c r="G252" s="30" t="s">
        <v>2071</v>
      </c>
    </row>
    <row r="253" spans="1:7" s="27" customFormat="1" x14ac:dyDescent="0.3">
      <c r="A253" s="20" t="s">
        <v>2224</v>
      </c>
      <c r="B253" s="8">
        <v>10000</v>
      </c>
      <c r="C253" s="8">
        <v>6700</v>
      </c>
      <c r="D253" s="8">
        <v>3300</v>
      </c>
      <c r="E253" s="20" t="s">
        <v>2225</v>
      </c>
      <c r="F253" s="20" t="s">
        <v>1310</v>
      </c>
      <c r="G253" s="20" t="s">
        <v>2067</v>
      </c>
    </row>
    <row r="254" spans="1:7" s="27" customFormat="1" x14ac:dyDescent="0.3">
      <c r="A254" s="30" t="s">
        <v>2319</v>
      </c>
      <c r="B254" s="8">
        <v>443</v>
      </c>
      <c r="C254" s="8">
        <v>296.81</v>
      </c>
      <c r="D254" s="8">
        <v>146.19</v>
      </c>
      <c r="E254" s="30" t="s">
        <v>2320</v>
      </c>
      <c r="F254" s="30" t="s">
        <v>2321</v>
      </c>
      <c r="G254" s="30" t="s">
        <v>2207</v>
      </c>
    </row>
    <row r="255" spans="1:7" s="27" customFormat="1" x14ac:dyDescent="0.3">
      <c r="A255" s="30" t="s">
        <v>2946</v>
      </c>
      <c r="B255" s="8">
        <v>2407.39</v>
      </c>
      <c r="C255" s="8">
        <v>1203.6949999999999</v>
      </c>
      <c r="D255" s="8">
        <v>1203.6949999999999</v>
      </c>
      <c r="E255" s="30" t="s">
        <v>2947</v>
      </c>
      <c r="F255" s="30" t="s">
        <v>2186</v>
      </c>
      <c r="G255" s="30" t="s">
        <v>2151</v>
      </c>
    </row>
    <row r="256" spans="1:7" s="27" customFormat="1" x14ac:dyDescent="0.3">
      <c r="A256" s="20" t="s">
        <v>2649</v>
      </c>
      <c r="B256" s="8">
        <v>4909.66</v>
      </c>
      <c r="C256" s="8">
        <v>3289.4722000000002</v>
      </c>
      <c r="D256" s="8">
        <v>1620.1877999999999</v>
      </c>
      <c r="E256" s="20" t="s">
        <v>2650</v>
      </c>
      <c r="F256" s="20" t="s">
        <v>2186</v>
      </c>
      <c r="G256" s="20" t="s">
        <v>2075</v>
      </c>
    </row>
    <row r="257" spans="1:7" s="27" customFormat="1" x14ac:dyDescent="0.3">
      <c r="A257" s="20" t="s">
        <v>3235</v>
      </c>
      <c r="B257" s="8">
        <v>6862.97</v>
      </c>
      <c r="C257" s="8">
        <v>4598.1898999999994</v>
      </c>
      <c r="D257" s="8">
        <v>2264.7801000000004</v>
      </c>
      <c r="E257" s="20" t="s">
        <v>3236</v>
      </c>
      <c r="F257" s="20" t="s">
        <v>2330</v>
      </c>
      <c r="G257" s="20" t="s">
        <v>2071</v>
      </c>
    </row>
    <row r="258" spans="1:7" s="27" customFormat="1" x14ac:dyDescent="0.3">
      <c r="A258" s="20" t="s">
        <v>2565</v>
      </c>
      <c r="B258" s="8">
        <v>748.98</v>
      </c>
      <c r="C258" s="8">
        <v>501.81659999999999</v>
      </c>
      <c r="D258" s="8">
        <v>247.16340000000002</v>
      </c>
      <c r="E258" s="20" t="s">
        <v>2566</v>
      </c>
      <c r="F258" s="20" t="s">
        <v>2567</v>
      </c>
      <c r="G258" s="20" t="s">
        <v>2067</v>
      </c>
    </row>
    <row r="259" spans="1:7" s="27" customFormat="1" x14ac:dyDescent="0.3">
      <c r="A259" s="20" t="s">
        <v>3333</v>
      </c>
      <c r="B259" s="8">
        <v>4989.1899999999996</v>
      </c>
      <c r="C259" s="86">
        <v>3342.76</v>
      </c>
      <c r="D259" s="86">
        <v>1646.43</v>
      </c>
      <c r="E259" s="20" t="s">
        <v>3334</v>
      </c>
      <c r="F259" s="20" t="s">
        <v>2081</v>
      </c>
      <c r="G259" s="20" t="s">
        <v>2075</v>
      </c>
    </row>
    <row r="260" spans="1:7" s="27" customFormat="1" x14ac:dyDescent="0.3">
      <c r="A260" s="20" t="s">
        <v>3231</v>
      </c>
      <c r="B260" s="8">
        <v>9413.41</v>
      </c>
      <c r="C260" s="8">
        <v>6306.9847</v>
      </c>
      <c r="D260" s="8">
        <v>3106.4252999999999</v>
      </c>
      <c r="E260" s="20" t="s">
        <v>3232</v>
      </c>
      <c r="F260" s="20" t="s">
        <v>2164</v>
      </c>
      <c r="G260" s="20" t="s">
        <v>569</v>
      </c>
    </row>
    <row r="261" spans="1:7" s="27" customFormat="1" x14ac:dyDescent="0.3">
      <c r="A261" s="20" t="s">
        <v>2481</v>
      </c>
      <c r="B261" s="8">
        <v>21847.5</v>
      </c>
      <c r="C261" s="13">
        <v>10000</v>
      </c>
      <c r="D261" s="13">
        <v>11847.5</v>
      </c>
      <c r="E261" s="20" t="s">
        <v>2482</v>
      </c>
      <c r="F261" s="20" t="s">
        <v>2142</v>
      </c>
      <c r="G261" s="20" t="s">
        <v>2067</v>
      </c>
    </row>
    <row r="262" spans="1:7" s="27" customFormat="1" x14ac:dyDescent="0.3">
      <c r="A262" s="20" t="s">
        <v>2449</v>
      </c>
      <c r="B262" s="8">
        <v>6042.35</v>
      </c>
      <c r="C262" s="8">
        <v>4048.3744999999999</v>
      </c>
      <c r="D262" s="8">
        <v>1993.9755000000002</v>
      </c>
      <c r="E262" s="20" t="s">
        <v>2450</v>
      </c>
      <c r="F262" s="20" t="s">
        <v>2198</v>
      </c>
      <c r="G262" s="20" t="s">
        <v>569</v>
      </c>
    </row>
    <row r="263" spans="1:7" s="27" customFormat="1" x14ac:dyDescent="0.3">
      <c r="A263" s="20" t="s">
        <v>3337</v>
      </c>
      <c r="B263" s="8">
        <f>549.99+4860.56+10230</f>
        <v>15640.55</v>
      </c>
      <c r="C263" s="86">
        <v>10000</v>
      </c>
      <c r="D263" s="86">
        <v>5640.55</v>
      </c>
      <c r="E263" s="20" t="s">
        <v>3338</v>
      </c>
      <c r="F263" s="20" t="s">
        <v>2192</v>
      </c>
      <c r="G263" s="20" t="s">
        <v>569</v>
      </c>
    </row>
    <row r="264" spans="1:7" s="27" customFormat="1" x14ac:dyDescent="0.3">
      <c r="A264" s="20" t="s">
        <v>2898</v>
      </c>
      <c r="B264" s="8">
        <v>12477</v>
      </c>
      <c r="C264" s="8">
        <v>8359.59</v>
      </c>
      <c r="D264" s="8">
        <v>4117.41</v>
      </c>
      <c r="E264" s="20" t="s">
        <v>2899</v>
      </c>
      <c r="F264" s="20" t="s">
        <v>2117</v>
      </c>
      <c r="G264" s="20" t="s">
        <v>2075</v>
      </c>
    </row>
    <row r="265" spans="1:7" s="27" customFormat="1" x14ac:dyDescent="0.3">
      <c r="A265" s="20" t="s">
        <v>3163</v>
      </c>
      <c r="B265" s="8">
        <v>5955</v>
      </c>
      <c r="C265" s="13">
        <v>3989.85</v>
      </c>
      <c r="D265" s="13">
        <v>1965.15</v>
      </c>
      <c r="E265" s="20" t="s">
        <v>3164</v>
      </c>
      <c r="F265" s="20" t="s">
        <v>2159</v>
      </c>
      <c r="G265" s="20" t="s">
        <v>2067</v>
      </c>
    </row>
    <row r="266" spans="1:7" s="27" customFormat="1" x14ac:dyDescent="0.3">
      <c r="A266" s="20" t="s">
        <v>2245</v>
      </c>
      <c r="B266" s="8">
        <v>8589.9500000000007</v>
      </c>
      <c r="C266" s="8">
        <v>5755.27</v>
      </c>
      <c r="D266" s="8">
        <f>B266*0.33</f>
        <v>2834.6835000000005</v>
      </c>
      <c r="E266" s="20" t="s">
        <v>2246</v>
      </c>
      <c r="F266" s="20" t="s">
        <v>2150</v>
      </c>
      <c r="G266" s="20" t="s">
        <v>2075</v>
      </c>
    </row>
    <row r="267" spans="1:7" s="27" customFormat="1" x14ac:dyDescent="0.3">
      <c r="A267" s="20" t="s">
        <v>3109</v>
      </c>
      <c r="B267" s="8">
        <v>22511.74</v>
      </c>
      <c r="C267" s="8">
        <v>10000</v>
      </c>
      <c r="D267" s="8">
        <v>12511.74</v>
      </c>
      <c r="E267" s="20" t="s">
        <v>3110</v>
      </c>
      <c r="F267" s="20" t="s">
        <v>2159</v>
      </c>
      <c r="G267" s="20" t="s">
        <v>2067</v>
      </c>
    </row>
    <row r="268" spans="1:7" s="27" customFormat="1" x14ac:dyDescent="0.3">
      <c r="A268" s="20" t="s">
        <v>3419</v>
      </c>
      <c r="B268" s="8">
        <v>17185.7</v>
      </c>
      <c r="C268" s="86">
        <v>8592.85</v>
      </c>
      <c r="D268" s="86">
        <v>8592.85</v>
      </c>
      <c r="E268" s="20" t="s">
        <v>3420</v>
      </c>
      <c r="F268" s="20" t="s">
        <v>2220</v>
      </c>
      <c r="G268" s="20" t="s">
        <v>569</v>
      </c>
    </row>
    <row r="269" spans="1:7" s="27" customFormat="1" x14ac:dyDescent="0.3">
      <c r="A269" s="20" t="s">
        <v>2664</v>
      </c>
      <c r="B269" s="21">
        <v>10000</v>
      </c>
      <c r="C269" s="13">
        <v>6700</v>
      </c>
      <c r="D269" s="13">
        <v>3300</v>
      </c>
      <c r="E269" s="20" t="s">
        <v>2665</v>
      </c>
      <c r="F269" s="20" t="s">
        <v>2095</v>
      </c>
      <c r="G269" s="20" t="s">
        <v>2067</v>
      </c>
    </row>
    <row r="270" spans="1:7" s="27" customFormat="1" x14ac:dyDescent="0.3">
      <c r="A270" s="20" t="s">
        <v>3222</v>
      </c>
      <c r="B270" s="8">
        <v>10000</v>
      </c>
      <c r="C270" s="8">
        <v>6700</v>
      </c>
      <c r="D270" s="8">
        <v>3300</v>
      </c>
      <c r="E270" s="20" t="s">
        <v>3223</v>
      </c>
      <c r="F270" s="23" t="s">
        <v>2260</v>
      </c>
      <c r="G270" s="20" t="s">
        <v>2075</v>
      </c>
    </row>
    <row r="271" spans="1:7" s="27" customFormat="1" x14ac:dyDescent="0.3">
      <c r="A271" s="20" t="s">
        <v>3195</v>
      </c>
      <c r="B271" s="8">
        <v>18565.23</v>
      </c>
      <c r="C271" s="8">
        <v>9282.6149999999998</v>
      </c>
      <c r="D271" s="8">
        <v>9282.6149999999998</v>
      </c>
      <c r="E271" s="20" t="s">
        <v>3196</v>
      </c>
      <c r="F271" s="20" t="s">
        <v>2249</v>
      </c>
      <c r="G271" s="20" t="s">
        <v>569</v>
      </c>
    </row>
    <row r="272" spans="1:7" s="27" customFormat="1" x14ac:dyDescent="0.3">
      <c r="A272" s="20" t="s">
        <v>2932</v>
      </c>
      <c r="B272" s="8">
        <v>6717.07</v>
      </c>
      <c r="C272" s="22">
        <v>4500.4368999999997</v>
      </c>
      <c r="D272" s="8">
        <v>2216.6331</v>
      </c>
      <c r="E272" s="20" t="s">
        <v>2933</v>
      </c>
      <c r="F272" s="20" t="s">
        <v>2178</v>
      </c>
      <c r="G272" s="20" t="s">
        <v>569</v>
      </c>
    </row>
    <row r="273" spans="1:7" s="27" customFormat="1" x14ac:dyDescent="0.3">
      <c r="A273" s="30" t="s">
        <v>3165</v>
      </c>
      <c r="B273" s="8">
        <v>63000</v>
      </c>
      <c r="C273" s="8">
        <v>10000</v>
      </c>
      <c r="D273" s="8">
        <v>53000</v>
      </c>
      <c r="E273" s="30" t="s">
        <v>3166</v>
      </c>
      <c r="F273" s="30" t="s">
        <v>2186</v>
      </c>
      <c r="G273" s="30" t="s">
        <v>2151</v>
      </c>
    </row>
    <row r="274" spans="1:7" s="27" customFormat="1" x14ac:dyDescent="0.3">
      <c r="A274" s="30" t="s">
        <v>2863</v>
      </c>
      <c r="B274" s="8">
        <v>4774.5</v>
      </c>
      <c r="C274" s="8">
        <v>2387.25</v>
      </c>
      <c r="D274" s="8">
        <v>2387.25</v>
      </c>
      <c r="E274" s="30" t="s">
        <v>2864</v>
      </c>
      <c r="F274" s="30" t="s">
        <v>2081</v>
      </c>
      <c r="G274" s="30" t="s">
        <v>2151</v>
      </c>
    </row>
    <row r="275" spans="1:7" s="27" customFormat="1" x14ac:dyDescent="0.3">
      <c r="A275" s="20" t="s">
        <v>2825</v>
      </c>
      <c r="B275" s="8">
        <v>1910.16</v>
      </c>
      <c r="C275" s="13">
        <v>1279.8072</v>
      </c>
      <c r="D275" s="13">
        <v>630.35280000000012</v>
      </c>
      <c r="E275" s="20" t="s">
        <v>2826</v>
      </c>
      <c r="F275" s="20" t="s">
        <v>2189</v>
      </c>
      <c r="G275" s="20" t="s">
        <v>2075</v>
      </c>
    </row>
    <row r="276" spans="1:7" s="27" customFormat="1" x14ac:dyDescent="0.3">
      <c r="A276" s="20" t="s">
        <v>2076</v>
      </c>
      <c r="B276" s="8">
        <v>5092.83</v>
      </c>
      <c r="C276" s="8">
        <v>3412.2</v>
      </c>
      <c r="D276" s="8">
        <v>1680.63</v>
      </c>
      <c r="E276" s="20" t="s">
        <v>2077</v>
      </c>
      <c r="F276" s="20" t="s">
        <v>2078</v>
      </c>
      <c r="G276" s="20" t="s">
        <v>2075</v>
      </c>
    </row>
    <row r="277" spans="1:7" s="27" customFormat="1" x14ac:dyDescent="0.3">
      <c r="A277" s="20" t="s">
        <v>2961</v>
      </c>
      <c r="B277" s="8">
        <v>1527.87</v>
      </c>
      <c r="C277" s="8">
        <v>1023.67</v>
      </c>
      <c r="D277" s="8">
        <v>504.2</v>
      </c>
      <c r="E277" s="20" t="s">
        <v>2962</v>
      </c>
      <c r="F277" s="20" t="s">
        <v>2089</v>
      </c>
      <c r="G277" s="20" t="s">
        <v>569</v>
      </c>
    </row>
    <row r="278" spans="1:7" s="27" customFormat="1" x14ac:dyDescent="0.3">
      <c r="A278" s="20" t="s">
        <v>2934</v>
      </c>
      <c r="B278" s="8">
        <v>15370</v>
      </c>
      <c r="C278" s="8">
        <v>10000</v>
      </c>
      <c r="D278" s="8">
        <v>5370</v>
      </c>
      <c r="E278" s="20" t="s">
        <v>2935</v>
      </c>
      <c r="F278" s="20" t="s">
        <v>2260</v>
      </c>
      <c r="G278" s="20" t="s">
        <v>2075</v>
      </c>
    </row>
    <row r="279" spans="1:7" s="27" customFormat="1" x14ac:dyDescent="0.3">
      <c r="A279" s="20" t="s">
        <v>2231</v>
      </c>
      <c r="B279" s="8">
        <v>10000</v>
      </c>
      <c r="C279" s="8">
        <v>6700</v>
      </c>
      <c r="D279" s="8">
        <v>3300</v>
      </c>
      <c r="E279" s="20" t="s">
        <v>2232</v>
      </c>
      <c r="F279" s="20" t="s">
        <v>2167</v>
      </c>
      <c r="G279" s="20" t="s">
        <v>569</v>
      </c>
    </row>
    <row r="280" spans="1:7" s="27" customFormat="1" x14ac:dyDescent="0.3">
      <c r="A280" s="20" t="s">
        <v>2496</v>
      </c>
      <c r="B280" s="8">
        <v>11524.83</v>
      </c>
      <c r="C280" s="13">
        <v>7721.6360999999997</v>
      </c>
      <c r="D280" s="13">
        <v>3803.1939000000002</v>
      </c>
      <c r="E280" s="20" t="s">
        <v>2497</v>
      </c>
      <c r="F280" s="20" t="s">
        <v>2220</v>
      </c>
      <c r="G280" s="20" t="s">
        <v>569</v>
      </c>
    </row>
    <row r="281" spans="1:7" s="27" customFormat="1" x14ac:dyDescent="0.3">
      <c r="A281" s="20" t="s">
        <v>2118</v>
      </c>
      <c r="B281" s="8">
        <v>6515</v>
      </c>
      <c r="C281" s="13">
        <v>4365.0499999999993</v>
      </c>
      <c r="D281" s="13">
        <v>2149.9500000000003</v>
      </c>
      <c r="E281" s="20" t="s">
        <v>2119</v>
      </c>
      <c r="F281" s="20" t="s">
        <v>2084</v>
      </c>
      <c r="G281" s="20" t="s">
        <v>569</v>
      </c>
    </row>
    <row r="282" spans="1:7" s="27" customFormat="1" x14ac:dyDescent="0.3">
      <c r="A282" s="20" t="s">
        <v>2537</v>
      </c>
      <c r="B282" s="8">
        <v>6151.54</v>
      </c>
      <c r="C282" s="8">
        <v>4121.54</v>
      </c>
      <c r="D282" s="8">
        <v>2030</v>
      </c>
      <c r="E282" s="20" t="s">
        <v>2538</v>
      </c>
      <c r="F282" s="20" t="s">
        <v>2084</v>
      </c>
      <c r="G282" s="20" t="s">
        <v>569</v>
      </c>
    </row>
    <row r="283" spans="1:7" s="27" customFormat="1" x14ac:dyDescent="0.3">
      <c r="A283" s="20" t="s">
        <v>2871</v>
      </c>
      <c r="B283" s="8">
        <v>10000</v>
      </c>
      <c r="C283" s="8">
        <v>6700</v>
      </c>
      <c r="D283" s="8">
        <v>3300</v>
      </c>
      <c r="E283" s="20" t="s">
        <v>2872</v>
      </c>
      <c r="F283" s="20" t="s">
        <v>2081</v>
      </c>
      <c r="G283" s="20" t="s">
        <v>2075</v>
      </c>
    </row>
    <row r="284" spans="1:7" s="27" customFormat="1" x14ac:dyDescent="0.3">
      <c r="A284" s="20" t="s">
        <v>2592</v>
      </c>
      <c r="B284" s="8">
        <v>17162.46</v>
      </c>
      <c r="C284" s="13">
        <v>10000</v>
      </c>
      <c r="D284" s="13">
        <v>7162.4599999999991</v>
      </c>
      <c r="E284" s="20" t="s">
        <v>2593</v>
      </c>
      <c r="F284" s="20" t="s">
        <v>2081</v>
      </c>
      <c r="G284" s="20" t="s">
        <v>2075</v>
      </c>
    </row>
    <row r="285" spans="1:7" s="27" customFormat="1" x14ac:dyDescent="0.3">
      <c r="A285" s="20" t="s">
        <v>2770</v>
      </c>
      <c r="B285" s="8">
        <v>358.45</v>
      </c>
      <c r="C285" s="8">
        <v>240.16149999999999</v>
      </c>
      <c r="D285" s="8">
        <v>118.2885</v>
      </c>
      <c r="E285" s="20" t="s">
        <v>2771</v>
      </c>
      <c r="F285" s="20" t="s">
        <v>2089</v>
      </c>
      <c r="G285" s="20" t="s">
        <v>569</v>
      </c>
    </row>
    <row r="286" spans="1:7" s="27" customFormat="1" x14ac:dyDescent="0.3">
      <c r="A286" s="23" t="s">
        <v>2772</v>
      </c>
      <c r="B286" s="8">
        <v>293.41000000000003</v>
      </c>
      <c r="C286" s="8">
        <v>196.5847</v>
      </c>
      <c r="D286" s="8">
        <v>96.825300000000013</v>
      </c>
      <c r="E286" s="20" t="s">
        <v>2773</v>
      </c>
      <c r="F286" s="20" t="s">
        <v>2134</v>
      </c>
      <c r="G286" s="20" t="s">
        <v>569</v>
      </c>
    </row>
    <row r="287" spans="1:7" s="27" customFormat="1" x14ac:dyDescent="0.3">
      <c r="A287" s="20" t="s">
        <v>3310</v>
      </c>
      <c r="B287" s="8">
        <v>1228.21</v>
      </c>
      <c r="C287" s="86">
        <v>822.9</v>
      </c>
      <c r="D287" s="86">
        <v>405.31</v>
      </c>
      <c r="E287" s="20" t="s">
        <v>3311</v>
      </c>
      <c r="F287" s="20" t="s">
        <v>2249</v>
      </c>
      <c r="G287" s="20" t="s">
        <v>569</v>
      </c>
    </row>
    <row r="288" spans="1:7" s="27" customFormat="1" x14ac:dyDescent="0.3">
      <c r="A288" s="20" t="s">
        <v>2631</v>
      </c>
      <c r="B288" s="8">
        <v>8846.06</v>
      </c>
      <c r="C288" s="13">
        <v>5926.8602000000001</v>
      </c>
      <c r="D288" s="13">
        <v>2919.1997999999999</v>
      </c>
      <c r="E288" s="20" t="s">
        <v>2632</v>
      </c>
      <c r="F288" s="20" t="s">
        <v>2081</v>
      </c>
      <c r="G288" s="20" t="s">
        <v>2075</v>
      </c>
    </row>
    <row r="289" spans="1:7" s="27" customFormat="1" x14ac:dyDescent="0.3">
      <c r="A289" s="20" t="s">
        <v>2107</v>
      </c>
      <c r="B289" s="8">
        <v>1032.52</v>
      </c>
      <c r="C289" s="8">
        <v>691.78839999999991</v>
      </c>
      <c r="D289" s="8">
        <v>340.73160000000001</v>
      </c>
      <c r="E289" s="20" t="s">
        <v>2108</v>
      </c>
      <c r="F289" s="20" t="s">
        <v>2081</v>
      </c>
      <c r="G289" s="20" t="s">
        <v>2075</v>
      </c>
    </row>
    <row r="290" spans="1:7" s="27" customFormat="1" x14ac:dyDescent="0.3">
      <c r="A290" s="20" t="s">
        <v>2374</v>
      </c>
      <c r="B290" s="8">
        <v>4695</v>
      </c>
      <c r="C290" s="22">
        <v>3145.6499999999996</v>
      </c>
      <c r="D290" s="8">
        <v>1549.3500000000001</v>
      </c>
      <c r="E290" s="20" t="s">
        <v>2375</v>
      </c>
      <c r="F290" s="20" t="s">
        <v>2376</v>
      </c>
      <c r="G290" s="20" t="s">
        <v>2067</v>
      </c>
    </row>
    <row r="291" spans="1:7" s="27" customFormat="1" x14ac:dyDescent="0.3">
      <c r="A291" s="20" t="s">
        <v>2221</v>
      </c>
      <c r="B291" s="8">
        <v>3980.4</v>
      </c>
      <c r="C291" s="8">
        <v>2666.8679999999999</v>
      </c>
      <c r="D291" s="8">
        <f>B291*0.33</f>
        <v>1313.5320000000002</v>
      </c>
      <c r="E291" s="20" t="s">
        <v>2222</v>
      </c>
      <c r="F291" s="20" t="s">
        <v>2223</v>
      </c>
      <c r="G291" s="20" t="s">
        <v>2075</v>
      </c>
    </row>
    <row r="292" spans="1:7" s="27" customFormat="1" x14ac:dyDescent="0.3">
      <c r="A292" s="20" t="s">
        <v>2293</v>
      </c>
      <c r="B292" s="8">
        <v>13150.06</v>
      </c>
      <c r="C292" s="8">
        <v>8810.5401999999995</v>
      </c>
      <c r="D292" s="8">
        <v>4339.5198</v>
      </c>
      <c r="E292" s="20" t="s">
        <v>2294</v>
      </c>
      <c r="F292" s="23" t="s">
        <v>2295</v>
      </c>
      <c r="G292" s="20" t="s">
        <v>2075</v>
      </c>
    </row>
    <row r="293" spans="1:7" s="27" customFormat="1" x14ac:dyDescent="0.3">
      <c r="A293" s="20" t="s">
        <v>2436</v>
      </c>
      <c r="B293" s="21">
        <v>8975</v>
      </c>
      <c r="C293" s="8">
        <v>6013.25</v>
      </c>
      <c r="D293" s="8">
        <v>2961.75</v>
      </c>
      <c r="E293" s="20" t="s">
        <v>2437</v>
      </c>
      <c r="F293" s="20" t="s">
        <v>2186</v>
      </c>
      <c r="G293" s="20" t="s">
        <v>2075</v>
      </c>
    </row>
    <row r="294" spans="1:7" s="27" customFormat="1" x14ac:dyDescent="0.3">
      <c r="A294" s="20" t="s">
        <v>2818</v>
      </c>
      <c r="B294" s="8">
        <v>10316</v>
      </c>
      <c r="C294" s="13">
        <v>6911.7199999999993</v>
      </c>
      <c r="D294" s="13">
        <v>3404.28</v>
      </c>
      <c r="E294" s="20" t="s">
        <v>2819</v>
      </c>
      <c r="F294" s="20" t="s">
        <v>2167</v>
      </c>
      <c r="G294" s="20" t="s">
        <v>569</v>
      </c>
    </row>
    <row r="295" spans="1:7" s="27" customFormat="1" x14ac:dyDescent="0.3">
      <c r="A295" s="20" t="s">
        <v>2814</v>
      </c>
      <c r="B295" s="8">
        <v>9674</v>
      </c>
      <c r="C295" s="8">
        <v>6481.58</v>
      </c>
      <c r="D295" s="8">
        <v>3192.42</v>
      </c>
      <c r="E295" s="20" t="s">
        <v>2815</v>
      </c>
      <c r="F295" s="20" t="s">
        <v>1310</v>
      </c>
      <c r="G295" s="20" t="s">
        <v>2067</v>
      </c>
    </row>
    <row r="296" spans="1:7" s="27" customFormat="1" x14ac:dyDescent="0.3">
      <c r="A296" s="20" t="s">
        <v>2823</v>
      </c>
      <c r="B296" s="8">
        <v>9171</v>
      </c>
      <c r="C296" s="13">
        <v>6144.57</v>
      </c>
      <c r="D296" s="13">
        <v>3026.43</v>
      </c>
      <c r="E296" s="20" t="s">
        <v>2824</v>
      </c>
      <c r="F296" s="20" t="s">
        <v>2198</v>
      </c>
      <c r="G296" s="20" t="s">
        <v>569</v>
      </c>
    </row>
    <row r="297" spans="1:7" s="27" customFormat="1" x14ac:dyDescent="0.3">
      <c r="A297" s="20" t="s">
        <v>2247</v>
      </c>
      <c r="B297" s="8">
        <v>6134.97</v>
      </c>
      <c r="C297" s="8">
        <v>4110.43</v>
      </c>
      <c r="D297" s="8">
        <f>B297*0.33</f>
        <v>2024.5401000000002</v>
      </c>
      <c r="E297" s="20" t="s">
        <v>2248</v>
      </c>
      <c r="F297" s="20" t="s">
        <v>2249</v>
      </c>
      <c r="G297" s="20" t="s">
        <v>2075</v>
      </c>
    </row>
    <row r="298" spans="1:7" s="27" customFormat="1" x14ac:dyDescent="0.3">
      <c r="A298" s="20" t="s">
        <v>2193</v>
      </c>
      <c r="B298" s="8">
        <v>4512.93</v>
      </c>
      <c r="C298" s="8">
        <v>3023.6631000000002</v>
      </c>
      <c r="D298" s="8">
        <f>B298*0.33</f>
        <v>1489.2669000000001</v>
      </c>
      <c r="E298" s="20" t="s">
        <v>2194</v>
      </c>
      <c r="F298" s="20" t="s">
        <v>2195</v>
      </c>
      <c r="G298" s="20" t="s">
        <v>2067</v>
      </c>
    </row>
    <row r="299" spans="1:7" s="27" customFormat="1" x14ac:dyDescent="0.3">
      <c r="A299" s="20" t="s">
        <v>2160</v>
      </c>
      <c r="B299" s="8">
        <v>15040</v>
      </c>
      <c r="C299" s="8">
        <v>10000</v>
      </c>
      <c r="D299" s="8">
        <v>5040</v>
      </c>
      <c r="E299" s="20" t="s">
        <v>2161</v>
      </c>
      <c r="F299" s="20" t="s">
        <v>2081</v>
      </c>
      <c r="G299" s="20" t="s">
        <v>2075</v>
      </c>
    </row>
    <row r="300" spans="1:7" s="27" customFormat="1" x14ac:dyDescent="0.3">
      <c r="A300" s="20" t="s">
        <v>3150</v>
      </c>
      <c r="B300" s="21">
        <v>3332.52</v>
      </c>
      <c r="C300" s="8">
        <v>2232.7883999999999</v>
      </c>
      <c r="D300" s="8">
        <v>1099.7316000000001</v>
      </c>
      <c r="E300" s="20" t="s">
        <v>3151</v>
      </c>
      <c r="F300" s="20" t="s">
        <v>2081</v>
      </c>
      <c r="G300" s="20" t="s">
        <v>2075</v>
      </c>
    </row>
    <row r="301" spans="1:7" s="27" customFormat="1" x14ac:dyDescent="0.3">
      <c r="A301" s="20" t="s">
        <v>2143</v>
      </c>
      <c r="B301" s="8">
        <v>10000</v>
      </c>
      <c r="C301" s="8">
        <v>6700</v>
      </c>
      <c r="D301" s="8">
        <v>3300</v>
      </c>
      <c r="E301" s="20" t="s">
        <v>2144</v>
      </c>
      <c r="F301" s="20" t="s">
        <v>2125</v>
      </c>
      <c r="G301" s="20" t="s">
        <v>2075</v>
      </c>
    </row>
    <row r="302" spans="1:7" s="27" customFormat="1" x14ac:dyDescent="0.3">
      <c r="A302" s="20" t="s">
        <v>3160</v>
      </c>
      <c r="B302" s="8">
        <v>16500</v>
      </c>
      <c r="C302" s="8">
        <v>10000</v>
      </c>
      <c r="D302" s="8">
        <v>6500</v>
      </c>
      <c r="E302" s="20" t="s">
        <v>3161</v>
      </c>
      <c r="F302" s="20" t="s">
        <v>3162</v>
      </c>
      <c r="G302" s="20" t="s">
        <v>2067</v>
      </c>
    </row>
    <row r="303" spans="1:7" s="27" customFormat="1" x14ac:dyDescent="0.3">
      <c r="A303" s="20" t="s">
        <v>2432</v>
      </c>
      <c r="B303" s="8">
        <v>15045.9</v>
      </c>
      <c r="C303" s="8">
        <v>10000</v>
      </c>
      <c r="D303" s="8">
        <v>5045.8999999999996</v>
      </c>
      <c r="E303" s="20" t="s">
        <v>2433</v>
      </c>
      <c r="F303" s="20" t="s">
        <v>2084</v>
      </c>
      <c r="G303" s="20" t="s">
        <v>569</v>
      </c>
    </row>
    <row r="304" spans="1:7" s="27" customFormat="1" x14ac:dyDescent="0.3">
      <c r="A304" s="20" t="s">
        <v>2135</v>
      </c>
      <c r="B304" s="8">
        <v>5400</v>
      </c>
      <c r="C304" s="13">
        <v>3618</v>
      </c>
      <c r="D304" s="13">
        <v>1782</v>
      </c>
      <c r="E304" s="20" t="s">
        <v>2136</v>
      </c>
      <c r="F304" s="23" t="s">
        <v>2081</v>
      </c>
      <c r="G304" s="20" t="s">
        <v>2075</v>
      </c>
    </row>
    <row r="305" spans="1:7" s="27" customFormat="1" x14ac:dyDescent="0.3">
      <c r="A305" s="23" t="s">
        <v>2778</v>
      </c>
      <c r="B305" s="8">
        <v>5900</v>
      </c>
      <c r="C305" s="13">
        <v>3953</v>
      </c>
      <c r="D305" s="13">
        <v>1947</v>
      </c>
      <c r="E305" s="20" t="s">
        <v>2779</v>
      </c>
      <c r="F305" s="20" t="s">
        <v>2139</v>
      </c>
      <c r="G305" s="20" t="s">
        <v>569</v>
      </c>
    </row>
    <row r="306" spans="1:7" s="27" customFormat="1" x14ac:dyDescent="0.3">
      <c r="A306" s="20" t="s">
        <v>2380</v>
      </c>
      <c r="B306" s="8">
        <v>4350</v>
      </c>
      <c r="C306" s="22">
        <v>2914.5</v>
      </c>
      <c r="D306" s="8">
        <v>1435.5</v>
      </c>
      <c r="E306" s="20" t="s">
        <v>2381</v>
      </c>
      <c r="F306" s="20" t="s">
        <v>2257</v>
      </c>
      <c r="G306" s="20" t="s">
        <v>569</v>
      </c>
    </row>
    <row r="307" spans="1:7" s="27" customFormat="1" x14ac:dyDescent="0.3">
      <c r="A307" s="20" t="s">
        <v>2987</v>
      </c>
      <c r="B307" s="8">
        <v>24154</v>
      </c>
      <c r="C307" s="8">
        <v>16183.18</v>
      </c>
      <c r="D307" s="8">
        <v>7970.82</v>
      </c>
      <c r="E307" s="20" t="s">
        <v>2988</v>
      </c>
      <c r="F307" s="20" t="s">
        <v>2081</v>
      </c>
      <c r="G307" s="20" t="s">
        <v>2075</v>
      </c>
    </row>
    <row r="308" spans="1:7" s="27" customFormat="1" x14ac:dyDescent="0.3">
      <c r="A308" s="20" t="s">
        <v>3453</v>
      </c>
      <c r="B308" s="8">
        <v>4500</v>
      </c>
      <c r="C308" s="86">
        <v>3015</v>
      </c>
      <c r="D308" s="86">
        <v>1485</v>
      </c>
      <c r="E308" s="20" t="s">
        <v>3454</v>
      </c>
      <c r="F308" s="20" t="s">
        <v>2265</v>
      </c>
      <c r="G308" s="20" t="s">
        <v>569</v>
      </c>
    </row>
    <row r="309" spans="1:7" s="27" customFormat="1" x14ac:dyDescent="0.3">
      <c r="A309" s="24" t="s">
        <v>2357</v>
      </c>
      <c r="B309" s="25">
        <v>8044.55</v>
      </c>
      <c r="C309" s="25">
        <v>5389.85</v>
      </c>
      <c r="D309" s="25">
        <v>2654.7</v>
      </c>
      <c r="E309" s="24" t="s">
        <v>2358</v>
      </c>
      <c r="F309" s="24" t="s">
        <v>2167</v>
      </c>
      <c r="G309" s="24" t="s">
        <v>2168</v>
      </c>
    </row>
    <row r="310" spans="1:7" s="27" customFormat="1" x14ac:dyDescent="0.3">
      <c r="A310" s="20" t="s">
        <v>2846</v>
      </c>
      <c r="B310" s="8">
        <v>10000</v>
      </c>
      <c r="C310" s="8">
        <v>6700</v>
      </c>
      <c r="D310" s="8">
        <v>3300</v>
      </c>
      <c r="E310" s="20" t="s">
        <v>2847</v>
      </c>
      <c r="F310" s="20" t="s">
        <v>2178</v>
      </c>
      <c r="G310" s="20" t="s">
        <v>569</v>
      </c>
    </row>
    <row r="311" spans="1:7" s="27" customFormat="1" x14ac:dyDescent="0.3">
      <c r="A311" s="20" t="s">
        <v>2922</v>
      </c>
      <c r="B311" s="8">
        <v>2996.03</v>
      </c>
      <c r="C311" s="8">
        <v>2007.34</v>
      </c>
      <c r="D311" s="8">
        <v>988.69</v>
      </c>
      <c r="E311" s="20" t="s">
        <v>2923</v>
      </c>
      <c r="F311" s="20" t="s">
        <v>2257</v>
      </c>
      <c r="G311" s="20" t="s">
        <v>2168</v>
      </c>
    </row>
    <row r="312" spans="1:7" s="27" customFormat="1" x14ac:dyDescent="0.3">
      <c r="A312" s="20" t="s">
        <v>2393</v>
      </c>
      <c r="B312" s="8">
        <v>10000</v>
      </c>
      <c r="C312" s="8">
        <v>6700</v>
      </c>
      <c r="D312" s="8">
        <v>3300</v>
      </c>
      <c r="E312" s="20" t="s">
        <v>2394</v>
      </c>
      <c r="F312" s="20" t="s">
        <v>2395</v>
      </c>
      <c r="G312" s="20" t="s">
        <v>569</v>
      </c>
    </row>
    <row r="313" spans="1:7" s="27" customFormat="1" x14ac:dyDescent="0.3">
      <c r="A313" s="20" t="s">
        <v>2583</v>
      </c>
      <c r="B313" s="8">
        <v>5403</v>
      </c>
      <c r="C313" s="8">
        <v>3620.01</v>
      </c>
      <c r="D313" s="8">
        <v>1782.99</v>
      </c>
      <c r="E313" s="20" t="s">
        <v>2584</v>
      </c>
      <c r="F313" s="20" t="s">
        <v>2159</v>
      </c>
      <c r="G313" s="20" t="s">
        <v>2067</v>
      </c>
    </row>
    <row r="314" spans="1:7" s="27" customFormat="1" x14ac:dyDescent="0.3">
      <c r="A314" s="20" t="s">
        <v>3300</v>
      </c>
      <c r="B314" s="39">
        <v>15000</v>
      </c>
      <c r="C314" s="8">
        <v>10000</v>
      </c>
      <c r="D314" s="8">
        <v>5000</v>
      </c>
      <c r="E314" s="20" t="s">
        <v>3301</v>
      </c>
      <c r="F314" s="23" t="s">
        <v>2164</v>
      </c>
      <c r="G314" s="23" t="s">
        <v>2071</v>
      </c>
    </row>
    <row r="315" spans="1:7" s="27" customFormat="1" x14ac:dyDescent="0.3">
      <c r="A315" s="20" t="s">
        <v>2400</v>
      </c>
      <c r="B315" s="8">
        <v>8303</v>
      </c>
      <c r="C315" s="8">
        <v>5563.01</v>
      </c>
      <c r="D315" s="8">
        <v>2739.99</v>
      </c>
      <c r="E315" s="20" t="s">
        <v>2401</v>
      </c>
      <c r="F315" s="20" t="s">
        <v>2402</v>
      </c>
      <c r="G315" s="20" t="s">
        <v>2067</v>
      </c>
    </row>
    <row r="316" spans="1:7" s="27" customFormat="1" x14ac:dyDescent="0.3">
      <c r="A316" s="20" t="s">
        <v>2812</v>
      </c>
      <c r="B316" s="8">
        <v>1509</v>
      </c>
      <c r="C316" s="8">
        <v>1011.03</v>
      </c>
      <c r="D316" s="8">
        <v>497.97</v>
      </c>
      <c r="E316" s="20" t="s">
        <v>2813</v>
      </c>
      <c r="F316" s="20" t="s">
        <v>480</v>
      </c>
      <c r="G316" s="20" t="s">
        <v>2067</v>
      </c>
    </row>
    <row r="317" spans="1:7" s="27" customFormat="1" x14ac:dyDescent="0.3">
      <c r="A317" s="20" t="s">
        <v>2613</v>
      </c>
      <c r="B317" s="21">
        <v>6943.67</v>
      </c>
      <c r="C317" s="90">
        <v>4652.2588999999998</v>
      </c>
      <c r="D317" s="90">
        <v>2291.4110999999998</v>
      </c>
      <c r="E317" s="20" t="s">
        <v>2614</v>
      </c>
      <c r="F317" s="20" t="s">
        <v>2547</v>
      </c>
      <c r="G317" s="20" t="s">
        <v>569</v>
      </c>
    </row>
    <row r="318" spans="1:7" s="27" customFormat="1" x14ac:dyDescent="0.3">
      <c r="A318" s="20" t="s">
        <v>2539</v>
      </c>
      <c r="B318" s="8">
        <v>17185.41</v>
      </c>
      <c r="C318" s="8">
        <v>10000</v>
      </c>
      <c r="D318" s="8">
        <v>7185.41</v>
      </c>
      <c r="E318" s="20" t="s">
        <v>2540</v>
      </c>
      <c r="F318" s="20" t="s">
        <v>2159</v>
      </c>
      <c r="G318" s="20" t="s">
        <v>2067</v>
      </c>
    </row>
    <row r="319" spans="1:7" s="27" customFormat="1" x14ac:dyDescent="0.3">
      <c r="A319" s="20" t="s">
        <v>2801</v>
      </c>
      <c r="B319" s="8">
        <v>1152.6400000000001</v>
      </c>
      <c r="C319" s="13">
        <v>772.26880000000006</v>
      </c>
      <c r="D319" s="13">
        <v>380.37120000000004</v>
      </c>
      <c r="E319" s="20" t="s">
        <v>2802</v>
      </c>
      <c r="F319" s="20" t="s">
        <v>2803</v>
      </c>
      <c r="G319" s="20" t="s">
        <v>2075</v>
      </c>
    </row>
    <row r="320" spans="1:7" s="27" customFormat="1" x14ac:dyDescent="0.3">
      <c r="A320" s="20" t="s">
        <v>2963</v>
      </c>
      <c r="B320" s="8">
        <v>2267.66</v>
      </c>
      <c r="C320" s="8">
        <v>1519.33</v>
      </c>
      <c r="D320" s="8">
        <v>748.33</v>
      </c>
      <c r="E320" s="20" t="s">
        <v>2964</v>
      </c>
      <c r="F320" s="20" t="s">
        <v>2587</v>
      </c>
      <c r="G320" s="20" t="s">
        <v>2207</v>
      </c>
    </row>
    <row r="321" spans="1:7" s="27" customFormat="1" x14ac:dyDescent="0.3">
      <c r="A321" s="20" t="s">
        <v>2588</v>
      </c>
      <c r="B321" s="21">
        <v>11890</v>
      </c>
      <c r="C321" s="13">
        <v>5945</v>
      </c>
      <c r="D321" s="13">
        <v>5945</v>
      </c>
      <c r="E321" s="20" t="s">
        <v>2589</v>
      </c>
      <c r="F321" s="20" t="s">
        <v>2167</v>
      </c>
      <c r="G321" s="20" t="s">
        <v>569</v>
      </c>
    </row>
    <row r="322" spans="1:7" s="27" customFormat="1" x14ac:dyDescent="0.3">
      <c r="A322" s="20" t="s">
        <v>2637</v>
      </c>
      <c r="B322" s="21">
        <v>3997.26</v>
      </c>
      <c r="C322" s="13">
        <v>1998.63</v>
      </c>
      <c r="D322" s="13">
        <v>1998.63</v>
      </c>
      <c r="E322" s="20" t="s">
        <v>2638</v>
      </c>
      <c r="F322" s="20" t="s">
        <v>2084</v>
      </c>
      <c r="G322" s="20" t="s">
        <v>569</v>
      </c>
    </row>
    <row r="323" spans="1:7" s="27" customFormat="1" x14ac:dyDescent="0.3">
      <c r="A323" s="20" t="s">
        <v>3116</v>
      </c>
      <c r="B323" s="8">
        <v>29300</v>
      </c>
      <c r="C323" s="13">
        <v>10000</v>
      </c>
      <c r="D323" s="13">
        <v>19300</v>
      </c>
      <c r="E323" s="20" t="s">
        <v>3117</v>
      </c>
      <c r="F323" s="20" t="s">
        <v>2081</v>
      </c>
      <c r="G323" s="20" t="s">
        <v>2075</v>
      </c>
    </row>
    <row r="324" spans="1:7" s="27" customFormat="1" x14ac:dyDescent="0.3">
      <c r="A324" s="20" t="s">
        <v>3241</v>
      </c>
      <c r="B324" s="8">
        <v>1393.63</v>
      </c>
      <c r="C324" s="8">
        <v>933.73</v>
      </c>
      <c r="D324" s="8">
        <v>459.9</v>
      </c>
      <c r="E324" s="20" t="s">
        <v>3242</v>
      </c>
      <c r="F324" s="20" t="s">
        <v>2081</v>
      </c>
      <c r="G324" s="20" t="s">
        <v>2075</v>
      </c>
    </row>
    <row r="325" spans="1:7" s="27" customFormat="1" x14ac:dyDescent="0.3">
      <c r="A325" s="20" t="s">
        <v>2983</v>
      </c>
      <c r="B325" s="21">
        <v>2950</v>
      </c>
      <c r="C325" s="8">
        <v>1976.5</v>
      </c>
      <c r="D325" s="8">
        <v>973.5</v>
      </c>
      <c r="E325" s="20" t="s">
        <v>2984</v>
      </c>
      <c r="F325" s="20" t="s">
        <v>2189</v>
      </c>
      <c r="G325" s="20" t="s">
        <v>2075</v>
      </c>
    </row>
    <row r="326" spans="1:7" s="27" customFormat="1" x14ac:dyDescent="0.3">
      <c r="A326" s="20" t="s">
        <v>2997</v>
      </c>
      <c r="B326" s="8">
        <v>120416.29</v>
      </c>
      <c r="C326" s="8">
        <v>10000</v>
      </c>
      <c r="D326" s="8">
        <v>110416.29</v>
      </c>
      <c r="E326" s="20" t="s">
        <v>2998</v>
      </c>
      <c r="F326" s="20" t="s">
        <v>2089</v>
      </c>
      <c r="G326" s="20" t="s">
        <v>569</v>
      </c>
    </row>
    <row r="327" spans="1:7" s="27" customFormat="1" x14ac:dyDescent="0.3">
      <c r="A327" s="20" t="s">
        <v>3296</v>
      </c>
      <c r="B327" s="13">
        <v>31118</v>
      </c>
      <c r="C327" s="8">
        <v>10000</v>
      </c>
      <c r="D327" s="8">
        <v>21118</v>
      </c>
      <c r="E327" s="20" t="s">
        <v>3297</v>
      </c>
      <c r="F327" s="20" t="s">
        <v>2147</v>
      </c>
      <c r="G327" s="20" t="s">
        <v>2067</v>
      </c>
    </row>
    <row r="328" spans="1:7" s="27" customFormat="1" x14ac:dyDescent="0.3">
      <c r="A328" s="20" t="s">
        <v>2284</v>
      </c>
      <c r="B328" s="8">
        <v>10000</v>
      </c>
      <c r="C328" s="8">
        <v>6700</v>
      </c>
      <c r="D328" s="8">
        <v>3300</v>
      </c>
      <c r="E328" s="20" t="s">
        <v>2285</v>
      </c>
      <c r="F328" s="20" t="s">
        <v>2286</v>
      </c>
      <c r="G328" s="20" t="s">
        <v>569</v>
      </c>
    </row>
    <row r="329" spans="1:7" s="27" customFormat="1" x14ac:dyDescent="0.3">
      <c r="A329" s="20" t="s">
        <v>2068</v>
      </c>
      <c r="B329" s="8">
        <v>6685.4</v>
      </c>
      <c r="C329" s="8">
        <v>4479.2179999999998</v>
      </c>
      <c r="D329" s="8">
        <v>2206.1819999999998</v>
      </c>
      <c r="E329" s="20" t="s">
        <v>2069</v>
      </c>
      <c r="F329" s="20" t="s">
        <v>2070</v>
      </c>
      <c r="G329" s="20" t="s">
        <v>2071</v>
      </c>
    </row>
    <row r="330" spans="1:7" s="27" customFormat="1" x14ac:dyDescent="0.3">
      <c r="A330" s="20" t="s">
        <v>3031</v>
      </c>
      <c r="B330" s="8">
        <v>19951.32</v>
      </c>
      <c r="C330" s="8">
        <v>9975.66</v>
      </c>
      <c r="D330" s="8">
        <v>9975.66</v>
      </c>
      <c r="E330" s="20" t="s">
        <v>3032</v>
      </c>
      <c r="F330" s="20" t="s">
        <v>2159</v>
      </c>
      <c r="G330" s="20" t="s">
        <v>2067</v>
      </c>
    </row>
    <row r="331" spans="1:7" s="27" customFormat="1" x14ac:dyDescent="0.3">
      <c r="A331" s="20" t="s">
        <v>2467</v>
      </c>
      <c r="B331" s="8">
        <v>28240</v>
      </c>
      <c r="C331" s="8">
        <v>10000</v>
      </c>
      <c r="D331" s="8">
        <v>18240</v>
      </c>
      <c r="E331" s="20" t="s">
        <v>2468</v>
      </c>
      <c r="F331" s="20" t="s">
        <v>2274</v>
      </c>
      <c r="G331" s="20" t="s">
        <v>569</v>
      </c>
    </row>
    <row r="332" spans="1:7" s="27" customFormat="1" x14ac:dyDescent="0.3">
      <c r="A332" s="20" t="s">
        <v>2641</v>
      </c>
      <c r="B332" s="8">
        <v>1305.93</v>
      </c>
      <c r="C332" s="8">
        <v>874.97310000000004</v>
      </c>
      <c r="D332" s="8">
        <v>430.95690000000002</v>
      </c>
      <c r="E332" s="20" t="s">
        <v>2642</v>
      </c>
      <c r="F332" s="20" t="s">
        <v>2150</v>
      </c>
      <c r="G332" s="20" t="s">
        <v>2151</v>
      </c>
    </row>
    <row r="333" spans="1:7" s="27" customFormat="1" x14ac:dyDescent="0.3">
      <c r="A333" s="20" t="s">
        <v>2747</v>
      </c>
      <c r="B333" s="21">
        <v>1781.99</v>
      </c>
      <c r="C333" s="8">
        <v>1193.9333000000001</v>
      </c>
      <c r="D333" s="8">
        <v>588.05669999999998</v>
      </c>
      <c r="E333" s="20" t="s">
        <v>2748</v>
      </c>
      <c r="F333" s="20" t="s">
        <v>2684</v>
      </c>
      <c r="G333" s="20" t="s">
        <v>569</v>
      </c>
    </row>
    <row r="334" spans="1:7" s="27" customFormat="1" x14ac:dyDescent="0.3">
      <c r="A334" s="20" t="s">
        <v>2250</v>
      </c>
      <c r="B334" s="28">
        <v>573.84</v>
      </c>
      <c r="C334" s="22">
        <v>384.47280000000001</v>
      </c>
      <c r="D334" s="8">
        <v>189.36720000000003</v>
      </c>
      <c r="E334" s="20" t="s">
        <v>2251</v>
      </c>
      <c r="F334" s="20" t="s">
        <v>2252</v>
      </c>
      <c r="G334" s="20" t="s">
        <v>2075</v>
      </c>
    </row>
    <row r="335" spans="1:7" s="27" customFormat="1" x14ac:dyDescent="0.3">
      <c r="A335" s="20" t="s">
        <v>3211</v>
      </c>
      <c r="B335" s="8">
        <v>1998.55</v>
      </c>
      <c r="C335" s="22">
        <v>999.27499999999998</v>
      </c>
      <c r="D335" s="8">
        <v>999.27499999999998</v>
      </c>
      <c r="E335" s="20" t="s">
        <v>3212</v>
      </c>
      <c r="F335" s="20" t="s">
        <v>2081</v>
      </c>
      <c r="G335" s="20" t="s">
        <v>2075</v>
      </c>
    </row>
    <row r="336" spans="1:7" s="27" customFormat="1" x14ac:dyDescent="0.3">
      <c r="A336" s="20" t="s">
        <v>3089</v>
      </c>
      <c r="B336" s="8">
        <v>14471</v>
      </c>
      <c r="C336" s="13">
        <v>9695.57</v>
      </c>
      <c r="D336" s="13">
        <v>4775.43</v>
      </c>
      <c r="E336" s="20" t="s">
        <v>3090</v>
      </c>
      <c r="F336" s="20" t="s">
        <v>2125</v>
      </c>
      <c r="G336" s="20" t="s">
        <v>2075</v>
      </c>
    </row>
    <row r="337" spans="1:7" s="27" customFormat="1" x14ac:dyDescent="0.3">
      <c r="A337" s="20" t="s">
        <v>2745</v>
      </c>
      <c r="B337" s="8">
        <v>14925</v>
      </c>
      <c r="C337" s="8">
        <v>9950</v>
      </c>
      <c r="D337" s="8">
        <v>4975</v>
      </c>
      <c r="E337" s="20" t="s">
        <v>2746</v>
      </c>
      <c r="F337" s="20" t="s">
        <v>2186</v>
      </c>
      <c r="G337" s="20" t="s">
        <v>2075</v>
      </c>
    </row>
    <row r="338" spans="1:7" s="27" customFormat="1" x14ac:dyDescent="0.3">
      <c r="A338" s="20" t="s">
        <v>3355</v>
      </c>
      <c r="B338" s="8">
        <v>472.94</v>
      </c>
      <c r="C338" s="86">
        <v>316.87</v>
      </c>
      <c r="D338" s="86">
        <v>156.07</v>
      </c>
      <c r="E338" s="20" t="s">
        <v>3356</v>
      </c>
      <c r="F338" s="20" t="s">
        <v>2134</v>
      </c>
      <c r="G338" s="20" t="s">
        <v>569</v>
      </c>
    </row>
    <row r="339" spans="1:7" s="27" customFormat="1" x14ac:dyDescent="0.3">
      <c r="A339" s="20" t="s">
        <v>3274</v>
      </c>
      <c r="B339" s="8">
        <v>13237</v>
      </c>
      <c r="C339" s="8">
        <v>8868.7900000000009</v>
      </c>
      <c r="D339" s="8">
        <v>4368.21</v>
      </c>
      <c r="E339" s="20" t="s">
        <v>3275</v>
      </c>
      <c r="F339" s="20" t="s">
        <v>2893</v>
      </c>
      <c r="G339" s="20" t="s">
        <v>2075</v>
      </c>
    </row>
    <row r="340" spans="1:7" s="27" customFormat="1" x14ac:dyDescent="0.3">
      <c r="A340" s="20" t="s">
        <v>2585</v>
      </c>
      <c r="B340" s="8">
        <v>3116</v>
      </c>
      <c r="C340" s="13">
        <v>2087.7200000000003</v>
      </c>
      <c r="D340" s="13">
        <v>1028.28</v>
      </c>
      <c r="E340" s="20" t="s">
        <v>2586</v>
      </c>
      <c r="F340" s="20" t="s">
        <v>2587</v>
      </c>
      <c r="G340" s="20" t="s">
        <v>2067</v>
      </c>
    </row>
    <row r="341" spans="1:7" s="27" customFormat="1" x14ac:dyDescent="0.3">
      <c r="A341" s="24" t="s">
        <v>2708</v>
      </c>
      <c r="B341" s="25">
        <v>11672.88</v>
      </c>
      <c r="C341" s="25">
        <v>7820.83</v>
      </c>
      <c r="D341" s="25">
        <v>3852.05</v>
      </c>
      <c r="E341" s="24" t="s">
        <v>2709</v>
      </c>
      <c r="F341" s="24" t="s">
        <v>2125</v>
      </c>
      <c r="G341" s="24" t="s">
        <v>2075</v>
      </c>
    </row>
    <row r="342" spans="1:7" s="27" customFormat="1" x14ac:dyDescent="0.3">
      <c r="A342" s="20" t="s">
        <v>2848</v>
      </c>
      <c r="B342" s="8">
        <v>11425</v>
      </c>
      <c r="C342" s="8">
        <v>7654.75</v>
      </c>
      <c r="D342" s="8">
        <v>3770.25</v>
      </c>
      <c r="E342" s="20" t="s">
        <v>2849</v>
      </c>
      <c r="F342" s="23" t="s">
        <v>2850</v>
      </c>
      <c r="G342" s="20" t="s">
        <v>2075</v>
      </c>
    </row>
    <row r="343" spans="1:7" s="27" customFormat="1" x14ac:dyDescent="0.3">
      <c r="A343" s="20" t="s">
        <v>2403</v>
      </c>
      <c r="B343" s="8">
        <v>8428</v>
      </c>
      <c r="C343" s="8">
        <v>5646.76</v>
      </c>
      <c r="D343" s="8">
        <v>2781.24</v>
      </c>
      <c r="E343" s="20" t="s">
        <v>2404</v>
      </c>
      <c r="F343" s="20" t="s">
        <v>2178</v>
      </c>
      <c r="G343" s="20" t="s">
        <v>569</v>
      </c>
    </row>
    <row r="344" spans="1:7" s="27" customFormat="1" x14ac:dyDescent="0.3">
      <c r="A344" s="20" t="s">
        <v>2372</v>
      </c>
      <c r="B344" s="8">
        <v>2802.51</v>
      </c>
      <c r="C344" s="22">
        <v>1877.6817000000001</v>
      </c>
      <c r="D344" s="21">
        <v>924.82830000000013</v>
      </c>
      <c r="E344" s="20" t="s">
        <v>2373</v>
      </c>
      <c r="F344" s="20" t="s">
        <v>2134</v>
      </c>
      <c r="G344" s="20" t="s">
        <v>569</v>
      </c>
    </row>
    <row r="345" spans="1:7" s="27" customFormat="1" x14ac:dyDescent="0.3">
      <c r="A345" s="20" t="s">
        <v>3322</v>
      </c>
      <c r="B345" s="8">
        <v>4250</v>
      </c>
      <c r="C345" s="86">
        <v>2847.5</v>
      </c>
      <c r="D345" s="86">
        <v>1402.5</v>
      </c>
      <c r="E345" s="20" t="s">
        <v>3323</v>
      </c>
      <c r="F345" s="20" t="s">
        <v>3162</v>
      </c>
      <c r="G345" s="20" t="s">
        <v>2207</v>
      </c>
    </row>
    <row r="346" spans="1:7" s="27" customFormat="1" x14ac:dyDescent="0.3">
      <c r="A346" s="20" t="s">
        <v>2475</v>
      </c>
      <c r="B346" s="8">
        <v>21847.5</v>
      </c>
      <c r="C346" s="8">
        <v>10000</v>
      </c>
      <c r="D346" s="8">
        <v>11847.5</v>
      </c>
      <c r="E346" s="20" t="s">
        <v>2476</v>
      </c>
      <c r="F346" s="20" t="s">
        <v>2477</v>
      </c>
      <c r="G346" s="20" t="s">
        <v>2071</v>
      </c>
    </row>
    <row r="347" spans="1:7" s="27" customFormat="1" x14ac:dyDescent="0.3">
      <c r="A347" s="20" t="s">
        <v>2129</v>
      </c>
      <c r="B347" s="8">
        <v>5000</v>
      </c>
      <c r="C347" s="8">
        <v>3350</v>
      </c>
      <c r="D347" s="8">
        <v>1650</v>
      </c>
      <c r="E347" s="20" t="s">
        <v>2130</v>
      </c>
      <c r="F347" s="20" t="s">
        <v>2131</v>
      </c>
      <c r="G347" s="20" t="s">
        <v>2067</v>
      </c>
    </row>
    <row r="348" spans="1:7" s="27" customFormat="1" x14ac:dyDescent="0.3">
      <c r="A348" s="20" t="s">
        <v>2425</v>
      </c>
      <c r="B348" s="8">
        <v>3836.54</v>
      </c>
      <c r="C348" s="8">
        <v>2570.48</v>
      </c>
      <c r="D348" s="8">
        <v>1266.06</v>
      </c>
      <c r="E348" s="20" t="s">
        <v>2426</v>
      </c>
      <c r="F348" s="69" t="s">
        <v>2150</v>
      </c>
      <c r="G348" s="20" t="s">
        <v>2075</v>
      </c>
    </row>
    <row r="349" spans="1:7" s="27" customFormat="1" x14ac:dyDescent="0.3">
      <c r="A349" s="20" t="s">
        <v>2626</v>
      </c>
      <c r="B349" s="21">
        <v>10000</v>
      </c>
      <c r="C349" s="8">
        <v>6700</v>
      </c>
      <c r="D349" s="8">
        <v>3300</v>
      </c>
      <c r="E349" s="96" t="s">
        <v>2627</v>
      </c>
      <c r="F349" s="20" t="s">
        <v>2628</v>
      </c>
      <c r="G349" s="20" t="s">
        <v>2075</v>
      </c>
    </row>
    <row r="350" spans="1:7" s="27" customFormat="1" x14ac:dyDescent="0.3">
      <c r="A350" s="20" t="s">
        <v>3411</v>
      </c>
      <c r="B350" s="8">
        <v>7431</v>
      </c>
      <c r="C350" s="86">
        <v>3715.5</v>
      </c>
      <c r="D350" s="86">
        <v>3715.5</v>
      </c>
      <c r="E350" s="20" t="s">
        <v>3412</v>
      </c>
      <c r="F350" s="20" t="s">
        <v>2092</v>
      </c>
      <c r="G350" s="20" t="s">
        <v>569</v>
      </c>
    </row>
    <row r="351" spans="1:7" s="27" customFormat="1" x14ac:dyDescent="0.3">
      <c r="A351" s="20" t="s">
        <v>3098</v>
      </c>
      <c r="B351" s="8">
        <v>3153.7</v>
      </c>
      <c r="C351" s="13">
        <v>2112.9789999999998</v>
      </c>
      <c r="D351" s="13">
        <v>1040.721</v>
      </c>
      <c r="E351" s="20" t="s">
        <v>3099</v>
      </c>
      <c r="F351" s="20" t="s">
        <v>2081</v>
      </c>
      <c r="G351" s="20" t="s">
        <v>2075</v>
      </c>
    </row>
    <row r="352" spans="1:7" s="27" customFormat="1" x14ac:dyDescent="0.3">
      <c r="A352" s="20" t="s">
        <v>3314</v>
      </c>
      <c r="B352" s="8">
        <v>28395</v>
      </c>
      <c r="C352" s="86">
        <v>10000</v>
      </c>
      <c r="D352" s="86">
        <v>18395</v>
      </c>
      <c r="E352" s="20" t="s">
        <v>3315</v>
      </c>
      <c r="F352" s="20" t="s">
        <v>2186</v>
      </c>
      <c r="G352" s="20" t="s">
        <v>3014</v>
      </c>
    </row>
    <row r="353" spans="1:7" s="27" customFormat="1" x14ac:dyDescent="0.3">
      <c r="A353" s="23" t="s">
        <v>2959</v>
      </c>
      <c r="B353" s="8">
        <v>10626.34</v>
      </c>
      <c r="C353" s="8">
        <v>7119.65</v>
      </c>
      <c r="D353" s="8">
        <v>3506.69</v>
      </c>
      <c r="E353" s="20" t="s">
        <v>2960</v>
      </c>
      <c r="F353" s="20" t="s">
        <v>2313</v>
      </c>
      <c r="G353" s="20" t="s">
        <v>569</v>
      </c>
    </row>
    <row r="354" spans="1:7" s="27" customFormat="1" x14ac:dyDescent="0.3">
      <c r="A354" s="20" t="s">
        <v>2145</v>
      </c>
      <c r="B354" s="8">
        <v>1239.52</v>
      </c>
      <c r="C354" s="8">
        <v>830.48</v>
      </c>
      <c r="D354" s="8">
        <v>409.04</v>
      </c>
      <c r="E354" s="20" t="s">
        <v>2146</v>
      </c>
      <c r="F354" s="20" t="s">
        <v>2147</v>
      </c>
      <c r="G354" s="20" t="s">
        <v>2067</v>
      </c>
    </row>
    <row r="355" spans="1:7" s="27" customFormat="1" x14ac:dyDescent="0.3">
      <c r="A355" s="20" t="s">
        <v>3421</v>
      </c>
      <c r="B355" s="8">
        <v>10000</v>
      </c>
      <c r="C355" s="86">
        <v>5000</v>
      </c>
      <c r="D355" s="86">
        <v>5000</v>
      </c>
      <c r="E355" s="20" t="s">
        <v>3422</v>
      </c>
      <c r="F355" s="20" t="s">
        <v>2159</v>
      </c>
      <c r="G355" s="20" t="s">
        <v>2067</v>
      </c>
    </row>
    <row r="356" spans="1:7" s="27" customFormat="1" x14ac:dyDescent="0.3">
      <c r="A356" s="20" t="s">
        <v>2797</v>
      </c>
      <c r="B356" s="8">
        <v>10469.33</v>
      </c>
      <c r="C356" s="8">
        <v>5234.665</v>
      </c>
      <c r="D356" s="8">
        <v>5234.665</v>
      </c>
      <c r="E356" s="20" t="s">
        <v>2798</v>
      </c>
      <c r="F356" s="20" t="s">
        <v>2081</v>
      </c>
      <c r="G356" s="20" t="s">
        <v>2151</v>
      </c>
    </row>
    <row r="357" spans="1:7" s="27" customFormat="1" x14ac:dyDescent="0.3">
      <c r="A357" s="20" t="s">
        <v>2989</v>
      </c>
      <c r="B357" s="8">
        <v>5000</v>
      </c>
      <c r="C357" s="8">
        <v>3350</v>
      </c>
      <c r="D357" s="8">
        <v>1650</v>
      </c>
      <c r="E357" s="20" t="s">
        <v>2990</v>
      </c>
      <c r="F357" s="20" t="s">
        <v>2131</v>
      </c>
      <c r="G357" s="20" t="s">
        <v>2067</v>
      </c>
    </row>
    <row r="358" spans="1:7" s="27" customFormat="1" x14ac:dyDescent="0.3">
      <c r="A358" s="20" t="s">
        <v>2883</v>
      </c>
      <c r="B358" s="8">
        <v>8299.86</v>
      </c>
      <c r="C358" s="8">
        <v>5560.9</v>
      </c>
      <c r="D358" s="8">
        <v>2738.96</v>
      </c>
      <c r="E358" s="20" t="s">
        <v>2884</v>
      </c>
      <c r="F358" s="20" t="s">
        <v>2195</v>
      </c>
      <c r="G358" s="20" t="s">
        <v>2067</v>
      </c>
    </row>
    <row r="359" spans="1:7" s="27" customFormat="1" x14ac:dyDescent="0.3">
      <c r="A359" s="20" t="s">
        <v>3369</v>
      </c>
      <c r="B359" s="104">
        <v>6531.55</v>
      </c>
      <c r="C359" s="86">
        <v>3265.77</v>
      </c>
      <c r="D359" s="86">
        <v>3265.78</v>
      </c>
      <c r="E359" s="20" t="s">
        <v>3370</v>
      </c>
      <c r="F359" s="20" t="s">
        <v>2139</v>
      </c>
      <c r="G359" s="20" t="s">
        <v>569</v>
      </c>
    </row>
    <row r="360" spans="1:7" s="27" customFormat="1" x14ac:dyDescent="0.3">
      <c r="A360" s="20" t="s">
        <v>3377</v>
      </c>
      <c r="B360" s="8">
        <v>13903</v>
      </c>
      <c r="C360" s="86">
        <v>6951.5</v>
      </c>
      <c r="D360" s="86">
        <v>6951.5</v>
      </c>
      <c r="E360" s="20" t="s">
        <v>3378</v>
      </c>
      <c r="F360" s="20" t="s">
        <v>568</v>
      </c>
      <c r="G360" s="20" t="s">
        <v>569</v>
      </c>
    </row>
    <row r="361" spans="1:7" s="27" customFormat="1" x14ac:dyDescent="0.3">
      <c r="A361" s="20" t="s">
        <v>2064</v>
      </c>
      <c r="B361" s="8">
        <v>9203.5300000000007</v>
      </c>
      <c r="C361" s="8">
        <v>6166.3651000000009</v>
      </c>
      <c r="D361" s="8">
        <v>3037.1649000000002</v>
      </c>
      <c r="E361" s="20" t="s">
        <v>2065</v>
      </c>
      <c r="F361" s="20" t="s">
        <v>2066</v>
      </c>
      <c r="G361" s="20" t="s">
        <v>2067</v>
      </c>
    </row>
    <row r="362" spans="1:7" s="27" customFormat="1" x14ac:dyDescent="0.3">
      <c r="A362" s="20" t="s">
        <v>3087</v>
      </c>
      <c r="B362" s="8">
        <v>39635</v>
      </c>
      <c r="C362" s="13">
        <v>10000</v>
      </c>
      <c r="D362" s="13">
        <v>29635</v>
      </c>
      <c r="E362" s="20" t="s">
        <v>3088</v>
      </c>
      <c r="F362" s="20" t="s">
        <v>2893</v>
      </c>
      <c r="G362" s="20" t="s">
        <v>2075</v>
      </c>
    </row>
    <row r="363" spans="1:7" s="27" customFormat="1" x14ac:dyDescent="0.3">
      <c r="A363" s="20" t="s">
        <v>2873</v>
      </c>
      <c r="B363" s="8">
        <v>4321.2</v>
      </c>
      <c r="C363" s="8">
        <v>2895.21</v>
      </c>
      <c r="D363" s="8">
        <v>1425.99</v>
      </c>
      <c r="E363" s="20" t="s">
        <v>2874</v>
      </c>
      <c r="F363" s="20" t="s">
        <v>1809</v>
      </c>
      <c r="G363" s="20" t="s">
        <v>1732</v>
      </c>
    </row>
    <row r="364" spans="1:7" s="27" customFormat="1" x14ac:dyDescent="0.3">
      <c r="A364" s="20" t="s">
        <v>2486</v>
      </c>
      <c r="B364" s="8">
        <v>10000</v>
      </c>
      <c r="C364" s="8">
        <v>6700</v>
      </c>
      <c r="D364" s="8">
        <v>3300</v>
      </c>
      <c r="E364" s="20" t="s">
        <v>2487</v>
      </c>
      <c r="F364" s="23" t="s">
        <v>2195</v>
      </c>
      <c r="G364" s="20" t="s">
        <v>2067</v>
      </c>
    </row>
    <row r="365" spans="1:7" s="27" customFormat="1" x14ac:dyDescent="0.3">
      <c r="A365" s="20" t="s">
        <v>2674</v>
      </c>
      <c r="B365" s="8">
        <v>1767.78</v>
      </c>
      <c r="C365" s="8">
        <v>1184.42</v>
      </c>
      <c r="D365" s="8">
        <v>583.36</v>
      </c>
      <c r="E365" s="20" t="s">
        <v>2675</v>
      </c>
      <c r="F365" s="20" t="s">
        <v>480</v>
      </c>
      <c r="G365" s="20" t="s">
        <v>2067</v>
      </c>
    </row>
    <row r="366" spans="1:7" s="27" customFormat="1" x14ac:dyDescent="0.3">
      <c r="A366" s="20" t="s">
        <v>2666</v>
      </c>
      <c r="B366" s="8">
        <v>39700</v>
      </c>
      <c r="C366" s="8">
        <v>10000</v>
      </c>
      <c r="D366" s="8">
        <v>29700</v>
      </c>
      <c r="E366" s="20" t="s">
        <v>2667</v>
      </c>
      <c r="F366" s="20" t="s">
        <v>2089</v>
      </c>
      <c r="G366" s="20" t="s">
        <v>569</v>
      </c>
    </row>
    <row r="367" spans="1:7" s="27" customFormat="1" x14ac:dyDescent="0.3">
      <c r="A367" s="20" t="s">
        <v>3137</v>
      </c>
      <c r="B367" s="8">
        <v>6000</v>
      </c>
      <c r="C367" s="8">
        <v>3000</v>
      </c>
      <c r="D367" s="8">
        <v>3000</v>
      </c>
      <c r="E367" s="20" t="s">
        <v>3138</v>
      </c>
      <c r="F367" s="23" t="s">
        <v>2192</v>
      </c>
      <c r="G367" s="20" t="s">
        <v>569</v>
      </c>
    </row>
    <row r="368" spans="1:7" s="27" customFormat="1" x14ac:dyDescent="0.3">
      <c r="A368" s="20" t="s">
        <v>2865</v>
      </c>
      <c r="B368" s="8">
        <v>23053.19</v>
      </c>
      <c r="C368" s="8">
        <v>10000</v>
      </c>
      <c r="D368" s="8">
        <v>13053.19</v>
      </c>
      <c r="E368" s="20" t="s">
        <v>2866</v>
      </c>
      <c r="F368" s="20" t="s">
        <v>2412</v>
      </c>
      <c r="G368" s="20" t="s">
        <v>2071</v>
      </c>
    </row>
    <row r="369" spans="1:7" s="27" customFormat="1" x14ac:dyDescent="0.3">
      <c r="A369" s="20" t="s">
        <v>3270</v>
      </c>
      <c r="B369" s="8">
        <v>15737.23</v>
      </c>
      <c r="C369" s="8">
        <v>7868.6149999999998</v>
      </c>
      <c r="D369" s="8">
        <v>7868.6149999999998</v>
      </c>
      <c r="E369" s="20" t="s">
        <v>3271</v>
      </c>
      <c r="F369" s="20" t="s">
        <v>2694</v>
      </c>
      <c r="G369" s="20" t="s">
        <v>569</v>
      </c>
    </row>
    <row r="370" spans="1:7" s="27" customFormat="1" x14ac:dyDescent="0.3">
      <c r="A370" s="20" t="s">
        <v>3278</v>
      </c>
      <c r="B370" s="8">
        <v>15737.23</v>
      </c>
      <c r="C370" s="8">
        <v>7868.6149999999998</v>
      </c>
      <c r="D370" s="8">
        <v>7868.6149999999998</v>
      </c>
      <c r="E370" s="20" t="s">
        <v>3279</v>
      </c>
      <c r="F370" s="20" t="s">
        <v>2150</v>
      </c>
      <c r="G370" s="20" t="s">
        <v>2075</v>
      </c>
    </row>
    <row r="371" spans="1:7" s="27" customFormat="1" x14ac:dyDescent="0.3">
      <c r="A371" s="20" t="s">
        <v>3280</v>
      </c>
      <c r="B371" s="8">
        <v>16951.12</v>
      </c>
      <c r="C371" s="8">
        <v>8475.56</v>
      </c>
      <c r="D371" s="8">
        <v>8475.56</v>
      </c>
      <c r="E371" s="20" t="s">
        <v>3281</v>
      </c>
      <c r="F371" s="20" t="s">
        <v>2735</v>
      </c>
      <c r="G371" s="20" t="s">
        <v>2067</v>
      </c>
    </row>
    <row r="372" spans="1:7" s="27" customFormat="1" x14ac:dyDescent="0.3">
      <c r="A372" s="20" t="s">
        <v>3282</v>
      </c>
      <c r="B372" s="8">
        <v>15737.23</v>
      </c>
      <c r="C372" s="8">
        <v>7868.6149999999998</v>
      </c>
      <c r="D372" s="8">
        <v>7868.6149999999998</v>
      </c>
      <c r="E372" s="20" t="s">
        <v>3283</v>
      </c>
      <c r="F372" s="20" t="s">
        <v>2198</v>
      </c>
      <c r="G372" s="20" t="s">
        <v>569</v>
      </c>
    </row>
    <row r="373" spans="1:7" s="27" customFormat="1" x14ac:dyDescent="0.3">
      <c r="A373" s="20" t="s">
        <v>3284</v>
      </c>
      <c r="B373" s="8">
        <v>25218.6</v>
      </c>
      <c r="C373" s="8">
        <v>10000</v>
      </c>
      <c r="D373" s="8">
        <v>15218.599999999999</v>
      </c>
      <c r="E373" s="20" t="s">
        <v>3285</v>
      </c>
      <c r="F373" s="20" t="s">
        <v>2159</v>
      </c>
      <c r="G373" s="20" t="s">
        <v>2067</v>
      </c>
    </row>
    <row r="374" spans="1:7" s="27" customFormat="1" x14ac:dyDescent="0.3">
      <c r="A374" s="20" t="s">
        <v>3286</v>
      </c>
      <c r="B374" s="8">
        <v>23053.19</v>
      </c>
      <c r="C374" s="8">
        <v>10000</v>
      </c>
      <c r="D374" s="8">
        <v>13053.189999999999</v>
      </c>
      <c r="E374" s="20" t="s">
        <v>3287</v>
      </c>
      <c r="F374" s="20" t="s">
        <v>2089</v>
      </c>
      <c r="G374" s="20" t="s">
        <v>569</v>
      </c>
    </row>
    <row r="375" spans="1:7" s="27" customFormat="1" x14ac:dyDescent="0.3">
      <c r="A375" s="20" t="s">
        <v>3288</v>
      </c>
      <c r="B375" s="8">
        <v>23132.19</v>
      </c>
      <c r="C375" s="8">
        <v>10000</v>
      </c>
      <c r="D375" s="8">
        <v>13132.189999999999</v>
      </c>
      <c r="E375" s="20" t="s">
        <v>3289</v>
      </c>
      <c r="F375" s="20" t="s">
        <v>2159</v>
      </c>
      <c r="G375" s="20" t="s">
        <v>2067</v>
      </c>
    </row>
    <row r="376" spans="1:7" s="27" customFormat="1" x14ac:dyDescent="0.3">
      <c r="A376" s="20" t="s">
        <v>3290</v>
      </c>
      <c r="B376" s="8">
        <v>26148.6</v>
      </c>
      <c r="C376" s="8">
        <v>10000</v>
      </c>
      <c r="D376" s="8">
        <v>16148.599999999999</v>
      </c>
      <c r="E376" s="20" t="s">
        <v>3291</v>
      </c>
      <c r="F376" s="20" t="s">
        <v>2154</v>
      </c>
      <c r="G376" s="20" t="s">
        <v>2075</v>
      </c>
    </row>
    <row r="377" spans="1:7" s="27" customFormat="1" x14ac:dyDescent="0.3">
      <c r="A377" s="20" t="s">
        <v>2279</v>
      </c>
      <c r="B377" s="8">
        <v>10000</v>
      </c>
      <c r="C377" s="8">
        <v>6700</v>
      </c>
      <c r="D377" s="8">
        <v>3300</v>
      </c>
      <c r="E377" s="20" t="s">
        <v>2280</v>
      </c>
      <c r="F377" s="23" t="s">
        <v>2281</v>
      </c>
      <c r="G377" s="20" t="s">
        <v>2075</v>
      </c>
    </row>
    <row r="378" spans="1:7" s="27" customFormat="1" x14ac:dyDescent="0.3">
      <c r="A378" s="20" t="s">
        <v>2950</v>
      </c>
      <c r="B378" s="8">
        <v>7998.66</v>
      </c>
      <c r="C378" s="8">
        <v>5359.1021999999994</v>
      </c>
      <c r="D378" s="8">
        <v>2639.5578</v>
      </c>
      <c r="E378" s="20" t="s">
        <v>2951</v>
      </c>
      <c r="F378" s="20" t="s">
        <v>2125</v>
      </c>
      <c r="G378" s="20" t="s">
        <v>2075</v>
      </c>
    </row>
    <row r="379" spans="1:7" s="27" customFormat="1" x14ac:dyDescent="0.3">
      <c r="A379" s="20" t="s">
        <v>2914</v>
      </c>
      <c r="B379" s="8">
        <v>128680</v>
      </c>
      <c r="C379" s="8">
        <v>10000</v>
      </c>
      <c r="D379" s="8">
        <v>118680</v>
      </c>
      <c r="E379" s="20" t="s">
        <v>2915</v>
      </c>
      <c r="F379" s="20" t="s">
        <v>2081</v>
      </c>
      <c r="G379" s="20" t="s">
        <v>2075</v>
      </c>
    </row>
    <row r="380" spans="1:7" s="27" customFormat="1" x14ac:dyDescent="0.3">
      <c r="A380" s="20" t="s">
        <v>2421</v>
      </c>
      <c r="B380" s="8">
        <v>4942</v>
      </c>
      <c r="C380" s="8">
        <v>3311.14</v>
      </c>
      <c r="D380" s="8">
        <v>1630.86</v>
      </c>
      <c r="E380" s="20" t="s">
        <v>2422</v>
      </c>
      <c r="F380" s="20" t="s">
        <v>2343</v>
      </c>
      <c r="G380" s="20" t="s">
        <v>569</v>
      </c>
    </row>
    <row r="381" spans="1:7" s="27" customFormat="1" x14ac:dyDescent="0.3">
      <c r="A381" s="20" t="s">
        <v>2590</v>
      </c>
      <c r="B381" s="8">
        <v>8305.18</v>
      </c>
      <c r="C381" s="13">
        <v>5564.4706000000006</v>
      </c>
      <c r="D381" s="13">
        <v>2740.7094000000002</v>
      </c>
      <c r="E381" s="20" t="s">
        <v>2591</v>
      </c>
      <c r="F381" s="20" t="s">
        <v>2081</v>
      </c>
      <c r="G381" s="20" t="s">
        <v>2075</v>
      </c>
    </row>
    <row r="382" spans="1:7" s="27" customFormat="1" x14ac:dyDescent="0.3">
      <c r="A382" s="20" t="s">
        <v>2816</v>
      </c>
      <c r="B382" s="8">
        <v>17532</v>
      </c>
      <c r="C382" s="13">
        <v>10000</v>
      </c>
      <c r="D382" s="13">
        <v>7532</v>
      </c>
      <c r="E382" s="20" t="s">
        <v>2817</v>
      </c>
      <c r="F382" s="20" t="s">
        <v>2125</v>
      </c>
      <c r="G382" s="20" t="s">
        <v>2075</v>
      </c>
    </row>
    <row r="383" spans="1:7" s="27" customFormat="1" x14ac:dyDescent="0.3">
      <c r="A383" s="20" t="s">
        <v>2635</v>
      </c>
      <c r="B383" s="8">
        <v>1217.78</v>
      </c>
      <c r="C383" s="8">
        <v>852.44599999999991</v>
      </c>
      <c r="D383" s="8">
        <v>365.334</v>
      </c>
      <c r="E383" s="20" t="s">
        <v>2636</v>
      </c>
      <c r="F383" s="20" t="s">
        <v>2078</v>
      </c>
      <c r="G383" s="20" t="s">
        <v>2075</v>
      </c>
    </row>
    <row r="384" spans="1:7" s="27" customFormat="1" x14ac:dyDescent="0.3">
      <c r="A384" s="20" t="s">
        <v>3175</v>
      </c>
      <c r="B384" s="8">
        <v>6486.7</v>
      </c>
      <c r="C384" s="8">
        <v>4346.09</v>
      </c>
      <c r="D384" s="8">
        <v>2140.61</v>
      </c>
      <c r="E384" s="96" t="s">
        <v>3176</v>
      </c>
      <c r="F384" s="20" t="s">
        <v>2343</v>
      </c>
      <c r="G384" s="20" t="s">
        <v>569</v>
      </c>
    </row>
    <row r="385" spans="1:7" s="27" customFormat="1" x14ac:dyDescent="0.3">
      <c r="A385" s="20" t="s">
        <v>3455</v>
      </c>
      <c r="B385" s="8">
        <v>4977</v>
      </c>
      <c r="C385" s="86">
        <v>2488.5</v>
      </c>
      <c r="D385" s="86">
        <v>2488.5</v>
      </c>
      <c r="E385" s="20" t="s">
        <v>3456</v>
      </c>
      <c r="F385" s="20" t="s">
        <v>2192</v>
      </c>
      <c r="G385" s="20" t="s">
        <v>569</v>
      </c>
    </row>
    <row r="386" spans="1:7" s="27" customFormat="1" x14ac:dyDescent="0.3">
      <c r="A386" s="20" t="s">
        <v>3127</v>
      </c>
      <c r="B386" s="8">
        <v>20000</v>
      </c>
      <c r="C386" s="8">
        <v>10000</v>
      </c>
      <c r="D386" s="8">
        <v>10000</v>
      </c>
      <c r="E386" s="20" t="s">
        <v>3128</v>
      </c>
      <c r="F386" s="20" t="s">
        <v>2547</v>
      </c>
      <c r="G386" s="20" t="s">
        <v>569</v>
      </c>
    </row>
    <row r="387" spans="1:7" s="27" customFormat="1" x14ac:dyDescent="0.3">
      <c r="A387" s="20" t="s">
        <v>2985</v>
      </c>
      <c r="B387" s="8">
        <v>33902</v>
      </c>
      <c r="C387" s="8">
        <v>10000</v>
      </c>
      <c r="D387" s="8">
        <v>23902</v>
      </c>
      <c r="E387" s="20" t="s">
        <v>2986</v>
      </c>
      <c r="F387" s="20" t="s">
        <v>2067</v>
      </c>
      <c r="G387" s="20" t="s">
        <v>2067</v>
      </c>
    </row>
    <row r="388" spans="1:7" s="27" customFormat="1" x14ac:dyDescent="0.3">
      <c r="A388" s="20" t="s">
        <v>3394</v>
      </c>
      <c r="B388" s="8">
        <v>6374.46</v>
      </c>
      <c r="C388" s="86">
        <v>4270.8900000000003</v>
      </c>
      <c r="D388" s="86">
        <v>2103.5700000000002</v>
      </c>
      <c r="E388" s="20" t="s">
        <v>3395</v>
      </c>
      <c r="F388" s="20" t="s">
        <v>2139</v>
      </c>
      <c r="G388" s="20" t="s">
        <v>569</v>
      </c>
    </row>
    <row r="389" spans="1:7" s="27" customFormat="1" x14ac:dyDescent="0.3">
      <c r="A389" s="20" t="s">
        <v>2948</v>
      </c>
      <c r="B389" s="8">
        <v>12190</v>
      </c>
      <c r="C389" s="8">
        <v>8167.3</v>
      </c>
      <c r="D389" s="8">
        <v>4022.7</v>
      </c>
      <c r="E389" s="20" t="s">
        <v>2949</v>
      </c>
      <c r="F389" s="20" t="s">
        <v>2260</v>
      </c>
      <c r="G389" s="20" t="s">
        <v>2075</v>
      </c>
    </row>
    <row r="390" spans="1:7" s="27" customFormat="1" x14ac:dyDescent="0.3">
      <c r="A390" s="20" t="s">
        <v>2573</v>
      </c>
      <c r="B390" s="8">
        <v>7000</v>
      </c>
      <c r="C390" s="8">
        <v>4690</v>
      </c>
      <c r="D390" s="8">
        <v>2310</v>
      </c>
      <c r="E390" s="20" t="s">
        <v>2574</v>
      </c>
      <c r="F390" s="20" t="s">
        <v>2480</v>
      </c>
      <c r="G390" s="20" t="s">
        <v>569</v>
      </c>
    </row>
    <row r="391" spans="1:7" s="27" customFormat="1" x14ac:dyDescent="0.3">
      <c r="A391" s="20" t="s">
        <v>3239</v>
      </c>
      <c r="B391" s="8">
        <v>17953</v>
      </c>
      <c r="C391" s="8">
        <v>8976.5</v>
      </c>
      <c r="D391" s="8">
        <v>8976.5</v>
      </c>
      <c r="E391" s="20" t="s">
        <v>3240</v>
      </c>
      <c r="F391" s="20" t="s">
        <v>2067</v>
      </c>
      <c r="G391" s="20" t="s">
        <v>2067</v>
      </c>
    </row>
    <row r="392" spans="1:7" s="27" customFormat="1" x14ac:dyDescent="0.3">
      <c r="A392" s="20" t="s">
        <v>2238</v>
      </c>
      <c r="B392" s="8">
        <v>19782.84</v>
      </c>
      <c r="C392" s="8">
        <v>10000</v>
      </c>
      <c r="D392" s="8">
        <v>9782.84</v>
      </c>
      <c r="E392" s="20" t="s">
        <v>2239</v>
      </c>
      <c r="F392" s="20" t="s">
        <v>2186</v>
      </c>
      <c r="G392" s="20" t="s">
        <v>2075</v>
      </c>
    </row>
    <row r="393" spans="1:7" s="27" customFormat="1" x14ac:dyDescent="0.3">
      <c r="A393" s="20" t="s">
        <v>3308</v>
      </c>
      <c r="B393" s="8">
        <v>4888.75</v>
      </c>
      <c r="C393" s="86">
        <v>3275.46</v>
      </c>
      <c r="D393" s="86">
        <v>1613.29</v>
      </c>
      <c r="E393" s="20" t="s">
        <v>3309</v>
      </c>
      <c r="F393" s="20" t="s">
        <v>2567</v>
      </c>
      <c r="G393" s="20" t="s">
        <v>2067</v>
      </c>
    </row>
    <row r="394" spans="1:7" s="27" customFormat="1" x14ac:dyDescent="0.3">
      <c r="A394" s="20" t="s">
        <v>3260</v>
      </c>
      <c r="B394" s="8">
        <v>4546.51</v>
      </c>
      <c r="C394" s="8">
        <v>3046.16</v>
      </c>
      <c r="D394" s="8">
        <v>1500.35</v>
      </c>
      <c r="E394" s="20" t="s">
        <v>3261</v>
      </c>
      <c r="F394" s="20" t="s">
        <v>2186</v>
      </c>
      <c r="G394" s="20" t="s">
        <v>2075</v>
      </c>
    </row>
    <row r="395" spans="1:7" s="27" customFormat="1" x14ac:dyDescent="0.3">
      <c r="A395" s="20" t="s">
        <v>2676</v>
      </c>
      <c r="B395" s="28">
        <v>2079.56</v>
      </c>
      <c r="C395" s="22">
        <v>1387.0665199999999</v>
      </c>
      <c r="D395" s="8">
        <v>692.49347999999998</v>
      </c>
      <c r="E395" s="20" t="s">
        <v>2677</v>
      </c>
      <c r="F395" s="20" t="s">
        <v>2067</v>
      </c>
      <c r="G395" s="20" t="s">
        <v>2067</v>
      </c>
    </row>
    <row r="396" spans="1:7" s="27" customFormat="1" x14ac:dyDescent="0.3">
      <c r="A396" s="23" t="s">
        <v>2182</v>
      </c>
      <c r="B396" s="8">
        <v>9686.64</v>
      </c>
      <c r="C396" s="8">
        <v>6490.0487999999996</v>
      </c>
      <c r="D396" s="8">
        <f>B396*0.33</f>
        <v>3196.5911999999998</v>
      </c>
      <c r="E396" s="20" t="s">
        <v>2183</v>
      </c>
      <c r="F396" s="20" t="s">
        <v>2089</v>
      </c>
      <c r="G396" s="20" t="s">
        <v>569</v>
      </c>
    </row>
    <row r="397" spans="1:7" s="27" customFormat="1" x14ac:dyDescent="0.3">
      <c r="A397" s="30" t="s">
        <v>2173</v>
      </c>
      <c r="B397" s="8">
        <v>5878.86</v>
      </c>
      <c r="C397" s="8">
        <v>3938.8361999999997</v>
      </c>
      <c r="D397" s="8">
        <v>1940.0237999999999</v>
      </c>
      <c r="E397" s="30" t="s">
        <v>2174</v>
      </c>
      <c r="F397" s="30" t="s">
        <v>2175</v>
      </c>
      <c r="G397" s="30" t="s">
        <v>2071</v>
      </c>
    </row>
    <row r="398" spans="1:7" s="27" customFormat="1" x14ac:dyDescent="0.3">
      <c r="A398" s="20" t="s">
        <v>2210</v>
      </c>
      <c r="B398" s="8">
        <v>5381.18</v>
      </c>
      <c r="C398" s="8">
        <v>3605.3906000000002</v>
      </c>
      <c r="D398" s="8">
        <f>B398*0.33</f>
        <v>1775.7894000000001</v>
      </c>
      <c r="E398" s="20" t="s">
        <v>2211</v>
      </c>
      <c r="F398" s="20" t="s">
        <v>2212</v>
      </c>
      <c r="G398" s="20" t="s">
        <v>2075</v>
      </c>
    </row>
    <row r="399" spans="1:7" s="27" customFormat="1" x14ac:dyDescent="0.3">
      <c r="A399" s="20" t="s">
        <v>3457</v>
      </c>
      <c r="B399" s="8">
        <v>372.94</v>
      </c>
      <c r="C399" s="86">
        <v>186.47</v>
      </c>
      <c r="D399" s="86">
        <v>186.47</v>
      </c>
      <c r="E399" s="20" t="s">
        <v>3458</v>
      </c>
      <c r="F399" s="20" t="s">
        <v>2159</v>
      </c>
      <c r="G399" s="20" t="s">
        <v>2207</v>
      </c>
    </row>
    <row r="400" spans="1:7" s="27" customFormat="1" x14ac:dyDescent="0.3">
      <c r="A400" s="20" t="s">
        <v>2405</v>
      </c>
      <c r="B400" s="8">
        <v>10000</v>
      </c>
      <c r="C400" s="8">
        <v>6700</v>
      </c>
      <c r="D400" s="8">
        <v>3300</v>
      </c>
      <c r="E400" s="20" t="s">
        <v>2406</v>
      </c>
      <c r="F400" s="20" t="s">
        <v>2407</v>
      </c>
      <c r="G400" s="20" t="s">
        <v>2168</v>
      </c>
    </row>
    <row r="401" spans="1:7" s="27" customFormat="1" x14ac:dyDescent="0.3">
      <c r="A401" s="20" t="s">
        <v>3441</v>
      </c>
      <c r="B401" s="8">
        <v>10000</v>
      </c>
      <c r="C401" s="86">
        <v>5000</v>
      </c>
      <c r="D401" s="86">
        <v>5000</v>
      </c>
      <c r="E401" s="20" t="s">
        <v>3442</v>
      </c>
      <c r="F401" s="20" t="s">
        <v>2260</v>
      </c>
      <c r="G401" s="20" t="s">
        <v>2075</v>
      </c>
    </row>
    <row r="402" spans="1:7" s="27" customFormat="1" x14ac:dyDescent="0.3">
      <c r="A402" s="20" t="s">
        <v>3177</v>
      </c>
      <c r="B402" s="8">
        <v>1138.8399999999999</v>
      </c>
      <c r="C402" s="8">
        <v>763.02</v>
      </c>
      <c r="D402" s="8">
        <v>375.82</v>
      </c>
      <c r="E402" s="20" t="s">
        <v>3178</v>
      </c>
      <c r="F402" s="20" t="s">
        <v>2081</v>
      </c>
      <c r="G402" s="20" t="s">
        <v>2075</v>
      </c>
    </row>
    <row r="403" spans="1:7" s="27" customFormat="1" x14ac:dyDescent="0.3">
      <c r="A403" s="20" t="s">
        <v>3312</v>
      </c>
      <c r="B403" s="21">
        <v>3100</v>
      </c>
      <c r="C403" s="86">
        <v>2077</v>
      </c>
      <c r="D403" s="86">
        <v>1023</v>
      </c>
      <c r="E403" s="20" t="s">
        <v>3313</v>
      </c>
      <c r="F403" s="20" t="s">
        <v>2159</v>
      </c>
      <c r="G403" s="20" t="s">
        <v>2067</v>
      </c>
    </row>
    <row r="404" spans="1:7" s="27" customFormat="1" x14ac:dyDescent="0.3">
      <c r="A404" s="20" t="s">
        <v>2624</v>
      </c>
      <c r="B404" s="21">
        <v>11005.15</v>
      </c>
      <c r="C404" s="8">
        <v>7373.4504999999999</v>
      </c>
      <c r="D404" s="8">
        <v>3631.6995000000002</v>
      </c>
      <c r="E404" s="20" t="s">
        <v>2625</v>
      </c>
      <c r="F404" s="20" t="s">
        <v>2186</v>
      </c>
      <c r="G404" s="20" t="s">
        <v>2075</v>
      </c>
    </row>
    <row r="405" spans="1:7" s="27" customFormat="1" x14ac:dyDescent="0.3">
      <c r="A405" s="20" t="s">
        <v>2619</v>
      </c>
      <c r="B405" s="21">
        <v>7055.04</v>
      </c>
      <c r="C405" s="8">
        <v>4726.8768</v>
      </c>
      <c r="D405" s="8">
        <v>2328.1632</v>
      </c>
      <c r="E405" s="20" t="s">
        <v>2620</v>
      </c>
      <c r="F405" s="20" t="s">
        <v>2198</v>
      </c>
      <c r="G405" s="20" t="s">
        <v>2621</v>
      </c>
    </row>
    <row r="406" spans="1:7" s="27" customFormat="1" x14ac:dyDescent="0.3">
      <c r="A406" s="20" t="s">
        <v>3264</v>
      </c>
      <c r="B406" s="21">
        <v>3100.14</v>
      </c>
      <c r="C406" s="8">
        <v>2077.0937999999996</v>
      </c>
      <c r="D406" s="8">
        <v>1023.0462</v>
      </c>
      <c r="E406" s="20" t="s">
        <v>3265</v>
      </c>
      <c r="F406" s="20" t="s">
        <v>2081</v>
      </c>
      <c r="G406" s="20" t="s">
        <v>2075</v>
      </c>
    </row>
    <row r="407" spans="1:7" s="27" customFormat="1" x14ac:dyDescent="0.3">
      <c r="A407" s="20" t="s">
        <v>2645</v>
      </c>
      <c r="B407" s="21">
        <v>2259.4</v>
      </c>
      <c r="C407" s="8">
        <v>1513.798</v>
      </c>
      <c r="D407" s="8">
        <v>745.60200000000009</v>
      </c>
      <c r="E407" s="20" t="s">
        <v>2644</v>
      </c>
      <c r="F407" s="20" t="s">
        <v>2343</v>
      </c>
      <c r="G407" s="20" t="s">
        <v>569</v>
      </c>
    </row>
    <row r="408" spans="1:7" s="27" customFormat="1" x14ac:dyDescent="0.3">
      <c r="A408" s="20" t="s">
        <v>2853</v>
      </c>
      <c r="B408" s="21">
        <v>8259.9500000000007</v>
      </c>
      <c r="C408" s="8">
        <v>5534.1665000000003</v>
      </c>
      <c r="D408" s="8">
        <v>2725.7835</v>
      </c>
      <c r="E408" s="20" t="s">
        <v>2854</v>
      </c>
      <c r="F408" s="20" t="s">
        <v>2260</v>
      </c>
      <c r="G408" s="20" t="s">
        <v>2075</v>
      </c>
    </row>
    <row r="409" spans="1:7" s="27" customFormat="1" x14ac:dyDescent="0.3">
      <c r="A409" s="20" t="s">
        <v>2525</v>
      </c>
      <c r="B409" s="8">
        <v>16320.31</v>
      </c>
      <c r="C409" s="8">
        <v>10000</v>
      </c>
      <c r="D409" s="8">
        <v>6320.31</v>
      </c>
      <c r="E409" s="20" t="s">
        <v>2526</v>
      </c>
      <c r="F409" s="20" t="s">
        <v>2260</v>
      </c>
      <c r="G409" s="20" t="s">
        <v>2075</v>
      </c>
    </row>
    <row r="410" spans="1:7" s="27" customFormat="1" x14ac:dyDescent="0.3">
      <c r="A410" s="20" t="s">
        <v>2844</v>
      </c>
      <c r="B410" s="8">
        <v>11070</v>
      </c>
      <c r="C410" s="8">
        <v>5535</v>
      </c>
      <c r="D410" s="8">
        <v>5535</v>
      </c>
      <c r="E410" s="20" t="s">
        <v>2845</v>
      </c>
      <c r="F410" s="20" t="s">
        <v>2159</v>
      </c>
      <c r="G410" s="20" t="s">
        <v>2067</v>
      </c>
    </row>
    <row r="411" spans="1:7" s="27" customFormat="1" x14ac:dyDescent="0.3">
      <c r="A411" s="20" t="s">
        <v>2398</v>
      </c>
      <c r="B411" s="8">
        <v>34020</v>
      </c>
      <c r="C411" s="8">
        <v>10001.880000000001</v>
      </c>
      <c r="D411" s="8">
        <v>24018.12</v>
      </c>
      <c r="E411" s="20" t="s">
        <v>2399</v>
      </c>
      <c r="F411" s="20" t="s">
        <v>2376</v>
      </c>
      <c r="G411" s="20" t="s">
        <v>2207</v>
      </c>
    </row>
    <row r="412" spans="1:7" s="27" customFormat="1" x14ac:dyDescent="0.3">
      <c r="A412" s="20" t="s">
        <v>2712</v>
      </c>
      <c r="B412" s="8">
        <v>22809.68</v>
      </c>
      <c r="C412" s="22">
        <v>10000</v>
      </c>
      <c r="D412" s="8">
        <v>12809.68</v>
      </c>
      <c r="E412" s="20" t="s">
        <v>2713</v>
      </c>
      <c r="F412" s="20" t="s">
        <v>2081</v>
      </c>
      <c r="G412" s="20" t="s">
        <v>2075</v>
      </c>
    </row>
    <row r="413" spans="1:7" s="27" customFormat="1" x14ac:dyDescent="0.3">
      <c r="A413" s="20" t="s">
        <v>3027</v>
      </c>
      <c r="B413" s="8">
        <v>17518.830000000002</v>
      </c>
      <c r="C413" s="13">
        <v>8759.4150000000009</v>
      </c>
      <c r="D413" s="13">
        <v>8759.4150000000009</v>
      </c>
      <c r="E413" s="20" t="s">
        <v>3028</v>
      </c>
      <c r="F413" s="20" t="s">
        <v>2343</v>
      </c>
      <c r="G413" s="20" t="s">
        <v>2071</v>
      </c>
    </row>
    <row r="414" spans="1:7" s="27" customFormat="1" x14ac:dyDescent="0.3">
      <c r="A414" s="20" t="s">
        <v>2903</v>
      </c>
      <c r="B414" s="8">
        <v>10000</v>
      </c>
      <c r="C414" s="8">
        <v>6700</v>
      </c>
      <c r="D414" s="8">
        <v>3300</v>
      </c>
      <c r="E414" s="20" t="s">
        <v>2904</v>
      </c>
      <c r="F414" s="20" t="s">
        <v>2081</v>
      </c>
      <c r="G414" s="20" t="s">
        <v>2075</v>
      </c>
    </row>
    <row r="415" spans="1:7" s="27" customFormat="1" x14ac:dyDescent="0.3">
      <c r="A415" s="96" t="s">
        <v>3253</v>
      </c>
      <c r="B415" s="8">
        <v>15271.9</v>
      </c>
      <c r="C415" s="8">
        <v>10000</v>
      </c>
      <c r="D415" s="8">
        <v>5271.9</v>
      </c>
      <c r="E415" s="20" t="s">
        <v>3254</v>
      </c>
      <c r="F415" s="96" t="s">
        <v>3255</v>
      </c>
      <c r="G415" s="20" t="s">
        <v>2071</v>
      </c>
    </row>
    <row r="416" spans="1:7" s="27" customFormat="1" x14ac:dyDescent="0.3">
      <c r="A416" s="20" t="s">
        <v>2494</v>
      </c>
      <c r="B416" s="8">
        <v>3101.88</v>
      </c>
      <c r="C416" s="13">
        <v>2078.2595999999999</v>
      </c>
      <c r="D416" s="13">
        <v>1023.6204000000001</v>
      </c>
      <c r="E416" s="96" t="s">
        <v>2495</v>
      </c>
      <c r="F416" s="20" t="s">
        <v>2084</v>
      </c>
      <c r="G416" s="20" t="s">
        <v>569</v>
      </c>
    </row>
    <row r="417" spans="1:7" s="27" customFormat="1" x14ac:dyDescent="0.3">
      <c r="A417" s="20" t="s">
        <v>2500</v>
      </c>
      <c r="B417" s="8">
        <v>15195.46</v>
      </c>
      <c r="C417" s="13">
        <v>10000</v>
      </c>
      <c r="D417" s="13">
        <v>5195.4599999999991</v>
      </c>
      <c r="E417" s="96" t="s">
        <v>2501</v>
      </c>
      <c r="F417" s="20" t="s">
        <v>2081</v>
      </c>
      <c r="G417" s="20" t="s">
        <v>2151</v>
      </c>
    </row>
    <row r="418" spans="1:7" s="27" customFormat="1" x14ac:dyDescent="0.3">
      <c r="A418" s="20" t="s">
        <v>3357</v>
      </c>
      <c r="B418" s="105">
        <v>3895</v>
      </c>
      <c r="C418" s="86">
        <v>2609.65</v>
      </c>
      <c r="D418" s="86">
        <v>1285.3499999999999</v>
      </c>
      <c r="E418" s="20" t="s">
        <v>3358</v>
      </c>
      <c r="F418" s="20" t="s">
        <v>2081</v>
      </c>
      <c r="G418" s="20" t="s">
        <v>2075</v>
      </c>
    </row>
    <row r="419" spans="1:7" s="27" customFormat="1" x14ac:dyDescent="0.3">
      <c r="A419" s="30" t="s">
        <v>2768</v>
      </c>
      <c r="B419" s="8">
        <v>15590</v>
      </c>
      <c r="C419" s="8">
        <v>10000</v>
      </c>
      <c r="D419" s="8">
        <v>5590</v>
      </c>
      <c r="E419" s="30" t="s">
        <v>2769</v>
      </c>
      <c r="F419" s="30" t="s">
        <v>2164</v>
      </c>
      <c r="G419" s="30" t="s">
        <v>2071</v>
      </c>
    </row>
    <row r="420" spans="1:7" s="27" customFormat="1" x14ac:dyDescent="0.3">
      <c r="A420" s="20" t="s">
        <v>2857</v>
      </c>
      <c r="B420" s="21">
        <v>14862.13</v>
      </c>
      <c r="C420" s="21">
        <v>9957.6270999999997</v>
      </c>
      <c r="D420" s="21">
        <v>4904.5029000000004</v>
      </c>
      <c r="E420" s="20" t="s">
        <v>2858</v>
      </c>
      <c r="F420" s="20" t="s">
        <v>2092</v>
      </c>
      <c r="G420" s="20" t="s">
        <v>569</v>
      </c>
    </row>
    <row r="421" spans="1:7" s="27" customFormat="1" x14ac:dyDescent="0.3">
      <c r="A421" s="20" t="s">
        <v>2438</v>
      </c>
      <c r="B421" s="21">
        <v>9984</v>
      </c>
      <c r="C421" s="8">
        <v>6689.28</v>
      </c>
      <c r="D421" s="8">
        <v>3294.7200000000003</v>
      </c>
      <c r="E421" s="20" t="s">
        <v>2439</v>
      </c>
      <c r="F421" s="20" t="s">
        <v>2139</v>
      </c>
      <c r="G421" s="20" t="s">
        <v>569</v>
      </c>
    </row>
    <row r="422" spans="1:7" s="27" customFormat="1" x14ac:dyDescent="0.3">
      <c r="A422" s="20" t="s">
        <v>2132</v>
      </c>
      <c r="B422" s="8">
        <v>6618</v>
      </c>
      <c r="C422" s="13">
        <v>4434.0599999999995</v>
      </c>
      <c r="D422" s="13">
        <v>2183.94</v>
      </c>
      <c r="E422" s="20" t="s">
        <v>2133</v>
      </c>
      <c r="F422" s="20" t="s">
        <v>2134</v>
      </c>
      <c r="G422" s="20" t="s">
        <v>569</v>
      </c>
    </row>
    <row r="423" spans="1:7" s="27" customFormat="1" x14ac:dyDescent="0.3">
      <c r="A423" s="69" t="s">
        <v>3006</v>
      </c>
      <c r="B423" s="40">
        <v>24000</v>
      </c>
      <c r="C423" s="13">
        <v>10000</v>
      </c>
      <c r="D423" s="13">
        <v>14000</v>
      </c>
      <c r="E423" s="20" t="s">
        <v>3007</v>
      </c>
      <c r="F423" s="20" t="s">
        <v>2081</v>
      </c>
      <c r="G423" s="20" t="s">
        <v>2075</v>
      </c>
    </row>
    <row r="424" spans="1:7" s="27" customFormat="1" x14ac:dyDescent="0.3">
      <c r="A424" s="20" t="s">
        <v>3237</v>
      </c>
      <c r="B424" s="8">
        <v>5895.79</v>
      </c>
      <c r="C424" s="8">
        <f>SUM(B424-D424)</f>
        <v>2947.89</v>
      </c>
      <c r="D424" s="8">
        <v>2947.9</v>
      </c>
      <c r="E424" s="20" t="s">
        <v>3238</v>
      </c>
      <c r="F424" s="20" t="s">
        <v>2147</v>
      </c>
      <c r="G424" s="20" t="s">
        <v>2067</v>
      </c>
    </row>
    <row r="425" spans="1:7" s="27" customFormat="1" x14ac:dyDescent="0.3">
      <c r="A425" s="20" t="s">
        <v>3218</v>
      </c>
      <c r="B425" s="8">
        <v>1100</v>
      </c>
      <c r="C425" s="8">
        <v>737</v>
      </c>
      <c r="D425" s="8">
        <v>363</v>
      </c>
      <c r="E425" s="20" t="s">
        <v>3219</v>
      </c>
      <c r="F425" s="20" t="s">
        <v>2164</v>
      </c>
      <c r="G425" s="20" t="s">
        <v>569</v>
      </c>
    </row>
    <row r="426" spans="1:7" s="27" customFormat="1" x14ac:dyDescent="0.3">
      <c r="A426" s="20" t="s">
        <v>3433</v>
      </c>
      <c r="B426" s="21">
        <v>6000</v>
      </c>
      <c r="C426" s="86">
        <v>4020</v>
      </c>
      <c r="D426" s="86">
        <v>1980</v>
      </c>
      <c r="E426" s="20" t="s">
        <v>3434</v>
      </c>
      <c r="F426" s="20" t="s">
        <v>2252</v>
      </c>
      <c r="G426" s="20" t="s">
        <v>2075</v>
      </c>
    </row>
    <row r="427" spans="1:7" s="27" customFormat="1" x14ac:dyDescent="0.3">
      <c r="A427" s="20" t="s">
        <v>2727</v>
      </c>
      <c r="B427" s="8">
        <v>10000</v>
      </c>
      <c r="C427" s="8">
        <v>6700</v>
      </c>
      <c r="D427" s="8">
        <v>3300</v>
      </c>
      <c r="E427" s="20" t="s">
        <v>2728</v>
      </c>
      <c r="F427" s="20" t="s">
        <v>2128</v>
      </c>
      <c r="G427" s="20" t="s">
        <v>569</v>
      </c>
    </row>
    <row r="428" spans="1:7" s="27" customFormat="1" x14ac:dyDescent="0.3">
      <c r="A428" s="20" t="s">
        <v>3417</v>
      </c>
      <c r="B428" s="8">
        <v>9371.84</v>
      </c>
      <c r="C428" s="86">
        <v>4685.92</v>
      </c>
      <c r="D428" s="86">
        <v>4685.92</v>
      </c>
      <c r="E428" s="20" t="s">
        <v>3418</v>
      </c>
      <c r="F428" s="20" t="s">
        <v>2257</v>
      </c>
      <c r="G428" s="20" t="s">
        <v>569</v>
      </c>
    </row>
    <row r="429" spans="1:7" s="27" customFormat="1" x14ac:dyDescent="0.3">
      <c r="A429" s="20" t="s">
        <v>3091</v>
      </c>
      <c r="B429" s="8">
        <v>11895</v>
      </c>
      <c r="C429" s="13">
        <v>5947.5</v>
      </c>
      <c r="D429" s="13">
        <v>5947.5</v>
      </c>
      <c r="E429" s="20" t="s">
        <v>3092</v>
      </c>
      <c r="F429" s="20" t="s">
        <v>2893</v>
      </c>
      <c r="G429" s="20" t="s">
        <v>2075</v>
      </c>
    </row>
    <row r="430" spans="1:7" s="27" customFormat="1" x14ac:dyDescent="0.3">
      <c r="A430" s="20" t="s">
        <v>2079</v>
      </c>
      <c r="B430" s="8">
        <v>4324.8</v>
      </c>
      <c r="C430" s="8">
        <v>2897.62</v>
      </c>
      <c r="D430" s="8">
        <v>1427.18</v>
      </c>
      <c r="E430" s="20" t="s">
        <v>2080</v>
      </c>
      <c r="F430" s="20" t="s">
        <v>2081</v>
      </c>
      <c r="G430" s="20" t="s">
        <v>2075</v>
      </c>
    </row>
    <row r="431" spans="1:7" s="27" customFormat="1" x14ac:dyDescent="0.3">
      <c r="A431" s="20" t="s">
        <v>2391</v>
      </c>
      <c r="B431" s="8">
        <v>12644</v>
      </c>
      <c r="C431" s="8">
        <v>8471.48</v>
      </c>
      <c r="D431" s="8">
        <v>4172.5200000000004</v>
      </c>
      <c r="E431" s="20" t="s">
        <v>2392</v>
      </c>
      <c r="F431" s="20" t="s">
        <v>2274</v>
      </c>
      <c r="G431" s="20" t="s">
        <v>569</v>
      </c>
    </row>
    <row r="432" spans="1:7" s="27" customFormat="1" x14ac:dyDescent="0.3">
      <c r="A432" s="20" t="s">
        <v>3172</v>
      </c>
      <c r="B432" s="8">
        <v>4020</v>
      </c>
      <c r="C432" s="13">
        <v>2693.3999999999996</v>
      </c>
      <c r="D432" s="13">
        <v>1326.6000000000001</v>
      </c>
      <c r="E432" s="20" t="s">
        <v>3173</v>
      </c>
      <c r="F432" s="20" t="s">
        <v>3174</v>
      </c>
      <c r="G432" s="20" t="s">
        <v>569</v>
      </c>
    </row>
    <row r="433" spans="1:7" s="27" customFormat="1" x14ac:dyDescent="0.3">
      <c r="A433" s="20" t="s">
        <v>3415</v>
      </c>
      <c r="B433" s="8">
        <v>36060</v>
      </c>
      <c r="C433" s="86">
        <v>10000</v>
      </c>
      <c r="D433" s="86">
        <v>26060</v>
      </c>
      <c r="E433" s="20" t="s">
        <v>3416</v>
      </c>
      <c r="F433" s="20" t="s">
        <v>2142</v>
      </c>
      <c r="G433" s="20" t="s">
        <v>2067</v>
      </c>
    </row>
    <row r="434" spans="1:7" s="27" customFormat="1" x14ac:dyDescent="0.3">
      <c r="A434" s="20" t="s">
        <v>2891</v>
      </c>
      <c r="B434" s="8">
        <v>2505.9699999999998</v>
      </c>
      <c r="C434" s="8">
        <v>1678.9998999999998</v>
      </c>
      <c r="D434" s="8">
        <v>826.9701</v>
      </c>
      <c r="E434" s="20" t="s">
        <v>2892</v>
      </c>
      <c r="F434" s="20" t="s">
        <v>2893</v>
      </c>
      <c r="G434" s="20" t="s">
        <v>2075</v>
      </c>
    </row>
    <row r="435" spans="1:7" s="27" customFormat="1" x14ac:dyDescent="0.3">
      <c r="A435" s="20" t="s">
        <v>2977</v>
      </c>
      <c r="B435" s="8">
        <v>10139.85</v>
      </c>
      <c r="C435" s="8">
        <v>6793.7</v>
      </c>
      <c r="D435" s="8">
        <v>3346.15</v>
      </c>
      <c r="E435" s="20" t="s">
        <v>2978</v>
      </c>
      <c r="F435" s="20" t="s">
        <v>2128</v>
      </c>
      <c r="G435" s="20" t="s">
        <v>2071</v>
      </c>
    </row>
    <row r="436" spans="1:7" s="27" customFormat="1" x14ac:dyDescent="0.3">
      <c r="A436" s="20" t="s">
        <v>2706</v>
      </c>
      <c r="B436" s="8">
        <v>7591.03</v>
      </c>
      <c r="C436" s="8">
        <v>5085.99</v>
      </c>
      <c r="D436" s="8">
        <v>2505.04</v>
      </c>
      <c r="E436" s="20" t="s">
        <v>2707</v>
      </c>
      <c r="F436" s="20" t="s">
        <v>2142</v>
      </c>
      <c r="G436" s="20" t="s">
        <v>2067</v>
      </c>
    </row>
    <row r="437" spans="1:7" s="27" customFormat="1" x14ac:dyDescent="0.3">
      <c r="A437" s="20" t="s">
        <v>3010</v>
      </c>
      <c r="B437" s="21">
        <v>3657</v>
      </c>
      <c r="C437" s="13">
        <v>2450.19</v>
      </c>
      <c r="D437" s="13">
        <v>1206.81</v>
      </c>
      <c r="E437" s="20" t="s">
        <v>3011</v>
      </c>
      <c r="F437" s="20" t="s">
        <v>2186</v>
      </c>
      <c r="G437" s="20" t="s">
        <v>2075</v>
      </c>
    </row>
    <row r="438" spans="1:7" s="27" customFormat="1" x14ac:dyDescent="0.3">
      <c r="A438" s="20" t="s">
        <v>2215</v>
      </c>
      <c r="B438" s="8">
        <v>10679.74</v>
      </c>
      <c r="C438" s="8">
        <v>7155.4257999999991</v>
      </c>
      <c r="D438" s="8">
        <f>B438*0.33</f>
        <v>3524.3142000000003</v>
      </c>
      <c r="E438" s="20" t="s">
        <v>2216</v>
      </c>
      <c r="F438" s="20" t="s">
        <v>2217</v>
      </c>
      <c r="G438" s="20" t="s">
        <v>569</v>
      </c>
    </row>
    <row r="439" spans="1:7" s="27" customFormat="1" x14ac:dyDescent="0.3">
      <c r="A439" s="20" t="s">
        <v>2851</v>
      </c>
      <c r="B439" s="8">
        <v>8000.9</v>
      </c>
      <c r="C439" s="8">
        <v>5360.6030000000001</v>
      </c>
      <c r="D439" s="8">
        <v>2640.297</v>
      </c>
      <c r="E439" s="20" t="s">
        <v>2852</v>
      </c>
      <c r="F439" s="23" t="s">
        <v>2212</v>
      </c>
      <c r="G439" s="20" t="s">
        <v>2075</v>
      </c>
    </row>
    <row r="440" spans="1:7" s="27" customFormat="1" x14ac:dyDescent="0.3">
      <c r="A440" s="20" t="s">
        <v>2521</v>
      </c>
      <c r="B440" s="8">
        <v>15522.83</v>
      </c>
      <c r="C440" s="13">
        <v>10000</v>
      </c>
      <c r="D440" s="13">
        <v>5522.83</v>
      </c>
      <c r="E440" s="20" t="s">
        <v>2522</v>
      </c>
      <c r="F440" s="20" t="s">
        <v>2195</v>
      </c>
      <c r="G440" s="20" t="s">
        <v>2067</v>
      </c>
    </row>
    <row r="441" spans="1:7" s="27" customFormat="1" x14ac:dyDescent="0.3">
      <c r="A441" s="20" t="s">
        <v>2783</v>
      </c>
      <c r="B441" s="8">
        <v>7180</v>
      </c>
      <c r="C441" s="13">
        <v>4810.6000000000004</v>
      </c>
      <c r="D441" s="13">
        <v>2369.4</v>
      </c>
      <c r="E441" s="20" t="s">
        <v>2784</v>
      </c>
      <c r="F441" s="20" t="s">
        <v>2139</v>
      </c>
      <c r="G441" s="20" t="s">
        <v>569</v>
      </c>
    </row>
    <row r="442" spans="1:7" s="27" customFormat="1" x14ac:dyDescent="0.3">
      <c r="A442" s="20" t="s">
        <v>2806</v>
      </c>
      <c r="B442" s="8">
        <v>2640</v>
      </c>
      <c r="C442" s="8">
        <v>1768.8</v>
      </c>
      <c r="D442" s="8">
        <v>871.2</v>
      </c>
      <c r="E442" s="20" t="s">
        <v>2807</v>
      </c>
      <c r="F442" s="20" t="s">
        <v>2139</v>
      </c>
      <c r="G442" s="20" t="s">
        <v>569</v>
      </c>
    </row>
    <row r="443" spans="1:7" s="27" customFormat="1" x14ac:dyDescent="0.3">
      <c r="A443" s="20" t="s">
        <v>2736</v>
      </c>
      <c r="B443" s="8">
        <v>10000</v>
      </c>
      <c r="C443" s="8">
        <v>6700</v>
      </c>
      <c r="D443" s="8">
        <v>3300</v>
      </c>
      <c r="E443" s="20" t="s">
        <v>2737</v>
      </c>
      <c r="F443" s="20" t="s">
        <v>2189</v>
      </c>
      <c r="G443" s="20" t="s">
        <v>2075</v>
      </c>
    </row>
    <row r="444" spans="1:7" s="27" customFormat="1" ht="28.8" x14ac:dyDescent="0.3">
      <c r="A444" s="23" t="s">
        <v>2785</v>
      </c>
      <c r="B444" s="8">
        <v>7236.66</v>
      </c>
      <c r="C444" s="13">
        <v>4848.5622000000003</v>
      </c>
      <c r="D444" s="13">
        <v>2388.0978</v>
      </c>
      <c r="E444" s="20" t="s">
        <v>2786</v>
      </c>
      <c r="F444" s="20" t="s">
        <v>2587</v>
      </c>
      <c r="G444" s="20" t="s">
        <v>2067</v>
      </c>
    </row>
    <row r="445" spans="1:7" s="27" customFormat="1" x14ac:dyDescent="0.3">
      <c r="A445" s="20" t="s">
        <v>2795</v>
      </c>
      <c r="B445" s="8">
        <v>8823.2000000000007</v>
      </c>
      <c r="C445" s="13">
        <v>5911.5439999999999</v>
      </c>
      <c r="D445" s="13">
        <v>2911.6560000000004</v>
      </c>
      <c r="E445" s="20" t="s">
        <v>2796</v>
      </c>
      <c r="F445" s="23" t="s">
        <v>2159</v>
      </c>
      <c r="G445" s="20" t="s">
        <v>2067</v>
      </c>
    </row>
    <row r="446" spans="1:7" s="27" customFormat="1" x14ac:dyDescent="0.3">
      <c r="A446" s="20" t="s">
        <v>2869</v>
      </c>
      <c r="B446" s="8">
        <v>1675.37</v>
      </c>
      <c r="C446" s="8">
        <v>1122.4978999999998</v>
      </c>
      <c r="D446" s="8">
        <v>552.87210000000005</v>
      </c>
      <c r="E446" s="20" t="s">
        <v>2870</v>
      </c>
      <c r="F446" s="20" t="s">
        <v>2081</v>
      </c>
      <c r="G446" s="20" t="s">
        <v>2075</v>
      </c>
    </row>
    <row r="447" spans="1:7" s="27" customFormat="1" x14ac:dyDescent="0.3">
      <c r="A447" s="20" t="s">
        <v>2744</v>
      </c>
      <c r="B447" s="8">
        <v>2701.17</v>
      </c>
      <c r="C447" s="8">
        <v>1809.78</v>
      </c>
      <c r="D447" s="8">
        <v>891.39</v>
      </c>
      <c r="E447" s="20" t="s">
        <v>2743</v>
      </c>
      <c r="F447" s="20" t="s">
        <v>2142</v>
      </c>
      <c r="G447" s="20" t="s">
        <v>2207</v>
      </c>
    </row>
    <row r="448" spans="1:7" s="27" customFormat="1" x14ac:dyDescent="0.3">
      <c r="A448" s="20" t="s">
        <v>2199</v>
      </c>
      <c r="B448" s="8">
        <v>2186.59</v>
      </c>
      <c r="C448" s="8">
        <v>1465.0153</v>
      </c>
      <c r="D448" s="8">
        <v>721.57470000000012</v>
      </c>
      <c r="E448" s="20" t="s">
        <v>2200</v>
      </c>
      <c r="F448" s="20" t="s">
        <v>2159</v>
      </c>
      <c r="G448" s="20" t="s">
        <v>2067</v>
      </c>
    </row>
    <row r="449" spans="1:7" s="27" customFormat="1" x14ac:dyDescent="0.3">
      <c r="A449" s="20" t="s">
        <v>2855</v>
      </c>
      <c r="B449" s="8">
        <v>15015.08</v>
      </c>
      <c r="C449" s="8">
        <v>10000</v>
      </c>
      <c r="D449" s="8">
        <v>5015.08</v>
      </c>
      <c r="E449" s="20" t="s">
        <v>2856</v>
      </c>
      <c r="F449" s="20" t="s">
        <v>2075</v>
      </c>
      <c r="G449" s="20" t="s">
        <v>2075</v>
      </c>
    </row>
    <row r="450" spans="1:7" s="27" customFormat="1" x14ac:dyDescent="0.3">
      <c r="A450" s="20" t="s">
        <v>3324</v>
      </c>
      <c r="B450" s="8">
        <v>10572</v>
      </c>
      <c r="C450" s="86">
        <v>5286</v>
      </c>
      <c r="D450" s="86">
        <v>5286</v>
      </c>
      <c r="E450" s="20" t="s">
        <v>3325</v>
      </c>
      <c r="F450" s="20" t="s">
        <v>3326</v>
      </c>
      <c r="G450" s="20" t="s">
        <v>569</v>
      </c>
    </row>
    <row r="451" spans="1:7" s="27" customFormat="1" x14ac:dyDescent="0.3">
      <c r="A451" s="20" t="s">
        <v>2463</v>
      </c>
      <c r="B451" s="8">
        <v>5682.7</v>
      </c>
      <c r="C451" s="8">
        <v>3807.4089999999997</v>
      </c>
      <c r="D451" s="8">
        <v>1875.2910000000002</v>
      </c>
      <c r="E451" s="20" t="s">
        <v>2464</v>
      </c>
      <c r="F451" s="20" t="s">
        <v>2142</v>
      </c>
      <c r="G451" s="20" t="s">
        <v>2067</v>
      </c>
    </row>
    <row r="452" spans="1:7" s="27" customFormat="1" x14ac:dyDescent="0.3">
      <c r="A452" s="23" t="s">
        <v>2579</v>
      </c>
      <c r="B452" s="8">
        <v>9124.56</v>
      </c>
      <c r="C452" s="8">
        <f>SUM(B452-D452)</f>
        <v>6083.34</v>
      </c>
      <c r="D452" s="8">
        <v>3041.22</v>
      </c>
      <c r="E452" s="23" t="s">
        <v>2580</v>
      </c>
      <c r="F452" s="20" t="s">
        <v>2178</v>
      </c>
      <c r="G452" s="20" t="s">
        <v>569</v>
      </c>
    </row>
    <row r="453" spans="1:7" s="27" customFormat="1" x14ac:dyDescent="0.3">
      <c r="A453" s="20" t="s">
        <v>3437</v>
      </c>
      <c r="B453" s="8">
        <v>1336</v>
      </c>
      <c r="C453" s="86">
        <v>668</v>
      </c>
      <c r="D453" s="86">
        <v>668</v>
      </c>
      <c r="E453" s="20" t="s">
        <v>3438</v>
      </c>
      <c r="F453" s="20" t="s">
        <v>2150</v>
      </c>
      <c r="G453" s="20" t="s">
        <v>2075</v>
      </c>
    </row>
    <row r="454" spans="1:7" s="27" customFormat="1" x14ac:dyDescent="0.3">
      <c r="A454" s="20" t="s">
        <v>3201</v>
      </c>
      <c r="B454" s="8">
        <v>23920</v>
      </c>
      <c r="C454" s="8">
        <v>10000</v>
      </c>
      <c r="D454" s="8">
        <v>13920</v>
      </c>
      <c r="E454" s="20" t="s">
        <v>3202</v>
      </c>
      <c r="F454" s="20" t="s">
        <v>2150</v>
      </c>
      <c r="G454" s="20" t="s">
        <v>2075</v>
      </c>
    </row>
    <row r="455" spans="1:7" s="27" customFormat="1" x14ac:dyDescent="0.3">
      <c r="A455" s="20" t="s">
        <v>3243</v>
      </c>
      <c r="B455" s="8">
        <v>8625.4699999999993</v>
      </c>
      <c r="C455" s="8">
        <v>5779.06</v>
      </c>
      <c r="D455" s="8">
        <v>2846.41</v>
      </c>
      <c r="E455" s="20" t="s">
        <v>3244</v>
      </c>
      <c r="F455" s="20" t="s">
        <v>2150</v>
      </c>
      <c r="G455" s="20" t="s">
        <v>2075</v>
      </c>
    </row>
    <row r="456" spans="1:7" s="27" customFormat="1" x14ac:dyDescent="0.3">
      <c r="A456" s="20" t="s">
        <v>3341</v>
      </c>
      <c r="B456" s="8">
        <v>10445.5</v>
      </c>
      <c r="C456" s="86">
        <v>5222.75</v>
      </c>
      <c r="D456" s="86">
        <v>5222.75</v>
      </c>
      <c r="E456" s="20" t="s">
        <v>3342</v>
      </c>
      <c r="F456" s="20" t="s">
        <v>2131</v>
      </c>
      <c r="G456" s="20" t="s">
        <v>2067</v>
      </c>
    </row>
    <row r="457" spans="1:7" s="27" customFormat="1" x14ac:dyDescent="0.3">
      <c r="A457" s="20" t="s">
        <v>3266</v>
      </c>
      <c r="B457" s="21">
        <v>2760.16</v>
      </c>
      <c r="C457" s="8">
        <v>1849.3071999999997</v>
      </c>
      <c r="D457" s="8">
        <v>910.8528</v>
      </c>
      <c r="E457" s="20" t="s">
        <v>3267</v>
      </c>
      <c r="F457" s="20" t="s">
        <v>2376</v>
      </c>
      <c r="G457" s="20" t="s">
        <v>2067</v>
      </c>
    </row>
    <row r="458" spans="1:7" s="27" customFormat="1" x14ac:dyDescent="0.3">
      <c r="A458" s="20" t="s">
        <v>3413</v>
      </c>
      <c r="B458" s="8">
        <v>21788.3</v>
      </c>
      <c r="C458" s="86">
        <v>10000</v>
      </c>
      <c r="D458" s="86">
        <v>11788.3</v>
      </c>
      <c r="E458" s="20" t="s">
        <v>3414</v>
      </c>
      <c r="F458" s="20" t="s">
        <v>2150</v>
      </c>
      <c r="G458" s="20" t="s">
        <v>2075</v>
      </c>
    </row>
    <row r="459" spans="1:7" s="27" customFormat="1" x14ac:dyDescent="0.3">
      <c r="A459" s="20" t="s">
        <v>3139</v>
      </c>
      <c r="B459" s="8">
        <v>10000</v>
      </c>
      <c r="C459" s="8">
        <v>5000</v>
      </c>
      <c r="D459" s="8">
        <v>5000</v>
      </c>
      <c r="E459" s="20" t="s">
        <v>3140</v>
      </c>
      <c r="F459" s="20" t="s">
        <v>3115</v>
      </c>
      <c r="G459" s="20" t="s">
        <v>569</v>
      </c>
    </row>
    <row r="460" spans="1:7" s="27" customFormat="1" x14ac:dyDescent="0.3">
      <c r="A460" s="20" t="s">
        <v>2733</v>
      </c>
      <c r="B460" s="8">
        <v>50.94</v>
      </c>
      <c r="C460" s="8">
        <v>25.47</v>
      </c>
      <c r="D460" s="8">
        <v>25.47</v>
      </c>
      <c r="E460" s="20" t="s">
        <v>2734</v>
      </c>
      <c r="F460" s="20" t="s">
        <v>2735</v>
      </c>
      <c r="G460" s="20" t="s">
        <v>2067</v>
      </c>
    </row>
    <row r="461" spans="1:7" s="27" customFormat="1" x14ac:dyDescent="0.3">
      <c r="A461" s="20" t="s">
        <v>3367</v>
      </c>
      <c r="B461" s="8">
        <v>709.77</v>
      </c>
      <c r="C461" s="86">
        <v>475.55</v>
      </c>
      <c r="D461" s="86">
        <v>234.22</v>
      </c>
      <c r="E461" s="20" t="s">
        <v>3368</v>
      </c>
      <c r="F461" s="20" t="s">
        <v>2081</v>
      </c>
      <c r="G461" s="20" t="s">
        <v>2075</v>
      </c>
    </row>
    <row r="462" spans="1:7" s="27" customFormat="1" x14ac:dyDescent="0.3">
      <c r="A462" s="20" t="s">
        <v>2423</v>
      </c>
      <c r="B462" s="8">
        <v>9300</v>
      </c>
      <c r="C462" s="8">
        <v>6231</v>
      </c>
      <c r="D462" s="8">
        <v>3069</v>
      </c>
      <c r="E462" s="20" t="s">
        <v>2424</v>
      </c>
      <c r="F462" s="20" t="s">
        <v>2103</v>
      </c>
      <c r="G462" s="20" t="s">
        <v>2207</v>
      </c>
    </row>
    <row r="463" spans="1:7" s="27" customFormat="1" x14ac:dyDescent="0.3">
      <c r="A463" s="20" t="s">
        <v>2261</v>
      </c>
      <c r="B463" s="8">
        <v>10000</v>
      </c>
      <c r="C463" s="8">
        <v>6700</v>
      </c>
      <c r="D463" s="8">
        <v>3300</v>
      </c>
      <c r="E463" s="20" t="s">
        <v>2262</v>
      </c>
      <c r="F463" s="20" t="s">
        <v>2186</v>
      </c>
      <c r="G463" s="20" t="s">
        <v>2075</v>
      </c>
    </row>
    <row r="464" spans="1:7" s="27" customFormat="1" x14ac:dyDescent="0.3">
      <c r="A464" s="20" t="s">
        <v>2377</v>
      </c>
      <c r="B464" s="8">
        <v>11710.75</v>
      </c>
      <c r="C464" s="22">
        <v>7846.2024999999994</v>
      </c>
      <c r="D464" s="8">
        <v>3864.5475000000001</v>
      </c>
      <c r="E464" s="20" t="s">
        <v>2378</v>
      </c>
      <c r="F464" s="20" t="s">
        <v>2379</v>
      </c>
      <c r="G464" s="20" t="s">
        <v>2067</v>
      </c>
    </row>
    <row r="465" spans="1:7" s="27" customFormat="1" x14ac:dyDescent="0.3">
      <c r="A465" s="20" t="s">
        <v>2762</v>
      </c>
      <c r="B465" s="8">
        <v>2365.6</v>
      </c>
      <c r="C465" s="8">
        <v>1584.9519999999998</v>
      </c>
      <c r="D465" s="8">
        <v>780.64800000000002</v>
      </c>
      <c r="E465" s="20" t="s">
        <v>2763</v>
      </c>
      <c r="F465" s="20" t="s">
        <v>2089</v>
      </c>
      <c r="G465" s="20" t="s">
        <v>569</v>
      </c>
    </row>
    <row r="466" spans="1:7" s="27" customFormat="1" x14ac:dyDescent="0.3">
      <c r="A466" s="20" t="s">
        <v>2716</v>
      </c>
      <c r="B466" s="8">
        <v>7838.7</v>
      </c>
      <c r="C466" s="22">
        <v>3919.35</v>
      </c>
      <c r="D466" s="8">
        <v>3919.35</v>
      </c>
      <c r="E466" s="20" t="s">
        <v>2717</v>
      </c>
      <c r="F466" s="23" t="s">
        <v>2343</v>
      </c>
      <c r="G466" s="20" t="s">
        <v>569</v>
      </c>
    </row>
    <row r="467" spans="1:7" s="27" customFormat="1" x14ac:dyDescent="0.3">
      <c r="A467" s="20" t="s">
        <v>2361</v>
      </c>
      <c r="B467" s="8">
        <v>4514.8</v>
      </c>
      <c r="C467" s="22">
        <v>3024.9160000000002</v>
      </c>
      <c r="D467" s="8">
        <v>1489.8840000000002</v>
      </c>
      <c r="E467" s="20" t="s">
        <v>2362</v>
      </c>
      <c r="F467" s="20" t="s">
        <v>2134</v>
      </c>
      <c r="G467" s="20" t="s">
        <v>569</v>
      </c>
    </row>
    <row r="468" spans="1:7" s="27" customFormat="1" x14ac:dyDescent="0.3">
      <c r="A468" s="20" t="s">
        <v>2861</v>
      </c>
      <c r="B468" s="8">
        <v>5391.9</v>
      </c>
      <c r="C468" s="8">
        <v>3612.5729999999994</v>
      </c>
      <c r="D468" s="8">
        <v>1779.327</v>
      </c>
      <c r="E468" s="20" t="s">
        <v>2862</v>
      </c>
      <c r="F468" s="20" t="s">
        <v>2081</v>
      </c>
      <c r="G468" s="20" t="s">
        <v>2075</v>
      </c>
    </row>
    <row r="469" spans="1:7" s="27" customFormat="1" x14ac:dyDescent="0.3">
      <c r="A469" s="30" t="s">
        <v>2608</v>
      </c>
      <c r="B469" s="8">
        <v>17115</v>
      </c>
      <c r="C469" s="8">
        <v>10000</v>
      </c>
      <c r="D469" s="8">
        <v>7115</v>
      </c>
      <c r="E469" s="30" t="s">
        <v>2609</v>
      </c>
      <c r="F469" s="30" t="s">
        <v>2610</v>
      </c>
      <c r="G469" s="30" t="s">
        <v>2151</v>
      </c>
    </row>
    <row r="470" spans="1:7" s="27" customFormat="1" x14ac:dyDescent="0.3">
      <c r="A470" s="20" t="s">
        <v>2242</v>
      </c>
      <c r="B470" s="31">
        <v>21566.04</v>
      </c>
      <c r="C470" s="8">
        <v>10000</v>
      </c>
      <c r="D470" s="8">
        <v>11566.04</v>
      </c>
      <c r="E470" s="20" t="s">
        <v>2243</v>
      </c>
      <c r="F470" s="20" t="s">
        <v>2244</v>
      </c>
      <c r="G470" s="20" t="s">
        <v>2067</v>
      </c>
    </row>
    <row r="471" spans="1:7" s="27" customFormat="1" x14ac:dyDescent="0.3">
      <c r="A471" s="20" t="s">
        <v>2680</v>
      </c>
      <c r="B471" s="8">
        <v>15750</v>
      </c>
      <c r="C471" s="8">
        <v>10000</v>
      </c>
      <c r="D471" s="8">
        <v>5750</v>
      </c>
      <c r="E471" s="20" t="s">
        <v>2681</v>
      </c>
      <c r="F471" s="20" t="s">
        <v>2260</v>
      </c>
      <c r="G471" s="20" t="s">
        <v>2075</v>
      </c>
    </row>
    <row r="472" spans="1:7" s="27" customFormat="1" x14ac:dyDescent="0.3">
      <c r="A472" s="20" t="s">
        <v>3320</v>
      </c>
      <c r="B472" s="8">
        <v>3195.99</v>
      </c>
      <c r="C472" s="86">
        <v>2141.31</v>
      </c>
      <c r="D472" s="86">
        <v>1054.68</v>
      </c>
      <c r="E472" s="20" t="s">
        <v>3321</v>
      </c>
      <c r="F472" s="20" t="s">
        <v>2067</v>
      </c>
      <c r="G472" s="20" t="s">
        <v>2067</v>
      </c>
    </row>
    <row r="473" spans="1:7" s="27" customFormat="1" x14ac:dyDescent="0.3">
      <c r="A473" s="20" t="s">
        <v>2758</v>
      </c>
      <c r="B473" s="8">
        <v>2134.29</v>
      </c>
      <c r="C473" s="8">
        <v>1429.9743000000001</v>
      </c>
      <c r="D473" s="8">
        <v>704.31569999999988</v>
      </c>
      <c r="E473" s="20" t="s">
        <v>2759</v>
      </c>
      <c r="F473" s="20" t="s">
        <v>2147</v>
      </c>
      <c r="G473" s="20" t="s">
        <v>2067</v>
      </c>
    </row>
    <row r="474" spans="1:7" s="27" customFormat="1" x14ac:dyDescent="0.3">
      <c r="A474" s="20" t="s">
        <v>3205</v>
      </c>
      <c r="B474" s="8">
        <v>274.57</v>
      </c>
      <c r="C474" s="8">
        <v>137.29</v>
      </c>
      <c r="D474" s="8">
        <v>137.28</v>
      </c>
      <c r="E474" s="20" t="s">
        <v>3206</v>
      </c>
      <c r="F474" s="20" t="s">
        <v>2164</v>
      </c>
      <c r="G474" s="20" t="s">
        <v>569</v>
      </c>
    </row>
    <row r="475" spans="1:7" s="27" customFormat="1" x14ac:dyDescent="0.3">
      <c r="A475" s="20" t="s">
        <v>2740</v>
      </c>
      <c r="B475" s="8">
        <v>17500</v>
      </c>
      <c r="C475" s="8">
        <v>10000</v>
      </c>
      <c r="D475" s="8">
        <v>7500</v>
      </c>
      <c r="E475" s="20" t="s">
        <v>2741</v>
      </c>
      <c r="F475" s="20" t="s">
        <v>2742</v>
      </c>
      <c r="G475" s="20" t="s">
        <v>2071</v>
      </c>
    </row>
    <row r="476" spans="1:7" s="27" customFormat="1" x14ac:dyDescent="0.3">
      <c r="A476" s="30" t="s">
        <v>2710</v>
      </c>
      <c r="B476" s="8">
        <v>20115.189999999999</v>
      </c>
      <c r="C476" s="22">
        <v>10000</v>
      </c>
      <c r="D476" s="8">
        <v>10115.189999999999</v>
      </c>
      <c r="E476" s="30" t="s">
        <v>2711</v>
      </c>
      <c r="F476" s="30" t="s">
        <v>1769</v>
      </c>
      <c r="G476" s="30" t="s">
        <v>2071</v>
      </c>
    </row>
    <row r="477" spans="1:7" s="27" customFormat="1" x14ac:dyDescent="0.3">
      <c r="A477" s="20" t="s">
        <v>2655</v>
      </c>
      <c r="B477" s="8">
        <v>10000</v>
      </c>
      <c r="C477" s="8">
        <v>6700</v>
      </c>
      <c r="D477" s="8">
        <v>3300</v>
      </c>
      <c r="E477" s="20" t="s">
        <v>2656</v>
      </c>
      <c r="F477" s="20" t="s">
        <v>2159</v>
      </c>
      <c r="G477" s="20" t="s">
        <v>2067</v>
      </c>
    </row>
    <row r="478" spans="1:7" s="27" customFormat="1" x14ac:dyDescent="0.3">
      <c r="A478" s="20" t="s">
        <v>3398</v>
      </c>
      <c r="B478" s="8">
        <v>20285.36</v>
      </c>
      <c r="C478" s="86">
        <v>10000</v>
      </c>
      <c r="D478" s="86">
        <v>10285.36</v>
      </c>
      <c r="E478" s="20" t="s">
        <v>3399</v>
      </c>
      <c r="F478" s="20" t="s">
        <v>2198</v>
      </c>
      <c r="G478" s="20" t="s">
        <v>569</v>
      </c>
    </row>
    <row r="479" spans="1:7" s="27" customFormat="1" x14ac:dyDescent="0.3">
      <c r="A479" s="20" t="s">
        <v>3105</v>
      </c>
      <c r="B479" s="8">
        <v>10864</v>
      </c>
      <c r="C479" s="13">
        <v>7278.88</v>
      </c>
      <c r="D479" s="13">
        <v>3585.12</v>
      </c>
      <c r="E479" s="20" t="s">
        <v>3106</v>
      </c>
      <c r="F479" s="20" t="s">
        <v>2154</v>
      </c>
      <c r="G479" s="20" t="s">
        <v>2075</v>
      </c>
    </row>
    <row r="480" spans="1:7" s="27" customFormat="1" x14ac:dyDescent="0.3">
      <c r="A480" s="30" t="s">
        <v>2900</v>
      </c>
      <c r="B480" s="8">
        <v>8143</v>
      </c>
      <c r="C480" s="8">
        <v>5455.81</v>
      </c>
      <c r="D480" s="8">
        <v>2687.19</v>
      </c>
      <c r="E480" s="30" t="s">
        <v>2901</v>
      </c>
      <c r="F480" s="30" t="s">
        <v>2902</v>
      </c>
      <c r="G480" s="30" t="s">
        <v>2207</v>
      </c>
    </row>
    <row r="481" spans="1:7" s="27" customFormat="1" x14ac:dyDescent="0.3">
      <c r="A481" s="20" t="s">
        <v>2561</v>
      </c>
      <c r="B481" s="8">
        <v>16111.8</v>
      </c>
      <c r="C481" s="8">
        <v>10000</v>
      </c>
      <c r="D481" s="8">
        <v>6111.8</v>
      </c>
      <c r="E481" s="20" t="s">
        <v>2562</v>
      </c>
      <c r="F481" s="20" t="s">
        <v>2260</v>
      </c>
      <c r="G481" s="20" t="s">
        <v>2075</v>
      </c>
    </row>
    <row r="482" spans="1:7" s="27" customFormat="1" x14ac:dyDescent="0.3">
      <c r="A482" s="20" t="s">
        <v>2298</v>
      </c>
      <c r="B482" s="8">
        <v>7219.64</v>
      </c>
      <c r="C482" s="8">
        <v>4837.1588000000002</v>
      </c>
      <c r="D482" s="8">
        <v>2382.4812000000002</v>
      </c>
      <c r="E482" s="20" t="s">
        <v>2299</v>
      </c>
      <c r="F482" s="20" t="s">
        <v>2139</v>
      </c>
      <c r="G482" s="20" t="s">
        <v>569</v>
      </c>
    </row>
    <row r="483" spans="1:7" s="27" customFormat="1" x14ac:dyDescent="0.3">
      <c r="A483" s="20" t="s">
        <v>3445</v>
      </c>
      <c r="B483" s="21">
        <v>19947.18</v>
      </c>
      <c r="C483" s="86">
        <v>9973.59</v>
      </c>
      <c r="D483" s="86">
        <v>9973.59</v>
      </c>
      <c r="E483" s="20" t="s">
        <v>3446</v>
      </c>
      <c r="F483" s="20" t="s">
        <v>2081</v>
      </c>
      <c r="G483" s="20" t="s">
        <v>2075</v>
      </c>
    </row>
    <row r="484" spans="1:7" s="27" customFormat="1" x14ac:dyDescent="0.3">
      <c r="A484" s="20" t="s">
        <v>2840</v>
      </c>
      <c r="B484" s="8">
        <v>16976.66</v>
      </c>
      <c r="C484" s="8">
        <v>8488.33</v>
      </c>
      <c r="D484" s="8">
        <v>8488.33</v>
      </c>
      <c r="E484" s="20" t="s">
        <v>2841</v>
      </c>
      <c r="F484" s="20" t="s">
        <v>2081</v>
      </c>
      <c r="G484" s="20" t="s">
        <v>2075</v>
      </c>
    </row>
    <row r="485" spans="1:7" s="27" customFormat="1" x14ac:dyDescent="0.3">
      <c r="A485" s="20" t="s">
        <v>3154</v>
      </c>
      <c r="B485" s="21">
        <v>13323.69</v>
      </c>
      <c r="C485" s="21">
        <v>6661.8450000000003</v>
      </c>
      <c r="D485" s="21">
        <v>6661.8450000000003</v>
      </c>
      <c r="E485" s="20" t="s">
        <v>3155</v>
      </c>
      <c r="F485" s="20" t="s">
        <v>2084</v>
      </c>
      <c r="G485" s="20" t="s">
        <v>569</v>
      </c>
    </row>
    <row r="486" spans="1:7" s="27" customFormat="1" x14ac:dyDescent="0.3">
      <c r="A486" s="20" t="s">
        <v>2820</v>
      </c>
      <c r="B486" s="8">
        <v>5405.46</v>
      </c>
      <c r="C486" s="13">
        <v>2702.73</v>
      </c>
      <c r="D486" s="13">
        <v>2702.73</v>
      </c>
      <c r="E486" s="20" t="s">
        <v>2821</v>
      </c>
      <c r="F486" s="20" t="s">
        <v>2822</v>
      </c>
      <c r="G486" s="20" t="s">
        <v>2071</v>
      </c>
    </row>
    <row r="487" spans="1:7" s="27" customFormat="1" x14ac:dyDescent="0.3">
      <c r="A487" s="20" t="s">
        <v>2492</v>
      </c>
      <c r="B487" s="8">
        <v>10000</v>
      </c>
      <c r="C487" s="8">
        <v>6700</v>
      </c>
      <c r="D487" s="8">
        <v>3300</v>
      </c>
      <c r="E487" s="20" t="s">
        <v>2493</v>
      </c>
      <c r="F487" s="20" t="s">
        <v>2195</v>
      </c>
      <c r="G487" s="20" t="s">
        <v>2067</v>
      </c>
    </row>
    <row r="488" spans="1:7" s="27" customFormat="1" x14ac:dyDescent="0.3">
      <c r="A488" s="20" t="s">
        <v>2236</v>
      </c>
      <c r="B488" s="8">
        <v>10001.07</v>
      </c>
      <c r="C488" s="8">
        <v>6700.72</v>
      </c>
      <c r="D488" s="8">
        <f>B488*0.33</f>
        <v>3300.3531000000003</v>
      </c>
      <c r="E488" s="20" t="s">
        <v>2237</v>
      </c>
      <c r="F488" s="20" t="s">
        <v>568</v>
      </c>
      <c r="G488" s="20" t="s">
        <v>569</v>
      </c>
    </row>
    <row r="489" spans="1:7" s="27" customFormat="1" x14ac:dyDescent="0.3">
      <c r="A489" s="20" t="s">
        <v>3353</v>
      </c>
      <c r="B489" s="8">
        <v>3016.98</v>
      </c>
      <c r="C489" s="86">
        <v>2021.38</v>
      </c>
      <c r="D489" s="86">
        <v>995.6</v>
      </c>
      <c r="E489" s="20" t="s">
        <v>3354</v>
      </c>
      <c r="F489" s="20" t="s">
        <v>2167</v>
      </c>
      <c r="G489" s="20" t="s">
        <v>569</v>
      </c>
    </row>
    <row r="490" spans="1:7" s="27" customFormat="1" x14ac:dyDescent="0.3">
      <c r="A490" s="20" t="s">
        <v>2535</v>
      </c>
      <c r="B490" s="8">
        <v>20000</v>
      </c>
      <c r="C490" s="8">
        <v>10000</v>
      </c>
      <c r="D490" s="8">
        <v>10000</v>
      </c>
      <c r="E490" s="20" t="s">
        <v>2536</v>
      </c>
      <c r="F490" s="20" t="s">
        <v>2125</v>
      </c>
      <c r="G490" s="20" t="s">
        <v>2075</v>
      </c>
    </row>
    <row r="491" spans="1:7" s="27" customFormat="1" x14ac:dyDescent="0.3">
      <c r="A491" s="20" t="s">
        <v>3373</v>
      </c>
      <c r="B491" s="8">
        <v>2680</v>
      </c>
      <c r="C491" s="86">
        <v>1795.6</v>
      </c>
      <c r="D491" s="86">
        <v>884.4</v>
      </c>
      <c r="E491" s="20" t="s">
        <v>3374</v>
      </c>
      <c r="F491" s="20" t="s">
        <v>2893</v>
      </c>
      <c r="G491" s="20" t="s">
        <v>2075</v>
      </c>
    </row>
    <row r="492" spans="1:7" s="27" customFormat="1" x14ac:dyDescent="0.3">
      <c r="A492" s="20" t="s">
        <v>2633</v>
      </c>
      <c r="B492" s="8">
        <v>24018.77</v>
      </c>
      <c r="C492" s="8">
        <v>10000</v>
      </c>
      <c r="D492" s="8">
        <v>14018.77</v>
      </c>
      <c r="E492" s="20" t="s">
        <v>2634</v>
      </c>
      <c r="F492" s="20" t="s">
        <v>2186</v>
      </c>
      <c r="G492" s="20" t="s">
        <v>2075</v>
      </c>
    </row>
    <row r="493" spans="1:7" s="27" customFormat="1" x14ac:dyDescent="0.3">
      <c r="A493" s="20" t="s">
        <v>3120</v>
      </c>
      <c r="B493" s="8">
        <v>13300</v>
      </c>
      <c r="C493" s="8">
        <v>8867</v>
      </c>
      <c r="D493" s="8">
        <v>4433</v>
      </c>
      <c r="E493" s="20" t="s">
        <v>3121</v>
      </c>
      <c r="F493" s="20" t="s">
        <v>3122</v>
      </c>
      <c r="G493" s="20" t="s">
        <v>2075</v>
      </c>
    </row>
    <row r="494" spans="1:7" s="27" customFormat="1" x14ac:dyDescent="0.3">
      <c r="A494" s="20" t="s">
        <v>2718</v>
      </c>
      <c r="B494" s="8">
        <v>20810.52</v>
      </c>
      <c r="C494" s="22">
        <v>10000</v>
      </c>
      <c r="D494" s="8">
        <v>10810.52</v>
      </c>
      <c r="E494" s="20" t="s">
        <v>2719</v>
      </c>
      <c r="F494" s="20" t="s">
        <v>2249</v>
      </c>
      <c r="G494" s="20" t="s">
        <v>569</v>
      </c>
    </row>
    <row r="495" spans="1:7" s="27" customFormat="1" x14ac:dyDescent="0.3">
      <c r="A495" s="20" t="s">
        <v>2720</v>
      </c>
      <c r="B495" s="8">
        <v>2120</v>
      </c>
      <c r="C495" s="22">
        <v>1420.4</v>
      </c>
      <c r="D495" s="21">
        <v>699.6</v>
      </c>
      <c r="E495" s="20" t="s">
        <v>2721</v>
      </c>
      <c r="F495" s="20" t="s">
        <v>2722</v>
      </c>
      <c r="G495" s="20" t="s">
        <v>569</v>
      </c>
    </row>
    <row r="496" spans="1:7" s="27" customFormat="1" x14ac:dyDescent="0.3">
      <c r="A496" s="20" t="s">
        <v>2563</v>
      </c>
      <c r="B496" s="8">
        <v>3301.52</v>
      </c>
      <c r="C496" s="8">
        <v>2212.02</v>
      </c>
      <c r="D496" s="8">
        <v>1089.5</v>
      </c>
      <c r="E496" s="20" t="s">
        <v>2564</v>
      </c>
      <c r="F496" s="20" t="s">
        <v>2313</v>
      </c>
      <c r="G496" s="20" t="s">
        <v>569</v>
      </c>
    </row>
    <row r="497" spans="1:7" s="27" customFormat="1" x14ac:dyDescent="0.3">
      <c r="A497" s="30" t="s">
        <v>2993</v>
      </c>
      <c r="B497" s="8">
        <v>16635</v>
      </c>
      <c r="C497" s="8">
        <v>10000</v>
      </c>
      <c r="D497" s="8">
        <v>6635</v>
      </c>
      <c r="E497" s="43" t="s">
        <v>2994</v>
      </c>
      <c r="F497" s="43" t="s">
        <v>2081</v>
      </c>
      <c r="G497" s="30" t="s">
        <v>2075</v>
      </c>
    </row>
    <row r="498" spans="1:7" s="27" customFormat="1" x14ac:dyDescent="0.3">
      <c r="A498" s="20" t="s">
        <v>2123</v>
      </c>
      <c r="B498" s="8">
        <v>4108.5600000000004</v>
      </c>
      <c r="C498" s="13">
        <v>2752.7352000000001</v>
      </c>
      <c r="D498" s="13">
        <v>1355.8248000000001</v>
      </c>
      <c r="E498" s="20" t="s">
        <v>2124</v>
      </c>
      <c r="F498" s="20" t="s">
        <v>2125</v>
      </c>
      <c r="G498" s="20" t="s">
        <v>2075</v>
      </c>
    </row>
    <row r="499" spans="1:7" s="27" customFormat="1" x14ac:dyDescent="0.3">
      <c r="A499" s="20" t="s">
        <v>3262</v>
      </c>
      <c r="B499" s="21">
        <v>1376.6</v>
      </c>
      <c r="C499" s="8">
        <v>922.32199999999989</v>
      </c>
      <c r="D499" s="8">
        <v>454.27799999999996</v>
      </c>
      <c r="E499" s="20" t="s">
        <v>3263</v>
      </c>
      <c r="F499" s="20" t="s">
        <v>3097</v>
      </c>
      <c r="G499" s="20" t="s">
        <v>569</v>
      </c>
    </row>
    <row r="500" spans="1:7" s="27" customFormat="1" x14ac:dyDescent="0.3">
      <c r="A500" s="20" t="s">
        <v>2926</v>
      </c>
      <c r="B500" s="8">
        <v>9958</v>
      </c>
      <c r="C500" s="8">
        <v>6671.86</v>
      </c>
      <c r="D500" s="8">
        <v>3286.14</v>
      </c>
      <c r="E500" s="20" t="s">
        <v>2927</v>
      </c>
      <c r="F500" s="20" t="s">
        <v>2139</v>
      </c>
      <c r="G500" s="20" t="s">
        <v>569</v>
      </c>
    </row>
    <row r="501" spans="1:7" s="27" customFormat="1" x14ac:dyDescent="0.3">
      <c r="A501" s="20" t="s">
        <v>3071</v>
      </c>
      <c r="B501" s="8">
        <v>10031.14</v>
      </c>
      <c r="C501" s="8">
        <v>6720.8637999999992</v>
      </c>
      <c r="D501" s="8">
        <v>3310.2761999999998</v>
      </c>
      <c r="E501" s="20" t="s">
        <v>3072</v>
      </c>
      <c r="F501" s="20" t="s">
        <v>2081</v>
      </c>
      <c r="G501" s="20" t="s">
        <v>2075</v>
      </c>
    </row>
    <row r="502" spans="1:7" s="27" customFormat="1" x14ac:dyDescent="0.3">
      <c r="A502" s="23" t="s">
        <v>3298</v>
      </c>
      <c r="B502" s="39">
        <v>14021</v>
      </c>
      <c r="C502" s="8">
        <v>9394.07</v>
      </c>
      <c r="D502" s="8">
        <v>4626.93</v>
      </c>
      <c r="E502" s="23" t="s">
        <v>3299</v>
      </c>
      <c r="F502" s="23" t="s">
        <v>2089</v>
      </c>
      <c r="G502" s="23" t="s">
        <v>2071</v>
      </c>
    </row>
    <row r="503" spans="1:7" s="27" customFormat="1" x14ac:dyDescent="0.3">
      <c r="A503" s="20" t="s">
        <v>3183</v>
      </c>
      <c r="B503" s="8">
        <v>17080</v>
      </c>
      <c r="C503" s="8">
        <v>8540</v>
      </c>
      <c r="D503" s="8">
        <v>8540</v>
      </c>
      <c r="E503" s="20" t="s">
        <v>3184</v>
      </c>
      <c r="F503" s="20" t="s">
        <v>2081</v>
      </c>
      <c r="G503" s="20" t="s">
        <v>2075</v>
      </c>
    </row>
    <row r="504" spans="1:7" s="27" customFormat="1" x14ac:dyDescent="0.3">
      <c r="A504" s="20" t="s">
        <v>3383</v>
      </c>
      <c r="B504" s="21">
        <v>2440</v>
      </c>
      <c r="C504" s="86">
        <v>1634.8</v>
      </c>
      <c r="D504" s="86">
        <v>805.2</v>
      </c>
      <c r="E504" s="96" t="s">
        <v>3384</v>
      </c>
      <c r="F504" s="96" t="s">
        <v>2198</v>
      </c>
      <c r="G504" s="20" t="s">
        <v>569</v>
      </c>
    </row>
    <row r="505" spans="1:7" s="27" customFormat="1" x14ac:dyDescent="0.3">
      <c r="A505" s="20" t="s">
        <v>3167</v>
      </c>
      <c r="B505" s="8">
        <v>4240</v>
      </c>
      <c r="C505" s="8">
        <v>2120</v>
      </c>
      <c r="D505" s="8">
        <v>2120</v>
      </c>
      <c r="E505" s="96" t="s">
        <v>3168</v>
      </c>
      <c r="F505" s="20" t="s">
        <v>3169</v>
      </c>
      <c r="G505" s="23" t="s">
        <v>2151</v>
      </c>
    </row>
    <row r="506" spans="1:7" s="27" customFormat="1" x14ac:dyDescent="0.3">
      <c r="A506" s="20" t="s">
        <v>3427</v>
      </c>
      <c r="B506" s="8">
        <v>5643.1</v>
      </c>
      <c r="C506" s="86">
        <v>3780.88</v>
      </c>
      <c r="D506" s="86">
        <v>1862.22</v>
      </c>
      <c r="E506" s="96" t="s">
        <v>3428</v>
      </c>
      <c r="F506" s="23" t="s">
        <v>3429</v>
      </c>
      <c r="G506" s="20" t="s">
        <v>2075</v>
      </c>
    </row>
    <row r="507" spans="1:7" s="27" customFormat="1" x14ac:dyDescent="0.3">
      <c r="A507" s="20" t="s">
        <v>2838</v>
      </c>
      <c r="B507" s="21">
        <v>12810</v>
      </c>
      <c r="C507" s="13">
        <v>6405</v>
      </c>
      <c r="D507" s="13">
        <v>6405</v>
      </c>
      <c r="E507" s="96" t="s">
        <v>2839</v>
      </c>
      <c r="F507" s="20" t="s">
        <v>2260</v>
      </c>
      <c r="G507" s="20" t="s">
        <v>2075</v>
      </c>
    </row>
    <row r="508" spans="1:7" s="27" customFormat="1" x14ac:dyDescent="0.3">
      <c r="A508" s="24" t="s">
        <v>2639</v>
      </c>
      <c r="B508" s="25">
        <v>6230.13</v>
      </c>
      <c r="C508" s="25">
        <v>4174.1899999999996</v>
      </c>
      <c r="D508" s="25">
        <v>2055.94</v>
      </c>
      <c r="E508" s="106" t="s">
        <v>2640</v>
      </c>
      <c r="F508" s="107" t="s">
        <v>2547</v>
      </c>
      <c r="G508" s="24" t="s">
        <v>569</v>
      </c>
    </row>
    <row r="509" spans="1:7" s="27" customFormat="1" x14ac:dyDescent="0.3">
      <c r="A509" s="20" t="s">
        <v>2354</v>
      </c>
      <c r="B509" s="8">
        <v>13300</v>
      </c>
      <c r="C509" s="8">
        <v>8867</v>
      </c>
      <c r="D509" s="8">
        <v>4433</v>
      </c>
      <c r="E509" s="96" t="s">
        <v>2355</v>
      </c>
      <c r="F509" s="20" t="s">
        <v>2084</v>
      </c>
      <c r="G509" s="20" t="s">
        <v>569</v>
      </c>
    </row>
    <row r="510" spans="1:7" s="27" customFormat="1" x14ac:dyDescent="0.3">
      <c r="A510" s="20" t="s">
        <v>2731</v>
      </c>
      <c r="B510" s="8">
        <v>6920</v>
      </c>
      <c r="C510" s="8">
        <v>4636.3999999999996</v>
      </c>
      <c r="D510" s="8">
        <v>2283.6</v>
      </c>
      <c r="E510" s="96" t="s">
        <v>2732</v>
      </c>
      <c r="F510" s="20" t="s">
        <v>480</v>
      </c>
      <c r="G510" s="20" t="s">
        <v>2067</v>
      </c>
    </row>
    <row r="511" spans="1:7" s="27" customFormat="1" x14ac:dyDescent="0.3">
      <c r="A511" s="20" t="s">
        <v>3057</v>
      </c>
      <c r="B511" s="8">
        <v>16749.16</v>
      </c>
      <c r="C511" s="13">
        <v>8374.58</v>
      </c>
      <c r="D511" s="13">
        <v>8374.58</v>
      </c>
      <c r="E511" s="96" t="s">
        <v>3058</v>
      </c>
      <c r="F511" s="20" t="s">
        <v>480</v>
      </c>
      <c r="G511" s="20" t="s">
        <v>2067</v>
      </c>
    </row>
    <row r="512" spans="1:7" s="27" customFormat="1" x14ac:dyDescent="0.3">
      <c r="A512" s="20" t="s">
        <v>3135</v>
      </c>
      <c r="B512" s="21">
        <v>11478.23</v>
      </c>
      <c r="C512" s="8">
        <v>5739.1149999999998</v>
      </c>
      <c r="D512" s="8">
        <v>5739.1149999999998</v>
      </c>
      <c r="E512" s="96" t="s">
        <v>3136</v>
      </c>
      <c r="F512" s="20" t="s">
        <v>2257</v>
      </c>
      <c r="G512" s="20" t="s">
        <v>569</v>
      </c>
    </row>
    <row r="513" spans="1:7" s="27" customFormat="1" x14ac:dyDescent="0.3">
      <c r="A513" s="20" t="s">
        <v>2611</v>
      </c>
      <c r="B513" s="8">
        <v>5309.08</v>
      </c>
      <c r="C513" s="13">
        <v>3557.0835999999999</v>
      </c>
      <c r="D513" s="13">
        <v>1751.9964</v>
      </c>
      <c r="E513" s="96" t="s">
        <v>2612</v>
      </c>
      <c r="F513" s="20" t="s">
        <v>2139</v>
      </c>
      <c r="G513" s="20" t="s">
        <v>569</v>
      </c>
    </row>
    <row r="514" spans="1:7" s="27" customFormat="1" x14ac:dyDescent="0.3">
      <c r="A514" s="20" t="s">
        <v>2490</v>
      </c>
      <c r="B514" s="8">
        <v>10000</v>
      </c>
      <c r="C514" s="8">
        <v>6700</v>
      </c>
      <c r="D514" s="8">
        <v>3300</v>
      </c>
      <c r="E514" s="20" t="s">
        <v>2491</v>
      </c>
      <c r="F514" s="20" t="s">
        <v>2195</v>
      </c>
      <c r="G514" s="20" t="s">
        <v>2067</v>
      </c>
    </row>
    <row r="515" spans="1:7" s="27" customFormat="1" x14ac:dyDescent="0.3">
      <c r="A515" s="20" t="s">
        <v>2349</v>
      </c>
      <c r="B515" s="8">
        <v>1262.43</v>
      </c>
      <c r="C515" s="8">
        <v>845.83</v>
      </c>
      <c r="D515" s="8">
        <v>416.6</v>
      </c>
      <c r="E515" s="20" t="s">
        <v>2350</v>
      </c>
      <c r="F515" s="20" t="s">
        <v>568</v>
      </c>
      <c r="G515" s="20" t="s">
        <v>569</v>
      </c>
    </row>
    <row r="516" spans="1:7" s="27" customFormat="1" x14ac:dyDescent="0.3">
      <c r="A516" s="20" t="s">
        <v>3147</v>
      </c>
      <c r="B516" s="21">
        <v>12317.53</v>
      </c>
      <c r="C516" s="8">
        <v>6158.7650000000003</v>
      </c>
      <c r="D516" s="8">
        <v>6158.7650000000003</v>
      </c>
      <c r="E516" s="20" t="s">
        <v>3148</v>
      </c>
      <c r="F516" s="20" t="s">
        <v>3149</v>
      </c>
      <c r="G516" s="20" t="s">
        <v>2075</v>
      </c>
    </row>
    <row r="517" spans="1:7" s="27" customFormat="1" x14ac:dyDescent="0.3">
      <c r="A517" s="24" t="s">
        <v>3073</v>
      </c>
      <c r="B517" s="25">
        <v>3378.46</v>
      </c>
      <c r="C517" s="25">
        <v>2263.5681999999997</v>
      </c>
      <c r="D517" s="25">
        <v>1114.8918000000001</v>
      </c>
      <c r="E517" s="24" t="s">
        <v>3074</v>
      </c>
      <c r="F517" s="24" t="s">
        <v>2134</v>
      </c>
      <c r="G517" s="24" t="s">
        <v>569</v>
      </c>
    </row>
    <row r="518" spans="1:7" s="27" customFormat="1" x14ac:dyDescent="0.3">
      <c r="A518" s="30" t="s">
        <v>2545</v>
      </c>
      <c r="B518" s="8">
        <v>9759.34</v>
      </c>
      <c r="C518" s="8">
        <v>6538.7577999999994</v>
      </c>
      <c r="D518" s="8">
        <v>3220.5822000000003</v>
      </c>
      <c r="E518" s="30" t="s">
        <v>2546</v>
      </c>
      <c r="F518" s="30" t="s">
        <v>2547</v>
      </c>
      <c r="G518" s="30" t="s">
        <v>569</v>
      </c>
    </row>
    <row r="519" spans="1:7" s="27" customFormat="1" x14ac:dyDescent="0.3">
      <c r="A519" s="20" t="s">
        <v>3335</v>
      </c>
      <c r="B519" s="8">
        <v>10000</v>
      </c>
      <c r="C519" s="86">
        <v>5000</v>
      </c>
      <c r="D519" s="86">
        <v>5000</v>
      </c>
      <c r="E519" s="20" t="s">
        <v>3336</v>
      </c>
      <c r="F519" s="20" t="s">
        <v>568</v>
      </c>
      <c r="G519" s="20" t="s">
        <v>2071</v>
      </c>
    </row>
    <row r="520" spans="1:7" s="27" customFormat="1" x14ac:dyDescent="0.3">
      <c r="A520" s="20" t="s">
        <v>2894</v>
      </c>
      <c r="B520" s="8">
        <v>9809.5</v>
      </c>
      <c r="C520" s="8">
        <v>6572.3649999999998</v>
      </c>
      <c r="D520" s="8">
        <v>3237.1350000000002</v>
      </c>
      <c r="E520" s="20" t="s">
        <v>2895</v>
      </c>
      <c r="F520" s="20" t="s">
        <v>2318</v>
      </c>
      <c r="G520" s="20" t="s">
        <v>569</v>
      </c>
    </row>
    <row r="521" spans="1:7" s="27" customFormat="1" x14ac:dyDescent="0.3">
      <c r="A521" s="20" t="s">
        <v>2896</v>
      </c>
      <c r="B521" s="8">
        <v>9809.5</v>
      </c>
      <c r="C521" s="8">
        <v>6572.3649999999998</v>
      </c>
      <c r="D521" s="8">
        <v>3237.1350000000002</v>
      </c>
      <c r="E521" s="20" t="s">
        <v>2897</v>
      </c>
      <c r="F521" s="20" t="s">
        <v>2257</v>
      </c>
      <c r="G521" s="20" t="s">
        <v>569</v>
      </c>
    </row>
    <row r="522" spans="1:7" s="27" customFormat="1" x14ac:dyDescent="0.3">
      <c r="A522" s="20" t="s">
        <v>2615</v>
      </c>
      <c r="B522" s="21">
        <v>10578</v>
      </c>
      <c r="C522" s="13">
        <v>7087.26</v>
      </c>
      <c r="D522" s="13">
        <v>3490.74</v>
      </c>
      <c r="E522" s="20" t="s">
        <v>2616</v>
      </c>
      <c r="F522" s="20" t="s">
        <v>2178</v>
      </c>
      <c r="G522" s="20" t="s">
        <v>569</v>
      </c>
    </row>
    <row r="523" spans="1:7" s="27" customFormat="1" x14ac:dyDescent="0.3">
      <c r="A523" s="20" t="s">
        <v>3227</v>
      </c>
      <c r="B523" s="8">
        <v>579.79999999999995</v>
      </c>
      <c r="C523" s="8">
        <v>388.46599999999995</v>
      </c>
      <c r="D523" s="8">
        <v>191.334</v>
      </c>
      <c r="E523" s="20" t="s">
        <v>3228</v>
      </c>
      <c r="F523" s="20" t="s">
        <v>2081</v>
      </c>
      <c r="G523" s="20" t="s">
        <v>2075</v>
      </c>
    </row>
    <row r="524" spans="1:7" s="27" customFormat="1" x14ac:dyDescent="0.3">
      <c r="A524" s="30" t="s">
        <v>3197</v>
      </c>
      <c r="B524" s="8">
        <v>7999.43</v>
      </c>
      <c r="C524" s="8">
        <v>5359.62</v>
      </c>
      <c r="D524" s="8">
        <v>2639.8119000000002</v>
      </c>
      <c r="E524" s="30" t="s">
        <v>3198</v>
      </c>
      <c r="F524" s="30" t="s">
        <v>2081</v>
      </c>
      <c r="G524" s="30" t="s">
        <v>2151</v>
      </c>
    </row>
    <row r="525" spans="1:7" s="89" customFormat="1" x14ac:dyDescent="0.3">
      <c r="A525" s="20" t="s">
        <v>2169</v>
      </c>
      <c r="B525" s="8">
        <v>6452.3</v>
      </c>
      <c r="C525" s="8">
        <v>4323.0410000000002</v>
      </c>
      <c r="D525" s="8">
        <v>2129.259</v>
      </c>
      <c r="E525" s="20" t="s">
        <v>2170</v>
      </c>
      <c r="F525" s="20" t="s">
        <v>2139</v>
      </c>
      <c r="G525" s="20" t="s">
        <v>569</v>
      </c>
    </row>
    <row r="526" spans="1:7" s="27" customFormat="1" x14ac:dyDescent="0.3">
      <c r="A526" s="20" t="s">
        <v>2700</v>
      </c>
      <c r="B526" s="40">
        <v>603.79999999999995</v>
      </c>
      <c r="C526" s="8">
        <v>404.54599999999999</v>
      </c>
      <c r="D526" s="8">
        <v>199.25399999999999</v>
      </c>
      <c r="E526" s="20" t="s">
        <v>2701</v>
      </c>
      <c r="F526" s="20" t="s">
        <v>2150</v>
      </c>
      <c r="G526" s="20" t="s">
        <v>2075</v>
      </c>
    </row>
    <row r="527" spans="1:7" s="27" customFormat="1" x14ac:dyDescent="0.3">
      <c r="A527" s="23" t="s">
        <v>3004</v>
      </c>
      <c r="B527" s="8">
        <v>28800</v>
      </c>
      <c r="C527" s="8">
        <v>10000</v>
      </c>
      <c r="D527" s="8">
        <v>18800</v>
      </c>
      <c r="E527" s="20" t="s">
        <v>3005</v>
      </c>
      <c r="F527" s="20" t="s">
        <v>2318</v>
      </c>
      <c r="G527" s="20" t="s">
        <v>569</v>
      </c>
    </row>
    <row r="528" spans="1:7" s="27" customFormat="1" x14ac:dyDescent="0.3">
      <c r="A528" s="20" t="s">
        <v>2370</v>
      </c>
      <c r="B528" s="8">
        <v>11488.16</v>
      </c>
      <c r="C528" s="22">
        <v>7697.0671999999995</v>
      </c>
      <c r="D528" s="21">
        <v>3791.0928000000004</v>
      </c>
      <c r="E528" s="20" t="s">
        <v>2371</v>
      </c>
      <c r="F528" s="20" t="s">
        <v>2178</v>
      </c>
      <c r="G528" s="20" t="s">
        <v>569</v>
      </c>
    </row>
    <row r="529" spans="1:7" s="27" customFormat="1" x14ac:dyDescent="0.3">
      <c r="A529" s="20" t="s">
        <v>3302</v>
      </c>
      <c r="B529" s="8">
        <v>9474.35</v>
      </c>
      <c r="C529" s="86">
        <v>6347.81</v>
      </c>
      <c r="D529" s="86">
        <v>3126.54</v>
      </c>
      <c r="E529" s="20" t="s">
        <v>3303</v>
      </c>
      <c r="F529" s="20" t="s">
        <v>2223</v>
      </c>
      <c r="G529" s="20" t="s">
        <v>2075</v>
      </c>
    </row>
    <row r="530" spans="1:7" s="27" customFormat="1" x14ac:dyDescent="0.3">
      <c r="A530" s="20" t="s">
        <v>2553</v>
      </c>
      <c r="B530" s="8">
        <v>9167.27</v>
      </c>
      <c r="C530" s="8">
        <v>6142.08</v>
      </c>
      <c r="D530" s="8">
        <v>3025.19</v>
      </c>
      <c r="E530" s="20" t="s">
        <v>2554</v>
      </c>
      <c r="F530" s="20" t="s">
        <v>2154</v>
      </c>
      <c r="G530" s="20" t="s">
        <v>2075</v>
      </c>
    </row>
    <row r="531" spans="1:7" s="27" customFormat="1" x14ac:dyDescent="0.3">
      <c r="A531" s="20" t="s">
        <v>3111</v>
      </c>
      <c r="B531" s="8">
        <v>2250</v>
      </c>
      <c r="C531" s="8">
        <v>1507.5</v>
      </c>
      <c r="D531" s="8">
        <v>742.5</v>
      </c>
      <c r="E531" s="20" t="s">
        <v>3112</v>
      </c>
      <c r="F531" s="20" t="s">
        <v>2081</v>
      </c>
      <c r="G531" s="20" t="s">
        <v>2075</v>
      </c>
    </row>
    <row r="532" spans="1:7" s="27" customFormat="1" x14ac:dyDescent="0.3">
      <c r="A532" s="20" t="s">
        <v>3033</v>
      </c>
      <c r="B532" s="8">
        <v>7162.61</v>
      </c>
      <c r="C532" s="8">
        <v>3581.3049999999998</v>
      </c>
      <c r="D532" s="8">
        <v>3581.3049999999998</v>
      </c>
      <c r="E532" s="20" t="s">
        <v>3034</v>
      </c>
      <c r="F532" s="20" t="s">
        <v>2142</v>
      </c>
      <c r="G532" s="20" t="s">
        <v>2067</v>
      </c>
    </row>
    <row r="533" spans="1:7" s="27" customFormat="1" x14ac:dyDescent="0.3">
      <c r="A533" s="20" t="s">
        <v>3113</v>
      </c>
      <c r="B533" s="8">
        <v>27896.75</v>
      </c>
      <c r="C533" s="8">
        <v>10000</v>
      </c>
      <c r="D533" s="8">
        <v>17896.75</v>
      </c>
      <c r="E533" s="20" t="s">
        <v>3114</v>
      </c>
      <c r="F533" s="20" t="s">
        <v>3115</v>
      </c>
      <c r="G533" s="20" t="s">
        <v>569</v>
      </c>
    </row>
    <row r="534" spans="1:7" s="27" customFormat="1" x14ac:dyDescent="0.3">
      <c r="A534" s="20" t="s">
        <v>3156</v>
      </c>
      <c r="B534" s="21">
        <v>12052.26</v>
      </c>
      <c r="C534" s="21">
        <v>6026.13</v>
      </c>
      <c r="D534" s="21">
        <v>6026.13</v>
      </c>
      <c r="E534" s="20" t="s">
        <v>3157</v>
      </c>
      <c r="F534" s="20" t="s">
        <v>2195</v>
      </c>
      <c r="G534" s="20" t="s">
        <v>2067</v>
      </c>
    </row>
    <row r="535" spans="1:7" s="27" customFormat="1" x14ac:dyDescent="0.3">
      <c r="A535" s="20" t="s">
        <v>3430</v>
      </c>
      <c r="B535" s="8">
        <v>15027.03</v>
      </c>
      <c r="C535" s="86">
        <v>7513.51</v>
      </c>
      <c r="D535" s="86">
        <v>7513.52</v>
      </c>
      <c r="E535" s="20" t="s">
        <v>3431</v>
      </c>
      <c r="F535" s="20" t="s">
        <v>2186</v>
      </c>
      <c r="G535" s="20" t="s">
        <v>2075</v>
      </c>
    </row>
    <row r="536" spans="1:7" s="27" customFormat="1" x14ac:dyDescent="0.3">
      <c r="A536" s="20" t="s">
        <v>3351</v>
      </c>
      <c r="B536" s="8">
        <v>2254.17</v>
      </c>
      <c r="C536" s="86">
        <v>1510.29</v>
      </c>
      <c r="D536" s="86">
        <v>743.88</v>
      </c>
      <c r="E536" s="20" t="s">
        <v>3352</v>
      </c>
      <c r="F536" s="20" t="s">
        <v>2125</v>
      </c>
      <c r="G536" s="20" t="s">
        <v>2075</v>
      </c>
    </row>
    <row r="537" spans="1:7" s="27" customFormat="1" x14ac:dyDescent="0.3">
      <c r="A537" s="20" t="s">
        <v>2543</v>
      </c>
      <c r="B537" s="8">
        <v>10896</v>
      </c>
      <c r="C537" s="8">
        <v>7300.32</v>
      </c>
      <c r="D537" s="8">
        <v>3595.68</v>
      </c>
      <c r="E537" s="20" t="s">
        <v>2544</v>
      </c>
      <c r="F537" s="20" t="s">
        <v>2081</v>
      </c>
      <c r="G537" s="20" t="s">
        <v>2075</v>
      </c>
    </row>
    <row r="538" spans="1:7" s="27" customFormat="1" x14ac:dyDescent="0.3">
      <c r="A538" s="20" t="s">
        <v>3392</v>
      </c>
      <c r="B538" s="8">
        <v>10000</v>
      </c>
      <c r="C538" s="86">
        <v>6700</v>
      </c>
      <c r="D538" s="86">
        <v>3300</v>
      </c>
      <c r="E538" s="20" t="s">
        <v>3393</v>
      </c>
      <c r="F538" s="20" t="s">
        <v>3169</v>
      </c>
      <c r="G538" s="20" t="s">
        <v>2075</v>
      </c>
    </row>
    <row r="539" spans="1:7" s="27" customFormat="1" x14ac:dyDescent="0.3">
      <c r="A539" s="20" t="s">
        <v>3100</v>
      </c>
      <c r="B539" s="8">
        <v>17545</v>
      </c>
      <c r="C539" s="13">
        <v>10000</v>
      </c>
      <c r="D539" s="13">
        <v>7545</v>
      </c>
      <c r="E539" s="20" t="s">
        <v>3101</v>
      </c>
      <c r="F539" s="20" t="s">
        <v>3102</v>
      </c>
      <c r="G539" s="20" t="s">
        <v>569</v>
      </c>
    </row>
    <row r="540" spans="1:7" s="27" customFormat="1" x14ac:dyDescent="0.3">
      <c r="A540" s="20" t="s">
        <v>2385</v>
      </c>
      <c r="B540" s="8">
        <v>6800</v>
      </c>
      <c r="C540" s="8">
        <v>4556</v>
      </c>
      <c r="D540" s="8">
        <v>2244</v>
      </c>
      <c r="E540" s="20" t="s">
        <v>2386</v>
      </c>
      <c r="F540" s="20" t="s">
        <v>2387</v>
      </c>
      <c r="G540" s="20" t="s">
        <v>2075</v>
      </c>
    </row>
    <row r="541" spans="1:7" s="27" customFormat="1" x14ac:dyDescent="0.3">
      <c r="A541" s="20" t="s">
        <v>2291</v>
      </c>
      <c r="B541" s="8">
        <v>1044.71</v>
      </c>
      <c r="C541" s="8">
        <v>699.95569999999998</v>
      </c>
      <c r="D541" s="8">
        <v>344.7543</v>
      </c>
      <c r="E541" s="20" t="s">
        <v>2292</v>
      </c>
      <c r="F541" s="20" t="s">
        <v>2159</v>
      </c>
      <c r="G541" s="20" t="s">
        <v>2067</v>
      </c>
    </row>
    <row r="542" spans="1:7" s="27" customFormat="1" x14ac:dyDescent="0.3">
      <c r="A542" s="20" t="s">
        <v>2887</v>
      </c>
      <c r="B542" s="8">
        <v>1020.28</v>
      </c>
      <c r="C542" s="8">
        <v>680.22</v>
      </c>
      <c r="D542" s="8">
        <v>340.06</v>
      </c>
      <c r="E542" s="20" t="s">
        <v>2888</v>
      </c>
      <c r="F542" s="20" t="s">
        <v>2390</v>
      </c>
      <c r="G542" s="20" t="s">
        <v>2075</v>
      </c>
    </row>
    <row r="543" spans="1:7" s="27" customFormat="1" x14ac:dyDescent="0.3">
      <c r="A543" s="20" t="s">
        <v>2205</v>
      </c>
      <c r="B543" s="8">
        <v>7518.09</v>
      </c>
      <c r="C543" s="8">
        <v>5037.1203000000005</v>
      </c>
      <c r="D543" s="8">
        <v>2480.9697000000001</v>
      </c>
      <c r="E543" s="20" t="s">
        <v>2206</v>
      </c>
      <c r="F543" s="20" t="s">
        <v>2159</v>
      </c>
      <c r="G543" s="20" t="s">
        <v>2207</v>
      </c>
    </row>
    <row r="544" spans="1:7" s="27" customFormat="1" x14ac:dyDescent="0.3">
      <c r="A544" s="20" t="s">
        <v>2087</v>
      </c>
      <c r="B544" s="8">
        <v>10000</v>
      </c>
      <c r="C544" s="8">
        <v>6700</v>
      </c>
      <c r="D544" s="8">
        <v>3300</v>
      </c>
      <c r="E544" s="20" t="s">
        <v>2088</v>
      </c>
      <c r="F544" s="20" t="s">
        <v>2089</v>
      </c>
      <c r="G544" s="20" t="s">
        <v>569</v>
      </c>
    </row>
    <row r="545" spans="1:7" s="27" customFormat="1" x14ac:dyDescent="0.3">
      <c r="A545" s="20" t="s">
        <v>2702</v>
      </c>
      <c r="B545" s="8">
        <v>21108</v>
      </c>
      <c r="C545" s="8">
        <v>10000</v>
      </c>
      <c r="D545" s="8">
        <v>11108</v>
      </c>
      <c r="E545" s="20" t="s">
        <v>2703</v>
      </c>
      <c r="F545" s="20" t="s">
        <v>2142</v>
      </c>
      <c r="G545" s="20" t="s">
        <v>2067</v>
      </c>
    </row>
    <row r="546" spans="1:7" s="27" customFormat="1" x14ac:dyDescent="0.3">
      <c r="A546" s="20" t="s">
        <v>2920</v>
      </c>
      <c r="B546" s="8">
        <v>8846.7999999999993</v>
      </c>
      <c r="C546" s="8">
        <v>5927.36</v>
      </c>
      <c r="D546" s="8">
        <v>2919.44</v>
      </c>
      <c r="E546" s="20" t="s">
        <v>2921</v>
      </c>
      <c r="F546" s="20" t="s">
        <v>2390</v>
      </c>
      <c r="G546" s="20" t="s">
        <v>2075</v>
      </c>
    </row>
    <row r="547" spans="1:7" s="27" customFormat="1" x14ac:dyDescent="0.3">
      <c r="A547" s="20" t="s">
        <v>2179</v>
      </c>
      <c r="B547" s="8">
        <v>13208.44</v>
      </c>
      <c r="C547" s="8">
        <v>8849.6548000000003</v>
      </c>
      <c r="D547" s="8">
        <f>B547*0.33</f>
        <v>4358.7852000000003</v>
      </c>
      <c r="E547" s="20" t="s">
        <v>2180</v>
      </c>
      <c r="F547" s="23" t="s">
        <v>2181</v>
      </c>
      <c r="G547" s="20" t="s">
        <v>569</v>
      </c>
    </row>
    <row r="548" spans="1:7" s="27" customFormat="1" x14ac:dyDescent="0.3">
      <c r="A548" s="20" t="s">
        <v>2201</v>
      </c>
      <c r="B548" s="8">
        <v>14023.36</v>
      </c>
      <c r="C548" s="8">
        <v>9395.6512000000002</v>
      </c>
      <c r="D548" s="8">
        <f>B548*0.33</f>
        <v>4627.7088000000003</v>
      </c>
      <c r="E548" s="20" t="s">
        <v>2202</v>
      </c>
      <c r="F548" s="20" t="s">
        <v>2178</v>
      </c>
      <c r="G548" s="20" t="s">
        <v>569</v>
      </c>
    </row>
    <row r="549" spans="1:7" s="27" customFormat="1" x14ac:dyDescent="0.3">
      <c r="A549" s="20" t="s">
        <v>2957</v>
      </c>
      <c r="B549" s="8">
        <v>7855.42</v>
      </c>
      <c r="C549" s="8">
        <v>5263.13</v>
      </c>
      <c r="D549" s="8">
        <v>2592.29</v>
      </c>
      <c r="E549" s="20" t="s">
        <v>2958</v>
      </c>
      <c r="F549" s="20" t="s">
        <v>2164</v>
      </c>
      <c r="G549" s="20" t="s">
        <v>569</v>
      </c>
    </row>
    <row r="550" spans="1:7" s="27" customFormat="1" x14ac:dyDescent="0.3">
      <c r="A550" s="20" t="s">
        <v>3459</v>
      </c>
      <c r="B550" s="8">
        <v>15813</v>
      </c>
      <c r="C550" s="86">
        <v>7906.5</v>
      </c>
      <c r="D550" s="86">
        <v>7906.5</v>
      </c>
      <c r="E550" s="20" t="s">
        <v>3460</v>
      </c>
      <c r="F550" s="20" t="s">
        <v>2092</v>
      </c>
      <c r="G550" s="20" t="s">
        <v>569</v>
      </c>
    </row>
    <row r="551" spans="1:7" s="27" customFormat="1" x14ac:dyDescent="0.3">
      <c r="A551" s="20" t="s">
        <v>3170</v>
      </c>
      <c r="B551" s="8">
        <v>302.87</v>
      </c>
      <c r="C551" s="8">
        <v>202.9229</v>
      </c>
      <c r="D551" s="8">
        <v>99.947100000000006</v>
      </c>
      <c r="E551" s="20" t="s">
        <v>3171</v>
      </c>
      <c r="F551" s="20" t="s">
        <v>2139</v>
      </c>
      <c r="G551" s="20" t="s">
        <v>2168</v>
      </c>
    </row>
    <row r="552" spans="1:7" s="27" customFormat="1" x14ac:dyDescent="0.3">
      <c r="A552" s="20" t="s">
        <v>2152</v>
      </c>
      <c r="B552" s="8">
        <v>17848.43</v>
      </c>
      <c r="C552" s="8">
        <v>10000</v>
      </c>
      <c r="D552" s="8">
        <v>7848.43</v>
      </c>
      <c r="E552" s="20" t="s">
        <v>2153</v>
      </c>
      <c r="F552" s="20" t="s">
        <v>2154</v>
      </c>
      <c r="G552" s="20" t="s">
        <v>2075</v>
      </c>
    </row>
    <row r="553" spans="1:7" s="27" customFormat="1" x14ac:dyDescent="0.3">
      <c r="A553" s="20" t="s">
        <v>2443</v>
      </c>
      <c r="B553" s="13">
        <v>4395.55</v>
      </c>
      <c r="C553" s="8">
        <v>2945.0185000000001</v>
      </c>
      <c r="D553" s="8">
        <v>1450.5315000000001</v>
      </c>
      <c r="E553" s="20" t="s">
        <v>2444</v>
      </c>
      <c r="F553" s="20" t="s">
        <v>2089</v>
      </c>
      <c r="G553" s="20" t="s">
        <v>569</v>
      </c>
    </row>
    <row r="554" spans="1:7" s="27" customFormat="1" x14ac:dyDescent="0.3">
      <c r="A554" s="20" t="s">
        <v>3035</v>
      </c>
      <c r="B554" s="8">
        <v>4500</v>
      </c>
      <c r="C554" s="8">
        <v>3000</v>
      </c>
      <c r="D554" s="8">
        <v>1500</v>
      </c>
      <c r="E554" s="20" t="s">
        <v>3036</v>
      </c>
      <c r="F554" s="23" t="s">
        <v>3037</v>
      </c>
      <c r="G554" s="20" t="s">
        <v>569</v>
      </c>
    </row>
    <row r="555" spans="1:7" s="27" customFormat="1" x14ac:dyDescent="0.3">
      <c r="A555" s="20" t="s">
        <v>3396</v>
      </c>
      <c r="B555" s="8">
        <v>1200</v>
      </c>
      <c r="C555" s="86">
        <v>804</v>
      </c>
      <c r="D555" s="86">
        <v>396</v>
      </c>
      <c r="E555" s="20" t="s">
        <v>3397</v>
      </c>
      <c r="F555" s="20" t="s">
        <v>2081</v>
      </c>
      <c r="G555" s="20" t="s">
        <v>2075</v>
      </c>
    </row>
    <row r="556" spans="1:7" s="27" customFormat="1" x14ac:dyDescent="0.3">
      <c r="A556" s="20" t="s">
        <v>2306</v>
      </c>
      <c r="B556" s="8">
        <v>4398.92</v>
      </c>
      <c r="C556" s="8">
        <v>2947.2763999999997</v>
      </c>
      <c r="D556" s="8">
        <v>1451.6436000000001</v>
      </c>
      <c r="E556" s="20" t="s">
        <v>2307</v>
      </c>
      <c r="F556" s="20" t="s">
        <v>2260</v>
      </c>
      <c r="G556" s="20" t="s">
        <v>2075</v>
      </c>
    </row>
    <row r="557" spans="1:7" s="27" customFormat="1" x14ac:dyDescent="0.3">
      <c r="A557" s="20" t="s">
        <v>3063</v>
      </c>
      <c r="B557" s="8">
        <v>895.08</v>
      </c>
      <c r="C557" s="13">
        <v>596.75</v>
      </c>
      <c r="D557" s="13">
        <v>298.33</v>
      </c>
      <c r="E557" s="20" t="s">
        <v>3064</v>
      </c>
      <c r="F557" s="20" t="s">
        <v>2260</v>
      </c>
      <c r="G557" s="20" t="s">
        <v>2075</v>
      </c>
    </row>
    <row r="558" spans="1:7" s="27" customFormat="1" x14ac:dyDescent="0.3">
      <c r="A558" s="20" t="s">
        <v>3363</v>
      </c>
      <c r="B558" s="8">
        <v>19421.46</v>
      </c>
      <c r="C558" s="86">
        <v>10000</v>
      </c>
      <c r="D558" s="86">
        <v>9421.4599999999991</v>
      </c>
      <c r="E558" s="20" t="s">
        <v>3364</v>
      </c>
      <c r="F558" s="20" t="s">
        <v>2134</v>
      </c>
      <c r="G558" s="20" t="s">
        <v>569</v>
      </c>
    </row>
    <row r="559" spans="1:7" s="27" customFormat="1" x14ac:dyDescent="0.3">
      <c r="A559" s="20" t="s">
        <v>3349</v>
      </c>
      <c r="B559" s="8">
        <v>3929.12</v>
      </c>
      <c r="C559" s="86">
        <v>2632.51</v>
      </c>
      <c r="D559" s="86">
        <v>1296.6099999999999</v>
      </c>
      <c r="E559" s="20" t="s">
        <v>3350</v>
      </c>
      <c r="F559" s="20" t="s">
        <v>2081</v>
      </c>
      <c r="G559" s="20" t="s">
        <v>2075</v>
      </c>
    </row>
    <row r="560" spans="1:7" s="27" customFormat="1" x14ac:dyDescent="0.3">
      <c r="A560" s="20" t="s">
        <v>2218</v>
      </c>
      <c r="B560" s="8">
        <v>7715.9</v>
      </c>
      <c r="C560" s="8">
        <v>5169.6530000000002</v>
      </c>
      <c r="D560" s="8">
        <f>B560*0.33</f>
        <v>2546.2469999999998</v>
      </c>
      <c r="E560" s="20" t="s">
        <v>2219</v>
      </c>
      <c r="F560" s="20" t="s">
        <v>2220</v>
      </c>
      <c r="G560" s="20" t="s">
        <v>569</v>
      </c>
    </row>
    <row r="561" spans="1:7" s="27" customFormat="1" x14ac:dyDescent="0.3">
      <c r="A561" s="20" t="s">
        <v>2568</v>
      </c>
      <c r="B561" s="8">
        <v>19751.669999999998</v>
      </c>
      <c r="C561" s="8">
        <v>9875.84</v>
      </c>
      <c r="D561" s="8">
        <v>9875.83</v>
      </c>
      <c r="E561" s="20" t="s">
        <v>2569</v>
      </c>
      <c r="F561" s="20" t="s">
        <v>2150</v>
      </c>
      <c r="G561" s="20" t="s">
        <v>2075</v>
      </c>
    </row>
    <row r="562" spans="1:7" s="27" customFormat="1" x14ac:dyDescent="0.3">
      <c r="A562" s="20" t="s">
        <v>3001</v>
      </c>
      <c r="B562" s="8">
        <v>2000</v>
      </c>
      <c r="C562" s="8">
        <v>1340</v>
      </c>
      <c r="D562" s="8">
        <v>660</v>
      </c>
      <c r="E562" s="20" t="s">
        <v>3002</v>
      </c>
      <c r="F562" s="20" t="s">
        <v>3003</v>
      </c>
      <c r="G562" s="20" t="s">
        <v>2207</v>
      </c>
    </row>
    <row r="563" spans="1:7" s="27" customFormat="1" x14ac:dyDescent="0.3">
      <c r="A563" s="20" t="s">
        <v>2877</v>
      </c>
      <c r="B563" s="8">
        <v>2948.92</v>
      </c>
      <c r="C563" s="13">
        <v>1975.7764</v>
      </c>
      <c r="D563" s="13">
        <v>973.14360000000011</v>
      </c>
      <c r="E563" s="20" t="s">
        <v>2878</v>
      </c>
      <c r="F563" s="20" t="s">
        <v>2081</v>
      </c>
      <c r="G563" s="20" t="s">
        <v>2075</v>
      </c>
    </row>
    <row r="564" spans="1:7" s="27" customFormat="1" x14ac:dyDescent="0.3">
      <c r="A564" s="20" t="s">
        <v>2940</v>
      </c>
      <c r="B564" s="8">
        <v>10000</v>
      </c>
      <c r="C564" s="8">
        <v>6700</v>
      </c>
      <c r="D564" s="8">
        <v>3300</v>
      </c>
      <c r="E564" s="20" t="s">
        <v>2941</v>
      </c>
      <c r="F564" s="20" t="s">
        <v>2186</v>
      </c>
      <c r="G564" s="20" t="s">
        <v>2075</v>
      </c>
    </row>
    <row r="565" spans="1:7" s="27" customFormat="1" x14ac:dyDescent="0.3">
      <c r="A565" s="20" t="s">
        <v>2930</v>
      </c>
      <c r="B565" s="31">
        <v>9003</v>
      </c>
      <c r="C565" s="22">
        <v>6032.01</v>
      </c>
      <c r="D565" s="8">
        <v>2970.9900000000002</v>
      </c>
      <c r="E565" s="20" t="s">
        <v>2931</v>
      </c>
      <c r="F565" s="20" t="s">
        <v>2186</v>
      </c>
      <c r="G565" s="20" t="s">
        <v>2075</v>
      </c>
    </row>
    <row r="566" spans="1:7" s="27" customFormat="1" x14ac:dyDescent="0.3">
      <c r="A566" s="20" t="s">
        <v>2942</v>
      </c>
      <c r="B566" s="8">
        <v>10000</v>
      </c>
      <c r="C566" s="8">
        <v>6700</v>
      </c>
      <c r="D566" s="8">
        <v>3300</v>
      </c>
      <c r="E566" s="20" t="s">
        <v>2943</v>
      </c>
      <c r="F566" s="20" t="s">
        <v>2318</v>
      </c>
      <c r="G566" s="20" t="s">
        <v>569</v>
      </c>
    </row>
    <row r="567" spans="1:7" s="27" customFormat="1" x14ac:dyDescent="0.3">
      <c r="A567" s="20" t="s">
        <v>2944</v>
      </c>
      <c r="B567" s="8">
        <v>10000</v>
      </c>
      <c r="C567" s="8">
        <v>6700</v>
      </c>
      <c r="D567" s="8">
        <v>3300</v>
      </c>
      <c r="E567" s="20" t="s">
        <v>2945</v>
      </c>
      <c r="F567" s="20" t="s">
        <v>2186</v>
      </c>
      <c r="G567" s="20" t="s">
        <v>2075</v>
      </c>
    </row>
    <row r="568" spans="1:7" s="27" customFormat="1" x14ac:dyDescent="0.3">
      <c r="A568" s="20" t="s">
        <v>3294</v>
      </c>
      <c r="B568" s="8">
        <v>19128.3</v>
      </c>
      <c r="C568" s="8">
        <v>9564.15</v>
      </c>
      <c r="D568" s="8">
        <v>9564.15</v>
      </c>
      <c r="E568" s="20" t="s">
        <v>3295</v>
      </c>
      <c r="F568" s="20" t="s">
        <v>2154</v>
      </c>
      <c r="G568" s="20" t="s">
        <v>2075</v>
      </c>
    </row>
    <row r="569" spans="1:7" s="27" customFormat="1" x14ac:dyDescent="0.3">
      <c r="A569" s="20" t="s">
        <v>2657</v>
      </c>
      <c r="B569" s="8">
        <v>254.01</v>
      </c>
      <c r="C569" s="8">
        <v>170.19</v>
      </c>
      <c r="D569" s="8">
        <v>83.82</v>
      </c>
      <c r="E569" s="20" t="s">
        <v>2658</v>
      </c>
      <c r="F569" s="20" t="s">
        <v>2343</v>
      </c>
      <c r="G569" s="20" t="s">
        <v>569</v>
      </c>
    </row>
    <row r="570" spans="1:7" s="27" customFormat="1" x14ac:dyDescent="0.3">
      <c r="A570" s="20" t="s">
        <v>3359</v>
      </c>
      <c r="B570" s="8">
        <v>24956.27</v>
      </c>
      <c r="C570" s="86">
        <v>10000</v>
      </c>
      <c r="D570" s="86">
        <v>14956.27</v>
      </c>
      <c r="E570" s="20" t="s">
        <v>3360</v>
      </c>
      <c r="F570" s="20" t="s">
        <v>2075</v>
      </c>
      <c r="G570" s="20" t="s">
        <v>2075</v>
      </c>
    </row>
    <row r="571" spans="1:7" s="27" customFormat="1" x14ac:dyDescent="0.3">
      <c r="A571" s="20" t="s">
        <v>3304</v>
      </c>
      <c r="B571" s="40">
        <v>19035</v>
      </c>
      <c r="C571" s="86">
        <v>10000</v>
      </c>
      <c r="D571" s="86">
        <v>9035</v>
      </c>
      <c r="E571" s="96" t="s">
        <v>3305</v>
      </c>
      <c r="F571" s="20" t="s">
        <v>2081</v>
      </c>
      <c r="G571" s="20" t="s">
        <v>2075</v>
      </c>
    </row>
    <row r="572" spans="1:7" s="27" customFormat="1" x14ac:dyDescent="0.3">
      <c r="A572" s="20" t="s">
        <v>2653</v>
      </c>
      <c r="B572" s="40">
        <v>43015</v>
      </c>
      <c r="C572" s="8">
        <v>10000</v>
      </c>
      <c r="D572" s="8">
        <v>33015</v>
      </c>
      <c r="E572" s="96" t="s">
        <v>2654</v>
      </c>
      <c r="F572" s="20" t="s">
        <v>2274</v>
      </c>
      <c r="G572" s="20" t="s">
        <v>569</v>
      </c>
    </row>
    <row r="573" spans="1:7" s="27" customFormat="1" x14ac:dyDescent="0.3">
      <c r="A573" s="96" t="s">
        <v>2766</v>
      </c>
      <c r="B573" s="21">
        <v>10136.44</v>
      </c>
      <c r="C573" s="8">
        <v>6791.4148000000005</v>
      </c>
      <c r="D573" s="8">
        <v>3345.0252</v>
      </c>
      <c r="E573" s="96" t="s">
        <v>2767</v>
      </c>
      <c r="F573" s="20" t="s">
        <v>2081</v>
      </c>
      <c r="G573" s="20" t="s">
        <v>2075</v>
      </c>
    </row>
    <row r="574" spans="1:7" s="27" customFormat="1" x14ac:dyDescent="0.3">
      <c r="A574" s="20" t="s">
        <v>2196</v>
      </c>
      <c r="B574" s="8">
        <v>18088.900000000001</v>
      </c>
      <c r="C574" s="8">
        <v>10000</v>
      </c>
      <c r="D574" s="8">
        <v>8088.9</v>
      </c>
      <c r="E574" s="20" t="s">
        <v>2197</v>
      </c>
      <c r="F574" s="20" t="s">
        <v>2198</v>
      </c>
      <c r="G574" s="20" t="s">
        <v>569</v>
      </c>
    </row>
    <row r="575" spans="1:7" s="27" customFormat="1" x14ac:dyDescent="0.3">
      <c r="A575" s="20" t="s">
        <v>2331</v>
      </c>
      <c r="B575" s="8">
        <v>7708.97</v>
      </c>
      <c r="C575" s="8">
        <v>5165.0099</v>
      </c>
      <c r="D575" s="8">
        <v>2543.9600999999998</v>
      </c>
      <c r="E575" s="20" t="s">
        <v>2332</v>
      </c>
      <c r="F575" s="20" t="s">
        <v>2333</v>
      </c>
      <c r="G575" s="20" t="s">
        <v>2075</v>
      </c>
    </row>
    <row r="576" spans="1:7" s="27" customFormat="1" x14ac:dyDescent="0.3">
      <c r="A576" s="20" t="s">
        <v>2548</v>
      </c>
      <c r="B576" s="8">
        <v>6918.05</v>
      </c>
      <c r="C576" s="8">
        <v>4635.0934999999999</v>
      </c>
      <c r="D576" s="8">
        <v>2282.9565000000002</v>
      </c>
      <c r="E576" s="20" t="s">
        <v>2549</v>
      </c>
      <c r="F576" s="20" t="s">
        <v>2081</v>
      </c>
      <c r="G576" s="20" t="s">
        <v>2075</v>
      </c>
    </row>
    <row r="577" spans="1:7" s="27" customFormat="1" x14ac:dyDescent="0.3">
      <c r="A577" s="20" t="s">
        <v>3403</v>
      </c>
      <c r="B577" s="8">
        <v>15194.54</v>
      </c>
      <c r="C577" s="86">
        <v>10000</v>
      </c>
      <c r="D577" s="86">
        <v>5194.54</v>
      </c>
      <c r="E577" s="20" t="s">
        <v>3404</v>
      </c>
      <c r="F577" s="20" t="s">
        <v>2212</v>
      </c>
      <c r="G577" s="20" t="s">
        <v>2075</v>
      </c>
    </row>
    <row r="578" spans="1:7" s="27" customFormat="1" x14ac:dyDescent="0.3">
      <c r="A578" s="20" t="s">
        <v>2789</v>
      </c>
      <c r="B578" s="8">
        <v>12450</v>
      </c>
      <c r="C578" s="13">
        <v>8341.5</v>
      </c>
      <c r="D578" s="13">
        <v>4108.5</v>
      </c>
      <c r="E578" s="20" t="s">
        <v>2790</v>
      </c>
      <c r="F578" s="20" t="s">
        <v>2480</v>
      </c>
      <c r="G578" s="20" t="s">
        <v>569</v>
      </c>
    </row>
    <row r="579" spans="1:7" s="27" customFormat="1" x14ac:dyDescent="0.3">
      <c r="A579" s="20" t="s">
        <v>2981</v>
      </c>
      <c r="B579" s="8">
        <v>8902.11</v>
      </c>
      <c r="C579" s="8">
        <v>5964.41</v>
      </c>
      <c r="D579" s="8">
        <v>2937.7</v>
      </c>
      <c r="E579" s="20" t="s">
        <v>2982</v>
      </c>
      <c r="F579" s="20" t="s">
        <v>2075</v>
      </c>
      <c r="G579" s="20" t="s">
        <v>2075</v>
      </c>
    </row>
    <row r="580" spans="1:7" s="27" customFormat="1" x14ac:dyDescent="0.3">
      <c r="A580" s="20" t="s">
        <v>2184</v>
      </c>
      <c r="B580" s="8">
        <v>28916.68</v>
      </c>
      <c r="C580" s="8">
        <v>10000</v>
      </c>
      <c r="D580" s="8">
        <v>18916.68</v>
      </c>
      <c r="E580" s="20" t="s">
        <v>2185</v>
      </c>
      <c r="F580" s="20" t="s">
        <v>2186</v>
      </c>
      <c r="G580" s="20" t="s">
        <v>2075</v>
      </c>
    </row>
    <row r="581" spans="1:7" s="27" customFormat="1" x14ac:dyDescent="0.3">
      <c r="A581" s="20" t="s">
        <v>2396</v>
      </c>
      <c r="B581" s="8">
        <v>10000</v>
      </c>
      <c r="C581" s="8">
        <v>6700</v>
      </c>
      <c r="D581" s="8">
        <v>3300</v>
      </c>
      <c r="E581" s="20" t="s">
        <v>2397</v>
      </c>
      <c r="F581" s="20" t="s">
        <v>2330</v>
      </c>
      <c r="G581" s="20" t="s">
        <v>569</v>
      </c>
    </row>
    <row r="582" spans="1:7" s="27" customFormat="1" x14ac:dyDescent="0.3">
      <c r="A582" s="20" t="s">
        <v>3207</v>
      </c>
      <c r="B582" s="8">
        <v>23030.42</v>
      </c>
      <c r="C582" s="8">
        <v>10000</v>
      </c>
      <c r="D582" s="8">
        <v>13030.42</v>
      </c>
      <c r="E582" s="20" t="s">
        <v>3208</v>
      </c>
      <c r="F582" s="20" t="s">
        <v>2081</v>
      </c>
      <c r="G582" s="20" t="s">
        <v>2075</v>
      </c>
    </row>
    <row r="583" spans="1:7" s="27" customFormat="1" x14ac:dyDescent="0.3">
      <c r="A583" s="20" t="s">
        <v>2804</v>
      </c>
      <c r="B583" s="8">
        <v>6287.72</v>
      </c>
      <c r="C583" s="13">
        <v>4192.0200000000004</v>
      </c>
      <c r="D583" s="13">
        <v>2095.6999999999998</v>
      </c>
      <c r="E583" s="20" t="s">
        <v>2805</v>
      </c>
      <c r="F583" s="20" t="s">
        <v>2295</v>
      </c>
      <c r="G583" s="20" t="s">
        <v>2075</v>
      </c>
    </row>
    <row r="584" spans="1:7" s="27" customFormat="1" x14ac:dyDescent="0.3">
      <c r="A584" s="20" t="s">
        <v>2314</v>
      </c>
      <c r="B584" s="8">
        <v>16320.22</v>
      </c>
      <c r="C584" s="8">
        <v>10000</v>
      </c>
      <c r="D584" s="8">
        <v>6320.22</v>
      </c>
      <c r="E584" s="20" t="s">
        <v>2315</v>
      </c>
      <c r="F584" s="20" t="s">
        <v>2167</v>
      </c>
      <c r="G584" s="20" t="s">
        <v>569</v>
      </c>
    </row>
    <row r="585" spans="1:7" s="27" customFormat="1" x14ac:dyDescent="0.3">
      <c r="A585" s="20" t="s">
        <v>2928</v>
      </c>
      <c r="B585" s="8">
        <v>2885.25</v>
      </c>
      <c r="C585" s="8">
        <v>1933.12</v>
      </c>
      <c r="D585" s="8">
        <v>952.13</v>
      </c>
      <c r="E585" s="20" t="s">
        <v>2929</v>
      </c>
      <c r="F585" s="20" t="s">
        <v>2092</v>
      </c>
      <c r="G585" s="20" t="s">
        <v>569</v>
      </c>
    </row>
    <row r="586" spans="1:7" s="27" customFormat="1" x14ac:dyDescent="0.3">
      <c r="A586" s="20" t="s">
        <v>2793</v>
      </c>
      <c r="B586" s="8">
        <v>8354.11</v>
      </c>
      <c r="C586" s="13">
        <v>5597.2537000000002</v>
      </c>
      <c r="D586" s="13">
        <v>2756.8563000000004</v>
      </c>
      <c r="E586" s="20" t="s">
        <v>2794</v>
      </c>
      <c r="F586" s="20" t="s">
        <v>2089</v>
      </c>
      <c r="G586" s="20" t="s">
        <v>2071</v>
      </c>
    </row>
    <row r="587" spans="1:7" s="27" customFormat="1" x14ac:dyDescent="0.3">
      <c r="A587" s="20" t="s">
        <v>2954</v>
      </c>
      <c r="B587" s="40">
        <v>291.5</v>
      </c>
      <c r="C587" s="8">
        <v>145.75</v>
      </c>
      <c r="D587" s="8">
        <v>145.75</v>
      </c>
      <c r="E587" s="20" t="s">
        <v>2955</v>
      </c>
      <c r="F587" s="20" t="s">
        <v>2956</v>
      </c>
      <c r="G587" s="20" t="s">
        <v>2075</v>
      </c>
    </row>
    <row r="588" spans="1:7" s="27" customFormat="1" x14ac:dyDescent="0.3">
      <c r="A588" s="20" t="s">
        <v>2334</v>
      </c>
      <c r="B588" s="8">
        <v>14291.55</v>
      </c>
      <c r="C588" s="8">
        <v>9575.3384999999998</v>
      </c>
      <c r="D588" s="8">
        <v>4716.2115000000003</v>
      </c>
      <c r="E588" s="20" t="s">
        <v>2335</v>
      </c>
      <c r="F588" s="20" t="s">
        <v>2084</v>
      </c>
      <c r="G588" s="20" t="s">
        <v>2075</v>
      </c>
    </row>
    <row r="589" spans="1:7" s="27" customFormat="1" x14ac:dyDescent="0.3">
      <c r="A589" s="20" t="s">
        <v>3292</v>
      </c>
      <c r="B589" s="8">
        <v>10224.74</v>
      </c>
      <c r="C589" s="8">
        <v>6850.5758000000005</v>
      </c>
      <c r="D589" s="8">
        <v>3374.1641999999997</v>
      </c>
      <c r="E589" s="20" t="s">
        <v>3293</v>
      </c>
      <c r="F589" s="20" t="s">
        <v>3115</v>
      </c>
      <c r="G589" s="20" t="s">
        <v>569</v>
      </c>
    </row>
    <row r="590" spans="1:7" s="27" customFormat="1" x14ac:dyDescent="0.3">
      <c r="A590" s="20" t="s">
        <v>3405</v>
      </c>
      <c r="B590" s="21">
        <v>5710.7</v>
      </c>
      <c r="C590" s="91">
        <v>2855.35</v>
      </c>
      <c r="D590" s="91">
        <v>2855.35</v>
      </c>
      <c r="E590" s="20" t="s">
        <v>3406</v>
      </c>
      <c r="F590" s="20" t="s">
        <v>2139</v>
      </c>
      <c r="G590" s="20" t="s">
        <v>569</v>
      </c>
    </row>
    <row r="591" spans="1:7" s="27" customFormat="1" x14ac:dyDescent="0.3">
      <c r="A591" s="20" t="s">
        <v>2302</v>
      </c>
      <c r="B591" s="8">
        <v>10863.27</v>
      </c>
      <c r="C591" s="8">
        <v>7278.3909000000003</v>
      </c>
      <c r="D591" s="8">
        <v>3584.8791000000001</v>
      </c>
      <c r="E591" s="20" t="s">
        <v>2303</v>
      </c>
      <c r="F591" s="20" t="s">
        <v>2139</v>
      </c>
      <c r="G591" s="20" t="s">
        <v>569</v>
      </c>
    </row>
    <row r="592" spans="1:7" s="27" customFormat="1" x14ac:dyDescent="0.3">
      <c r="A592" s="20" t="s">
        <v>2829</v>
      </c>
      <c r="B592" s="8">
        <v>11555.81</v>
      </c>
      <c r="C592" s="8">
        <v>5777.9</v>
      </c>
      <c r="D592" s="8">
        <v>5777.91</v>
      </c>
      <c r="E592" s="20" t="s">
        <v>2830</v>
      </c>
      <c r="F592" s="20" t="s">
        <v>2139</v>
      </c>
      <c r="G592" s="20" t="s">
        <v>569</v>
      </c>
    </row>
    <row r="593" spans="1:7" s="27" customFormat="1" x14ac:dyDescent="0.3">
      <c r="A593" s="20" t="s">
        <v>2774</v>
      </c>
      <c r="B593" s="8">
        <v>11797.32</v>
      </c>
      <c r="C593" s="8">
        <v>5898.66</v>
      </c>
      <c r="D593" s="8">
        <v>5898.66</v>
      </c>
      <c r="E593" s="20" t="s">
        <v>2775</v>
      </c>
      <c r="F593" s="20" t="s">
        <v>2089</v>
      </c>
      <c r="G593" s="20" t="s">
        <v>2071</v>
      </c>
    </row>
    <row r="594" spans="1:7" s="27" customFormat="1" x14ac:dyDescent="0.3">
      <c r="A594" s="20" t="s">
        <v>2780</v>
      </c>
      <c r="B594" s="8">
        <v>7239.65</v>
      </c>
      <c r="C594" s="13">
        <v>4850.5654999999997</v>
      </c>
      <c r="D594" s="13">
        <v>2389.0844999999999</v>
      </c>
      <c r="E594" s="20" t="s">
        <v>2781</v>
      </c>
      <c r="F594" s="20" t="s">
        <v>2782</v>
      </c>
      <c r="G594" s="20" t="s">
        <v>2067</v>
      </c>
    </row>
    <row r="595" spans="1:7" s="27" customFormat="1" x14ac:dyDescent="0.3">
      <c r="A595" s="20" t="s">
        <v>2729</v>
      </c>
      <c r="B595" s="8">
        <v>10000</v>
      </c>
      <c r="C595" s="8">
        <v>6700</v>
      </c>
      <c r="D595" s="8">
        <v>3300</v>
      </c>
      <c r="E595" s="20" t="s">
        <v>2730</v>
      </c>
      <c r="F595" s="20" t="s">
        <v>2412</v>
      </c>
      <c r="G595" s="20" t="s">
        <v>2071</v>
      </c>
    </row>
    <row r="596" spans="1:7" s="27" customFormat="1" x14ac:dyDescent="0.3">
      <c r="A596" s="20" t="s">
        <v>3347</v>
      </c>
      <c r="B596" s="8">
        <v>20195.919999999998</v>
      </c>
      <c r="C596" s="86">
        <v>10000</v>
      </c>
      <c r="D596" s="86">
        <v>10195.92</v>
      </c>
      <c r="E596" s="20" t="s">
        <v>3348</v>
      </c>
      <c r="F596" s="23" t="s">
        <v>2167</v>
      </c>
      <c r="G596" s="20" t="s">
        <v>569</v>
      </c>
    </row>
    <row r="597" spans="1:7" s="27" customFormat="1" x14ac:dyDescent="0.3">
      <c r="A597" s="20" t="s">
        <v>2969</v>
      </c>
      <c r="B597" s="8">
        <v>13300</v>
      </c>
      <c r="C597" s="8">
        <v>8867</v>
      </c>
      <c r="D597" s="8">
        <v>4433</v>
      </c>
      <c r="E597" s="20" t="s">
        <v>2970</v>
      </c>
      <c r="F597" s="20" t="s">
        <v>2178</v>
      </c>
      <c r="G597" s="20" t="s">
        <v>569</v>
      </c>
    </row>
    <row r="598" spans="1:7" s="27" customFormat="1" x14ac:dyDescent="0.3">
      <c r="A598" s="20" t="s">
        <v>2643</v>
      </c>
      <c r="B598" s="21">
        <v>426.9</v>
      </c>
      <c r="C598" s="8">
        <v>286.02299999999997</v>
      </c>
      <c r="D598" s="8">
        <v>140.87700000000001</v>
      </c>
      <c r="E598" s="20" t="s">
        <v>2644</v>
      </c>
      <c r="F598" s="20" t="s">
        <v>2343</v>
      </c>
      <c r="G598" s="20" t="s">
        <v>569</v>
      </c>
    </row>
    <row r="599" spans="1:7" s="27" customFormat="1" x14ac:dyDescent="0.3">
      <c r="A599" s="30" t="s">
        <v>2098</v>
      </c>
      <c r="B599" s="8">
        <v>3700.25</v>
      </c>
      <c r="C599" s="8">
        <v>2479.17</v>
      </c>
      <c r="D599" s="8">
        <v>1221.08</v>
      </c>
      <c r="E599" s="30" t="s">
        <v>2099</v>
      </c>
      <c r="F599" s="30" t="s">
        <v>2100</v>
      </c>
      <c r="G599" s="30" t="s">
        <v>569</v>
      </c>
    </row>
    <row r="600" spans="1:7" s="27" customFormat="1" x14ac:dyDescent="0.3">
      <c r="A600" s="20" t="s">
        <v>2505</v>
      </c>
      <c r="B600" s="8">
        <v>10321.52</v>
      </c>
      <c r="C600" s="8">
        <v>6915.42</v>
      </c>
      <c r="D600" s="8">
        <v>3406.1</v>
      </c>
      <c r="E600" s="20" t="s">
        <v>2506</v>
      </c>
      <c r="F600" s="20" t="s">
        <v>2186</v>
      </c>
      <c r="G600" s="20" t="s">
        <v>2075</v>
      </c>
    </row>
    <row r="601" spans="1:7" s="27" customFormat="1" x14ac:dyDescent="0.3">
      <c r="A601" s="20" t="s">
        <v>2148</v>
      </c>
      <c r="B601" s="8">
        <v>12792.24</v>
      </c>
      <c r="C601" s="8">
        <v>8570.7999999999993</v>
      </c>
      <c r="D601" s="8">
        <v>4221.4399999999996</v>
      </c>
      <c r="E601" s="20" t="s">
        <v>2149</v>
      </c>
      <c r="F601" s="20" t="s">
        <v>2150</v>
      </c>
      <c r="G601" s="20" t="s">
        <v>2151</v>
      </c>
    </row>
    <row r="602" spans="1:7" s="27" customFormat="1" x14ac:dyDescent="0.3">
      <c r="A602" s="20" t="s">
        <v>2918</v>
      </c>
      <c r="B602" s="8">
        <v>1332.77</v>
      </c>
      <c r="C602" s="8">
        <v>892.96</v>
      </c>
      <c r="D602" s="8">
        <v>439.81</v>
      </c>
      <c r="E602" s="20" t="s">
        <v>2919</v>
      </c>
      <c r="F602" s="20" t="s">
        <v>2081</v>
      </c>
      <c r="G602" s="20" t="s">
        <v>2075</v>
      </c>
    </row>
    <row r="603" spans="1:7" s="27" customFormat="1" x14ac:dyDescent="0.3">
      <c r="A603" s="20" t="s">
        <v>2308</v>
      </c>
      <c r="B603" s="8">
        <v>5000</v>
      </c>
      <c r="C603" s="8">
        <v>3350</v>
      </c>
      <c r="D603" s="8">
        <v>1650</v>
      </c>
      <c r="E603" s="20" t="s">
        <v>2309</v>
      </c>
      <c r="F603" s="20" t="s">
        <v>2310</v>
      </c>
      <c r="G603" s="20" t="s">
        <v>2075</v>
      </c>
    </row>
    <row r="604" spans="1:7" s="27" customFormat="1" x14ac:dyDescent="0.3">
      <c r="A604" s="20" t="s">
        <v>3245</v>
      </c>
      <c r="B604" s="8">
        <v>9006.68</v>
      </c>
      <c r="C604" s="8">
        <v>6034.48</v>
      </c>
      <c r="D604" s="8">
        <v>2972.2</v>
      </c>
      <c r="E604" s="20" t="s">
        <v>3246</v>
      </c>
      <c r="F604" s="20" t="s">
        <v>3247</v>
      </c>
      <c r="G604" s="20" t="s">
        <v>569</v>
      </c>
    </row>
    <row r="605" spans="1:7" s="27" customFormat="1" x14ac:dyDescent="0.3">
      <c r="A605" s="30" t="s">
        <v>2659</v>
      </c>
      <c r="B605" s="8">
        <v>10000</v>
      </c>
      <c r="C605" s="8">
        <v>6700</v>
      </c>
      <c r="D605" s="8">
        <v>3300</v>
      </c>
      <c r="E605" s="30" t="s">
        <v>2660</v>
      </c>
      <c r="F605" s="30" t="s">
        <v>2661</v>
      </c>
      <c r="G605" s="30" t="s">
        <v>2207</v>
      </c>
    </row>
    <row r="606" spans="1:7" s="27" customFormat="1" x14ac:dyDescent="0.3">
      <c r="A606" s="20" t="s">
        <v>2233</v>
      </c>
      <c r="B606" s="8">
        <v>472.55</v>
      </c>
      <c r="C606" s="8">
        <v>316.61</v>
      </c>
      <c r="D606" s="8">
        <v>155.94</v>
      </c>
      <c r="E606" s="20" t="s">
        <v>2234</v>
      </c>
      <c r="F606" s="20" t="s">
        <v>2235</v>
      </c>
      <c r="G606" s="20" t="s">
        <v>2067</v>
      </c>
    </row>
    <row r="607" spans="1:7" s="27" customFormat="1" x14ac:dyDescent="0.3">
      <c r="A607" s="20" t="s">
        <v>3189</v>
      </c>
      <c r="B607" s="8">
        <v>8235</v>
      </c>
      <c r="C607" s="8">
        <v>5517.45</v>
      </c>
      <c r="D607" s="8">
        <v>2717.55</v>
      </c>
      <c r="E607" s="20" t="s">
        <v>3190</v>
      </c>
      <c r="F607" s="20" t="s">
        <v>3169</v>
      </c>
      <c r="G607" s="20" t="s">
        <v>2075</v>
      </c>
    </row>
    <row r="608" spans="1:7" s="27" customFormat="1" x14ac:dyDescent="0.3">
      <c r="A608" s="20" t="s">
        <v>2999</v>
      </c>
      <c r="B608" s="8">
        <v>36068</v>
      </c>
      <c r="C608" s="8">
        <v>10000</v>
      </c>
      <c r="D608" s="8">
        <v>26068</v>
      </c>
      <c r="E608" s="20" t="s">
        <v>3000</v>
      </c>
      <c r="F608" s="20" t="s">
        <v>2257</v>
      </c>
      <c r="G608" s="20" t="s">
        <v>569</v>
      </c>
    </row>
    <row r="609" spans="1:7" s="27" customFormat="1" x14ac:dyDescent="0.3">
      <c r="A609" s="23" t="s">
        <v>3021</v>
      </c>
      <c r="B609" s="13">
        <v>28800</v>
      </c>
      <c r="C609" s="13">
        <v>10000</v>
      </c>
      <c r="D609" s="13">
        <v>18800</v>
      </c>
      <c r="E609" s="20" t="s">
        <v>3022</v>
      </c>
      <c r="F609" s="20" t="s">
        <v>2084</v>
      </c>
      <c r="G609" s="20" t="s">
        <v>569</v>
      </c>
    </row>
    <row r="610" spans="1:7" s="27" customFormat="1" x14ac:dyDescent="0.3">
      <c r="A610" s="23" t="s">
        <v>3023</v>
      </c>
      <c r="B610" s="13">
        <v>28800</v>
      </c>
      <c r="C610" s="13">
        <v>10000</v>
      </c>
      <c r="D610" s="13">
        <v>18800</v>
      </c>
      <c r="E610" s="20" t="s">
        <v>3024</v>
      </c>
      <c r="F610" s="20" t="s">
        <v>2198</v>
      </c>
      <c r="G610" s="20" t="s">
        <v>569</v>
      </c>
    </row>
    <row r="611" spans="1:7" s="27" customFormat="1" x14ac:dyDescent="0.3">
      <c r="A611" s="23" t="s">
        <v>3025</v>
      </c>
      <c r="B611" s="13">
        <v>28800</v>
      </c>
      <c r="C611" s="13">
        <v>10000</v>
      </c>
      <c r="D611" s="13">
        <v>18800</v>
      </c>
      <c r="E611" s="20" t="s">
        <v>3026</v>
      </c>
      <c r="F611" s="20" t="s">
        <v>2235</v>
      </c>
      <c r="G611" s="20" t="s">
        <v>2067</v>
      </c>
    </row>
    <row r="612" spans="1:7" s="27" customFormat="1" x14ac:dyDescent="0.3">
      <c r="A612" s="24" t="s">
        <v>2531</v>
      </c>
      <c r="B612" s="25">
        <v>6537.12</v>
      </c>
      <c r="C612" s="62">
        <v>4379.87</v>
      </c>
      <c r="D612" s="62">
        <v>2157.25</v>
      </c>
      <c r="E612" s="24" t="s">
        <v>2532</v>
      </c>
      <c r="F612" s="24" t="s">
        <v>2084</v>
      </c>
      <c r="G612" s="24" t="s">
        <v>569</v>
      </c>
    </row>
    <row r="613" spans="1:7" s="27" customFormat="1" x14ac:dyDescent="0.3">
      <c r="A613" s="20" t="s">
        <v>2581</v>
      </c>
      <c r="B613" s="8">
        <v>12457.02</v>
      </c>
      <c r="C613" s="8">
        <f>SUM(B613-D613)</f>
        <v>8346.2099999999991</v>
      </c>
      <c r="D613" s="8">
        <v>4110.8100000000004</v>
      </c>
      <c r="E613" s="20" t="s">
        <v>2582</v>
      </c>
      <c r="F613" s="20" t="s">
        <v>568</v>
      </c>
      <c r="G613" s="20" t="s">
        <v>569</v>
      </c>
    </row>
    <row r="614" spans="1:7" s="27" customFormat="1" x14ac:dyDescent="0.3">
      <c r="A614" s="20" t="s">
        <v>3203</v>
      </c>
      <c r="B614" s="8">
        <v>21903.27</v>
      </c>
      <c r="C614" s="8">
        <v>10000</v>
      </c>
      <c r="D614" s="8">
        <v>11903.27</v>
      </c>
      <c r="E614" s="20" t="s">
        <v>3204</v>
      </c>
      <c r="F614" s="20" t="s">
        <v>2694</v>
      </c>
      <c r="G614" s="20" t="s">
        <v>2071</v>
      </c>
    </row>
    <row r="615" spans="1:7" s="27" customFormat="1" x14ac:dyDescent="0.3">
      <c r="A615" s="20" t="s">
        <v>3008</v>
      </c>
      <c r="B615" s="8">
        <v>18460</v>
      </c>
      <c r="C615" s="13">
        <v>9230</v>
      </c>
      <c r="D615" s="13">
        <v>9230</v>
      </c>
      <c r="E615" s="20" t="s">
        <v>3009</v>
      </c>
      <c r="F615" s="20" t="s">
        <v>2081</v>
      </c>
      <c r="G615" s="20" t="s">
        <v>2075</v>
      </c>
    </row>
    <row r="616" spans="1:7" s="27" customFormat="1" x14ac:dyDescent="0.3">
      <c r="A616" s="20" t="s">
        <v>3131</v>
      </c>
      <c r="B616" s="8">
        <v>7384.62</v>
      </c>
      <c r="C616" s="8">
        <v>3692.31</v>
      </c>
      <c r="D616" s="8">
        <v>3692.31</v>
      </c>
      <c r="E616" s="20" t="s">
        <v>3132</v>
      </c>
      <c r="F616" s="20" t="s">
        <v>2260</v>
      </c>
      <c r="G616" s="20" t="s">
        <v>2075</v>
      </c>
    </row>
    <row r="617" spans="1:7" s="27" customFormat="1" x14ac:dyDescent="0.3">
      <c r="A617" s="30" t="s">
        <v>2831</v>
      </c>
      <c r="B617" s="8">
        <v>9100</v>
      </c>
      <c r="C617" s="8">
        <v>4550</v>
      </c>
      <c r="D617" s="8">
        <v>4550</v>
      </c>
      <c r="E617" s="30" t="s">
        <v>2832</v>
      </c>
      <c r="F617" s="30" t="s">
        <v>2186</v>
      </c>
      <c r="G617" s="30" t="s">
        <v>2075</v>
      </c>
    </row>
    <row r="618" spans="1:7" s="27" customFormat="1" x14ac:dyDescent="0.3">
      <c r="A618" s="30" t="s">
        <v>2833</v>
      </c>
      <c r="B618" s="8">
        <v>7335</v>
      </c>
      <c r="C618" s="8">
        <v>3667.5</v>
      </c>
      <c r="D618" s="8">
        <v>3667.5</v>
      </c>
      <c r="E618" s="30" t="s">
        <v>2834</v>
      </c>
      <c r="F618" s="30" t="s">
        <v>2150</v>
      </c>
      <c r="G618" s="30" t="s">
        <v>2151</v>
      </c>
    </row>
    <row r="619" spans="1:7" s="27" customFormat="1" x14ac:dyDescent="0.3">
      <c r="A619" s="20" t="s">
        <v>2723</v>
      </c>
      <c r="B619" s="8">
        <v>2756.01</v>
      </c>
      <c r="C619" s="22">
        <v>1846.5267000000001</v>
      </c>
      <c r="D619" s="8">
        <v>909.4833000000001</v>
      </c>
      <c r="E619" s="20" t="s">
        <v>2724</v>
      </c>
      <c r="F619" s="20" t="s">
        <v>2131</v>
      </c>
      <c r="G619" s="20" t="s">
        <v>2067</v>
      </c>
    </row>
    <row r="620" spans="1:7" s="27" customFormat="1" x14ac:dyDescent="0.3">
      <c r="A620" s="20" t="s">
        <v>2365</v>
      </c>
      <c r="B620" s="8">
        <v>8860.2800000000007</v>
      </c>
      <c r="C620" s="22">
        <v>5936.3876</v>
      </c>
      <c r="D620" s="8">
        <v>2923.8924000000002</v>
      </c>
      <c r="E620" s="23" t="s">
        <v>2366</v>
      </c>
      <c r="F620" s="20" t="s">
        <v>2367</v>
      </c>
      <c r="G620" s="20" t="s">
        <v>2067</v>
      </c>
    </row>
    <row r="621" spans="1:7" s="89" customFormat="1" x14ac:dyDescent="0.3">
      <c r="A621" s="20" t="s">
        <v>2408</v>
      </c>
      <c r="B621" s="8">
        <v>4100.47</v>
      </c>
      <c r="C621" s="8">
        <v>2747.3149000000003</v>
      </c>
      <c r="D621" s="8">
        <v>1353.1551000000002</v>
      </c>
      <c r="E621" s="20" t="s">
        <v>2409</v>
      </c>
      <c r="F621" s="20" t="s">
        <v>2260</v>
      </c>
      <c r="G621" s="20" t="s">
        <v>2075</v>
      </c>
    </row>
    <row r="622" spans="1:7" s="27" customFormat="1" x14ac:dyDescent="0.3">
      <c r="A622" s="20" t="s">
        <v>3390</v>
      </c>
      <c r="B622" s="8">
        <v>9070.5499999999993</v>
      </c>
      <c r="C622" s="86">
        <v>6077.27</v>
      </c>
      <c r="D622" s="86">
        <v>2993.28</v>
      </c>
      <c r="E622" s="20" t="s">
        <v>3391</v>
      </c>
      <c r="F622" s="20" t="s">
        <v>2356</v>
      </c>
      <c r="G622" s="20" t="s">
        <v>2067</v>
      </c>
    </row>
    <row r="623" spans="1:7" s="27" customFormat="1" x14ac:dyDescent="0.3">
      <c r="A623" s="20" t="s">
        <v>2096</v>
      </c>
      <c r="B623" s="8">
        <v>2542.4899999999998</v>
      </c>
      <c r="C623" s="8">
        <v>1703.47</v>
      </c>
      <c r="D623" s="8">
        <v>839.02</v>
      </c>
      <c r="E623" s="20" t="s">
        <v>2097</v>
      </c>
      <c r="F623" s="20" t="s">
        <v>2081</v>
      </c>
      <c r="G623" s="20" t="s">
        <v>2075</v>
      </c>
    </row>
    <row r="624" spans="1:7" s="27" customFormat="1" x14ac:dyDescent="0.3">
      <c r="A624" s="20" t="s">
        <v>3425</v>
      </c>
      <c r="B624" s="8">
        <v>21325.63</v>
      </c>
      <c r="C624" s="86">
        <v>10000</v>
      </c>
      <c r="D624" s="86">
        <v>11325.63</v>
      </c>
      <c r="E624" s="20" t="s">
        <v>3426</v>
      </c>
      <c r="F624" s="20" t="s">
        <v>2159</v>
      </c>
      <c r="G624" s="20" t="s">
        <v>2067</v>
      </c>
    </row>
    <row r="625" spans="1:7" s="27" customFormat="1" x14ac:dyDescent="0.3">
      <c r="A625" s="20" t="s">
        <v>2072</v>
      </c>
      <c r="B625" s="20">
        <v>16608.259999999998</v>
      </c>
      <c r="C625" s="8">
        <v>10000</v>
      </c>
      <c r="D625" s="8">
        <v>6608.26</v>
      </c>
      <c r="E625" s="20" t="s">
        <v>2073</v>
      </c>
      <c r="F625" s="20" t="s">
        <v>2074</v>
      </c>
      <c r="G625" s="20" t="s">
        <v>2075</v>
      </c>
    </row>
    <row r="626" spans="1:7" s="27" customFormat="1" x14ac:dyDescent="0.3">
      <c r="A626" s="20" t="s">
        <v>2606</v>
      </c>
      <c r="B626" s="8">
        <v>17512.900000000001</v>
      </c>
      <c r="C626" s="22">
        <v>10000</v>
      </c>
      <c r="D626" s="8">
        <v>7512.9000000000015</v>
      </c>
      <c r="E626" s="20" t="s">
        <v>2607</v>
      </c>
      <c r="F626" s="20" t="s">
        <v>2122</v>
      </c>
      <c r="G626" s="20" t="s">
        <v>2151</v>
      </c>
    </row>
    <row r="627" spans="1:7" s="27" customFormat="1" x14ac:dyDescent="0.3">
      <c r="A627" s="20" t="s">
        <v>2604</v>
      </c>
      <c r="B627" s="8">
        <v>32425.5</v>
      </c>
      <c r="C627" s="13">
        <v>10000</v>
      </c>
      <c r="D627" s="13">
        <v>22425.5</v>
      </c>
      <c r="E627" s="20" t="s">
        <v>2605</v>
      </c>
      <c r="F627" s="20" t="s">
        <v>2081</v>
      </c>
      <c r="G627" s="20" t="s">
        <v>2075</v>
      </c>
    </row>
    <row r="628" spans="1:7" s="27" customFormat="1" x14ac:dyDescent="0.3">
      <c r="A628" s="20" t="s">
        <v>2112</v>
      </c>
      <c r="B628" s="8">
        <v>11241.31</v>
      </c>
      <c r="C628" s="8">
        <v>7531.68</v>
      </c>
      <c r="D628" s="8">
        <v>3709.63</v>
      </c>
      <c r="E628" s="20" t="s">
        <v>2113</v>
      </c>
      <c r="F628" s="20" t="s">
        <v>2114</v>
      </c>
      <c r="G628" s="20" t="s">
        <v>569</v>
      </c>
    </row>
    <row r="629" spans="1:7" s="27" customFormat="1" x14ac:dyDescent="0.3">
      <c r="A629" s="20" t="s">
        <v>3209</v>
      </c>
      <c r="B629" s="8">
        <v>2189</v>
      </c>
      <c r="C629" s="22">
        <v>1466.63</v>
      </c>
      <c r="D629" s="8">
        <v>722.37</v>
      </c>
      <c r="E629" s="20" t="s">
        <v>3210</v>
      </c>
      <c r="F629" s="20" t="s">
        <v>2395</v>
      </c>
      <c r="G629" s="20" t="s">
        <v>569</v>
      </c>
    </row>
    <row r="630" spans="1:7" s="27" customFormat="1" x14ac:dyDescent="0.3">
      <c r="A630" s="20" t="s">
        <v>2672</v>
      </c>
      <c r="B630" s="8">
        <v>14997.76</v>
      </c>
      <c r="C630" s="8">
        <v>10000</v>
      </c>
      <c r="D630" s="8">
        <v>4997.76</v>
      </c>
      <c r="E630" s="20" t="s">
        <v>2673</v>
      </c>
      <c r="F630" s="20" t="s">
        <v>2249</v>
      </c>
      <c r="G630" s="20" t="s">
        <v>569</v>
      </c>
    </row>
    <row r="631" spans="1:7" s="27" customFormat="1" x14ac:dyDescent="0.3">
      <c r="A631" s="20" t="s">
        <v>2692</v>
      </c>
      <c r="B631" s="8">
        <v>1039.58</v>
      </c>
      <c r="C631" s="8">
        <v>696.51859999999988</v>
      </c>
      <c r="D631" s="8">
        <v>343.06139999999999</v>
      </c>
      <c r="E631" s="20" t="s">
        <v>2693</v>
      </c>
      <c r="F631" s="20" t="s">
        <v>2694</v>
      </c>
      <c r="G631" s="20" t="s">
        <v>569</v>
      </c>
    </row>
    <row r="632" spans="1:7" s="27" customFormat="1" x14ac:dyDescent="0.3">
      <c r="A632" s="20" t="s">
        <v>3339</v>
      </c>
      <c r="B632" s="8">
        <v>10000</v>
      </c>
      <c r="C632" s="86">
        <v>6700</v>
      </c>
      <c r="D632" s="86">
        <v>3300</v>
      </c>
      <c r="E632" s="20" t="s">
        <v>3340</v>
      </c>
      <c r="F632" s="20" t="s">
        <v>2567</v>
      </c>
      <c r="G632" s="20" t="s">
        <v>2067</v>
      </c>
    </row>
    <row r="633" spans="1:7" x14ac:dyDescent="0.3">
      <c r="B633" s="15">
        <f>SUM(B2:B632)</f>
        <v>6882208.9699999951</v>
      </c>
      <c r="C633" s="15">
        <f>SUM(C2:C632)</f>
        <v>3639670.2966850004</v>
      </c>
      <c r="D633" s="15">
        <f>SUM(D2:D632)</f>
        <v>3242538.6882150043</v>
      </c>
    </row>
  </sheetData>
  <sortState xmlns:xlrd2="http://schemas.microsoft.com/office/spreadsheetml/2017/richdata2" ref="A2:G633">
    <sortCondition ref="A1"/>
  </sortState>
  <conditionalFormatting sqref="B438:B471">
    <cfRule type="containsBlanks" dxfId="2" priority="5">
      <formula>LEN(TRIM(B438))=0</formula>
    </cfRule>
  </conditionalFormatting>
  <conditionalFormatting sqref="A438:A471">
    <cfRule type="expression" dxfId="1" priority="3">
      <formula>ISBLANK(#REF!)</formula>
    </cfRule>
  </conditionalFormatting>
  <conditionalFormatting sqref="A438:G471">
    <cfRule type="expression" dxfId="0" priority="14" stopIfTrue="1">
      <formula>#REF!="NO"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01E09-1A2E-491C-BE54-0F8936034B71}">
  <dimension ref="A1:G62"/>
  <sheetViews>
    <sheetView topLeftCell="A49" workbookViewId="0">
      <selection activeCell="A49" sqref="A1:A1048576"/>
    </sheetView>
  </sheetViews>
  <sheetFormatPr defaultRowHeight="14.4" x14ac:dyDescent="0.3"/>
  <cols>
    <col min="1" max="1" width="52" bestFit="1" customWidth="1"/>
    <col min="2" max="3" width="17.21875" bestFit="1" customWidth="1"/>
    <col min="4" max="4" width="18.88671875" bestFit="1" customWidth="1"/>
    <col min="5" max="5" width="30" bestFit="1" customWidth="1"/>
    <col min="6" max="6" width="15.5546875" bestFit="1" customWidth="1"/>
    <col min="7" max="7" width="13.88671875" bestFit="1" customWidth="1"/>
  </cols>
  <sheetData>
    <row r="1" spans="1:7" s="3" customFormat="1" ht="49.9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0" t="s">
        <v>149</v>
      </c>
      <c r="B2" s="5">
        <v>11670.519999999999</v>
      </c>
      <c r="C2" s="12">
        <v>7819.2483999999986</v>
      </c>
      <c r="D2" s="12">
        <v>3851.2715999999996</v>
      </c>
      <c r="E2" s="20" t="s">
        <v>150</v>
      </c>
      <c r="F2" s="20" t="s">
        <v>151</v>
      </c>
      <c r="G2" s="20" t="s">
        <v>151</v>
      </c>
    </row>
    <row r="3" spans="1:7" x14ac:dyDescent="0.3">
      <c r="A3" s="20" t="s">
        <v>240</v>
      </c>
      <c r="B3" s="5">
        <v>4228.92</v>
      </c>
      <c r="C3" s="5">
        <v>2114.46</v>
      </c>
      <c r="D3" s="5">
        <v>2114.46</v>
      </c>
      <c r="E3" s="20" t="s">
        <v>241</v>
      </c>
      <c r="F3" s="20" t="s">
        <v>142</v>
      </c>
      <c r="G3" s="20" t="s">
        <v>143</v>
      </c>
    </row>
    <row r="4" spans="1:7" x14ac:dyDescent="0.3">
      <c r="A4" s="20" t="s">
        <v>261</v>
      </c>
      <c r="B4" s="5">
        <v>1526.54</v>
      </c>
      <c r="C4" s="5">
        <v>1022.78</v>
      </c>
      <c r="D4" s="5">
        <v>503.76</v>
      </c>
      <c r="E4" s="20" t="s">
        <v>262</v>
      </c>
      <c r="F4" s="20" t="s">
        <v>142</v>
      </c>
      <c r="G4" s="20" t="s">
        <v>143</v>
      </c>
    </row>
    <row r="5" spans="1:7" x14ac:dyDescent="0.3">
      <c r="A5" s="20" t="s">
        <v>202</v>
      </c>
      <c r="B5" s="11">
        <v>3131.58</v>
      </c>
      <c r="C5" s="5">
        <v>2098.1585999999998</v>
      </c>
      <c r="D5" s="5">
        <v>1033.4213999999999</v>
      </c>
      <c r="E5" s="20" t="s">
        <v>203</v>
      </c>
      <c r="F5" s="20" t="s">
        <v>142</v>
      </c>
      <c r="G5" s="20" t="s">
        <v>143</v>
      </c>
    </row>
    <row r="6" spans="1:7" x14ac:dyDescent="0.3">
      <c r="A6" s="20" t="s">
        <v>250</v>
      </c>
      <c r="B6" s="5">
        <v>13298.43</v>
      </c>
      <c r="C6" s="12">
        <v>8909.9480999999996</v>
      </c>
      <c r="D6" s="12">
        <v>4388.4819000000007</v>
      </c>
      <c r="E6" s="20" t="s">
        <v>251</v>
      </c>
      <c r="F6" s="20" t="s">
        <v>142</v>
      </c>
      <c r="G6" s="20" t="s">
        <v>142</v>
      </c>
    </row>
    <row r="7" spans="1:7" x14ac:dyDescent="0.3">
      <c r="A7" s="20" t="s">
        <v>190</v>
      </c>
      <c r="B7" s="11">
        <v>6451.6</v>
      </c>
      <c r="C7" s="12">
        <v>4322.5720000000001</v>
      </c>
      <c r="D7" s="12">
        <v>2129.0280000000002</v>
      </c>
      <c r="E7" s="20" t="s">
        <v>191</v>
      </c>
      <c r="F7" s="20" t="s">
        <v>192</v>
      </c>
      <c r="G7" s="20" t="s">
        <v>193</v>
      </c>
    </row>
    <row r="8" spans="1:7" x14ac:dyDescent="0.3">
      <c r="A8" s="20" t="s">
        <v>136</v>
      </c>
      <c r="B8" s="5">
        <v>8408.5499999999993</v>
      </c>
      <c r="C8" s="5">
        <v>5633.7285000000002</v>
      </c>
      <c r="D8" s="5">
        <v>2774.8215</v>
      </c>
      <c r="E8" s="20" t="s">
        <v>137</v>
      </c>
      <c r="F8" s="20" t="s">
        <v>138</v>
      </c>
      <c r="G8" s="20" t="s">
        <v>139</v>
      </c>
    </row>
    <row r="9" spans="1:7" x14ac:dyDescent="0.3">
      <c r="A9" s="20" t="s">
        <v>158</v>
      </c>
      <c r="B9" s="5">
        <v>15902.9</v>
      </c>
      <c r="C9" s="5">
        <v>10000</v>
      </c>
      <c r="D9" s="5">
        <v>5902.9</v>
      </c>
      <c r="E9" s="20" t="s">
        <v>159</v>
      </c>
      <c r="F9" s="20" t="s">
        <v>160</v>
      </c>
      <c r="G9" s="20" t="s">
        <v>161</v>
      </c>
    </row>
    <row r="10" spans="1:7" x14ac:dyDescent="0.3">
      <c r="A10" s="20" t="s">
        <v>183</v>
      </c>
      <c r="B10" s="5">
        <v>5756.73</v>
      </c>
      <c r="C10" s="5">
        <f>SUM(B10-D10)</f>
        <v>2878.3699999999994</v>
      </c>
      <c r="D10" s="5">
        <v>2878.36</v>
      </c>
      <c r="E10" s="20" t="s">
        <v>184</v>
      </c>
      <c r="F10" s="20" t="s">
        <v>185</v>
      </c>
      <c r="G10" s="20" t="s">
        <v>151</v>
      </c>
    </row>
    <row r="11" spans="1:7" x14ac:dyDescent="0.3">
      <c r="A11" s="20" t="s">
        <v>162</v>
      </c>
      <c r="B11" s="5">
        <v>2351</v>
      </c>
      <c r="C11" s="5">
        <v>1575.17</v>
      </c>
      <c r="D11" s="5">
        <v>775.83</v>
      </c>
      <c r="E11" s="20" t="s">
        <v>163</v>
      </c>
      <c r="F11" s="20" t="s">
        <v>164</v>
      </c>
      <c r="G11" s="20" t="s">
        <v>164</v>
      </c>
    </row>
    <row r="12" spans="1:7" x14ac:dyDescent="0.3">
      <c r="A12" s="20" t="s">
        <v>224</v>
      </c>
      <c r="B12" s="5">
        <v>10065.540000000001</v>
      </c>
      <c r="C12" s="5">
        <v>5032.7700000000004</v>
      </c>
      <c r="D12" s="5">
        <v>5032.7700000000004</v>
      </c>
      <c r="E12" s="20" t="s">
        <v>225</v>
      </c>
      <c r="F12" s="20" t="s">
        <v>226</v>
      </c>
      <c r="G12" s="20" t="s">
        <v>143</v>
      </c>
    </row>
    <row r="13" spans="1:7" x14ac:dyDescent="0.3">
      <c r="A13" s="20" t="s">
        <v>230</v>
      </c>
      <c r="B13" s="5">
        <v>10000</v>
      </c>
      <c r="C13" s="5">
        <v>6700</v>
      </c>
      <c r="D13" s="5">
        <v>3300</v>
      </c>
      <c r="E13" s="20" t="s">
        <v>231</v>
      </c>
      <c r="F13" s="20" t="s">
        <v>232</v>
      </c>
      <c r="G13" s="20" t="s">
        <v>143</v>
      </c>
    </row>
    <row r="14" spans="1:7" x14ac:dyDescent="0.3">
      <c r="A14" s="20" t="s">
        <v>216</v>
      </c>
      <c r="B14" s="11">
        <v>5585.4</v>
      </c>
      <c r="C14" s="5">
        <v>3742.2179999999998</v>
      </c>
      <c r="D14" s="5">
        <v>1843.182</v>
      </c>
      <c r="E14" s="20" t="s">
        <v>217</v>
      </c>
      <c r="F14" s="20" t="s">
        <v>142</v>
      </c>
      <c r="G14" s="20" t="s">
        <v>143</v>
      </c>
    </row>
    <row r="15" spans="1:7" x14ac:dyDescent="0.3">
      <c r="A15" s="20" t="s">
        <v>227</v>
      </c>
      <c r="B15" s="5">
        <v>10000</v>
      </c>
      <c r="C15" s="5">
        <v>6700</v>
      </c>
      <c r="D15" s="5">
        <v>3300</v>
      </c>
      <c r="E15" s="20" t="s">
        <v>228</v>
      </c>
      <c r="F15" s="20" t="s">
        <v>188</v>
      </c>
      <c r="G15" s="20" t="s">
        <v>229</v>
      </c>
    </row>
    <row r="16" spans="1:7" x14ac:dyDescent="0.3">
      <c r="A16" s="20" t="s">
        <v>172</v>
      </c>
      <c r="B16" s="5">
        <v>16436.16</v>
      </c>
      <c r="C16" s="5">
        <v>8218.08</v>
      </c>
      <c r="D16" s="5">
        <v>8218.08</v>
      </c>
      <c r="E16" s="20" t="s">
        <v>173</v>
      </c>
      <c r="F16" s="20" t="s">
        <v>174</v>
      </c>
      <c r="G16" s="20" t="s">
        <v>175</v>
      </c>
    </row>
    <row r="17" spans="1:7" x14ac:dyDescent="0.3">
      <c r="A17" s="20" t="s">
        <v>259</v>
      </c>
      <c r="B17" s="5">
        <v>9423</v>
      </c>
      <c r="C17" s="5">
        <v>6313.41</v>
      </c>
      <c r="D17" s="5">
        <v>3109.59</v>
      </c>
      <c r="E17" s="20" t="s">
        <v>260</v>
      </c>
      <c r="F17" s="20" t="s">
        <v>156</v>
      </c>
      <c r="G17" s="20" t="s">
        <v>157</v>
      </c>
    </row>
    <row r="18" spans="1:7" x14ac:dyDescent="0.3">
      <c r="A18" s="20" t="s">
        <v>280</v>
      </c>
      <c r="B18" s="5">
        <v>7528</v>
      </c>
      <c r="C18" s="12">
        <v>5018.92</v>
      </c>
      <c r="D18" s="12">
        <v>2509.08</v>
      </c>
      <c r="E18" s="20" t="s">
        <v>281</v>
      </c>
      <c r="F18" s="20" t="s">
        <v>138</v>
      </c>
      <c r="G18" s="20" t="s">
        <v>139</v>
      </c>
    </row>
    <row r="19" spans="1:7" x14ac:dyDescent="0.3">
      <c r="A19" s="20" t="s">
        <v>214</v>
      </c>
      <c r="B19" s="12">
        <v>18950.53</v>
      </c>
      <c r="C19" s="18">
        <v>10000</v>
      </c>
      <c r="D19" s="5">
        <v>8950.5299999999988</v>
      </c>
      <c r="E19" s="20" t="s">
        <v>215</v>
      </c>
      <c r="F19" s="20" t="s">
        <v>138</v>
      </c>
      <c r="G19" s="20" t="s">
        <v>139</v>
      </c>
    </row>
    <row r="20" spans="1:7" x14ac:dyDescent="0.3">
      <c r="A20" s="20" t="s">
        <v>186</v>
      </c>
      <c r="B20" s="5">
        <v>32796.339999999997</v>
      </c>
      <c r="C20" s="5">
        <v>10000</v>
      </c>
      <c r="D20" s="5">
        <v>22796.34</v>
      </c>
      <c r="E20" s="20" t="s">
        <v>187</v>
      </c>
      <c r="F20" s="20" t="s">
        <v>188</v>
      </c>
      <c r="G20" s="20" t="s">
        <v>189</v>
      </c>
    </row>
    <row r="21" spans="1:7" x14ac:dyDescent="0.3">
      <c r="A21" s="20" t="s">
        <v>168</v>
      </c>
      <c r="B21" s="5">
        <v>36216.39</v>
      </c>
      <c r="C21" s="12">
        <v>10000</v>
      </c>
      <c r="D21" s="12">
        <v>26216.39</v>
      </c>
      <c r="E21" s="20" t="s">
        <v>169</v>
      </c>
      <c r="F21" s="20" t="s">
        <v>138</v>
      </c>
      <c r="G21" s="20" t="s">
        <v>139</v>
      </c>
    </row>
    <row r="22" spans="1:7" x14ac:dyDescent="0.3">
      <c r="A22" s="20" t="s">
        <v>152</v>
      </c>
      <c r="B22" s="5">
        <v>1241.81</v>
      </c>
      <c r="C22" s="5">
        <v>832.01</v>
      </c>
      <c r="D22" s="5">
        <v>409.8</v>
      </c>
      <c r="E22" s="20" t="s">
        <v>153</v>
      </c>
      <c r="F22" s="20" t="s">
        <v>142</v>
      </c>
      <c r="G22" s="20" t="s">
        <v>143</v>
      </c>
    </row>
    <row r="23" spans="1:7" x14ac:dyDescent="0.3">
      <c r="A23" s="20" t="s">
        <v>290</v>
      </c>
      <c r="B23" s="11">
        <v>6973.38</v>
      </c>
      <c r="C23" s="11">
        <v>3486.69</v>
      </c>
      <c r="D23" s="11">
        <v>3486.69</v>
      </c>
      <c r="E23" s="20" t="s">
        <v>291</v>
      </c>
      <c r="F23" s="20" t="s">
        <v>292</v>
      </c>
      <c r="G23" s="20" t="s">
        <v>143</v>
      </c>
    </row>
    <row r="24" spans="1:7" x14ac:dyDescent="0.3">
      <c r="A24" s="20" t="s">
        <v>248</v>
      </c>
      <c r="B24" s="5">
        <v>15160.05</v>
      </c>
      <c r="C24" s="5">
        <v>10000</v>
      </c>
      <c r="D24" s="5">
        <v>5160.0499999999993</v>
      </c>
      <c r="E24" s="20" t="s">
        <v>249</v>
      </c>
      <c r="F24" s="23" t="s">
        <v>142</v>
      </c>
      <c r="G24" s="20" t="s">
        <v>143</v>
      </c>
    </row>
    <row r="25" spans="1:7" x14ac:dyDescent="0.3">
      <c r="A25" s="20" t="s">
        <v>242</v>
      </c>
      <c r="B25" s="5">
        <v>8536.2999999999993</v>
      </c>
      <c r="C25" s="5">
        <v>4268.1499999999996</v>
      </c>
      <c r="D25" s="5">
        <v>4268.1499999999996</v>
      </c>
      <c r="E25" s="20" t="s">
        <v>243</v>
      </c>
      <c r="F25" s="23" t="s">
        <v>142</v>
      </c>
      <c r="G25" s="20" t="s">
        <v>143</v>
      </c>
    </row>
    <row r="26" spans="1:7" x14ac:dyDescent="0.3">
      <c r="A26" s="24" t="s">
        <v>246</v>
      </c>
      <c r="B26" s="19">
        <v>9924</v>
      </c>
      <c r="C26" s="19">
        <v>6649.08</v>
      </c>
      <c r="D26" s="19">
        <v>3274.92</v>
      </c>
      <c r="E26" s="24" t="s">
        <v>247</v>
      </c>
      <c r="F26" s="24" t="s">
        <v>142</v>
      </c>
      <c r="G26" s="24" t="s">
        <v>143</v>
      </c>
    </row>
    <row r="27" spans="1:7" s="17" customFormat="1" x14ac:dyDescent="0.3">
      <c r="A27" s="20" t="s">
        <v>140</v>
      </c>
      <c r="B27" s="5">
        <v>5175.7299999999996</v>
      </c>
      <c r="C27" s="5">
        <v>3467.74</v>
      </c>
      <c r="D27" s="5">
        <v>1707.99</v>
      </c>
      <c r="E27" s="20" t="s">
        <v>141</v>
      </c>
      <c r="F27" s="20" t="s">
        <v>142</v>
      </c>
      <c r="G27" s="20" t="s">
        <v>143</v>
      </c>
    </row>
    <row r="28" spans="1:7" x14ac:dyDescent="0.3">
      <c r="A28" s="20" t="s">
        <v>146</v>
      </c>
      <c r="B28" s="5">
        <v>8264.57</v>
      </c>
      <c r="C28" s="5">
        <v>5537.2618999999995</v>
      </c>
      <c r="D28" s="5">
        <v>2727.3081000000002</v>
      </c>
      <c r="E28" s="20" t="s">
        <v>147</v>
      </c>
      <c r="F28" s="20" t="s">
        <v>148</v>
      </c>
      <c r="G28" s="20" t="s">
        <v>13</v>
      </c>
    </row>
    <row r="29" spans="1:7" x14ac:dyDescent="0.3">
      <c r="A29" s="20" t="s">
        <v>154</v>
      </c>
      <c r="B29" s="5">
        <v>567.91999999999996</v>
      </c>
      <c r="C29" s="5">
        <f>SUM(B29-D29)</f>
        <v>380.51</v>
      </c>
      <c r="D29" s="5">
        <v>187.41</v>
      </c>
      <c r="E29" s="20" t="s">
        <v>155</v>
      </c>
      <c r="F29" s="20" t="s">
        <v>156</v>
      </c>
      <c r="G29" s="20" t="s">
        <v>157</v>
      </c>
    </row>
    <row r="30" spans="1:7" x14ac:dyDescent="0.3">
      <c r="A30" s="20" t="s">
        <v>144</v>
      </c>
      <c r="B30" s="5">
        <v>10000</v>
      </c>
      <c r="C30" s="5">
        <v>6700</v>
      </c>
      <c r="D30" s="5">
        <v>3300</v>
      </c>
      <c r="E30" s="20" t="s">
        <v>145</v>
      </c>
      <c r="F30" s="20" t="s">
        <v>142</v>
      </c>
      <c r="G30" s="20" t="s">
        <v>143</v>
      </c>
    </row>
    <row r="31" spans="1:7" x14ac:dyDescent="0.3">
      <c r="A31" s="26" t="s">
        <v>276</v>
      </c>
      <c r="B31" s="5">
        <v>15558.35</v>
      </c>
      <c r="C31" s="5">
        <v>7779.17</v>
      </c>
      <c r="D31" s="5">
        <v>7779.18</v>
      </c>
      <c r="E31" s="26" t="s">
        <v>277</v>
      </c>
      <c r="F31" s="26" t="s">
        <v>206</v>
      </c>
      <c r="G31" s="26" t="s">
        <v>206</v>
      </c>
    </row>
    <row r="32" spans="1:7" x14ac:dyDescent="0.3">
      <c r="A32" s="20" t="s">
        <v>176</v>
      </c>
      <c r="B32" s="11">
        <v>3910.34</v>
      </c>
      <c r="C32" s="5">
        <v>2619.9277999999999</v>
      </c>
      <c r="D32" s="5">
        <v>1290.4122000000002</v>
      </c>
      <c r="E32" s="20" t="s">
        <v>177</v>
      </c>
      <c r="F32" s="20" t="s">
        <v>167</v>
      </c>
      <c r="G32" s="20" t="s">
        <v>161</v>
      </c>
    </row>
    <row r="33" spans="1:7" x14ac:dyDescent="0.3">
      <c r="A33" s="20" t="s">
        <v>194</v>
      </c>
      <c r="B33" s="5">
        <v>11182.97</v>
      </c>
      <c r="C33" s="5">
        <v>7492.5898999999999</v>
      </c>
      <c r="D33" s="5">
        <v>3690.3800999999999</v>
      </c>
      <c r="E33" s="20" t="s">
        <v>195</v>
      </c>
      <c r="F33" s="20" t="s">
        <v>196</v>
      </c>
      <c r="G33" s="20" t="s">
        <v>197</v>
      </c>
    </row>
    <row r="34" spans="1:7" x14ac:dyDescent="0.3">
      <c r="A34" s="20" t="s">
        <v>265</v>
      </c>
      <c r="B34" s="11">
        <v>17039.96</v>
      </c>
      <c r="C34" s="5">
        <v>8519.98</v>
      </c>
      <c r="D34" s="5">
        <v>8519.98</v>
      </c>
      <c r="E34" s="20" t="s">
        <v>266</v>
      </c>
      <c r="F34" s="20" t="s">
        <v>267</v>
      </c>
      <c r="G34" s="20" t="s">
        <v>164</v>
      </c>
    </row>
    <row r="35" spans="1:7" x14ac:dyDescent="0.3">
      <c r="A35" s="20" t="s">
        <v>165</v>
      </c>
      <c r="B35" s="5">
        <v>8542.1299999999992</v>
      </c>
      <c r="C35" s="5">
        <v>5723.23</v>
      </c>
      <c r="D35" s="5">
        <v>2818.9</v>
      </c>
      <c r="E35" s="20" t="s">
        <v>166</v>
      </c>
      <c r="F35" s="20" t="s">
        <v>167</v>
      </c>
      <c r="G35" s="20" t="s">
        <v>161</v>
      </c>
    </row>
    <row r="36" spans="1:7" x14ac:dyDescent="0.3">
      <c r="A36" s="20" t="s">
        <v>233</v>
      </c>
      <c r="B36" s="5">
        <v>995</v>
      </c>
      <c r="C36" s="5">
        <v>497.5</v>
      </c>
      <c r="D36" s="5">
        <v>497.5</v>
      </c>
      <c r="E36" s="20" t="s">
        <v>234</v>
      </c>
      <c r="F36" s="20" t="s">
        <v>138</v>
      </c>
      <c r="G36" s="20" t="s">
        <v>139</v>
      </c>
    </row>
    <row r="37" spans="1:7" x14ac:dyDescent="0.3">
      <c r="A37" s="20" t="s">
        <v>254</v>
      </c>
      <c r="B37" s="5">
        <v>11831.64</v>
      </c>
      <c r="C37" s="12">
        <v>5915.82</v>
      </c>
      <c r="D37" s="12">
        <v>5915.82</v>
      </c>
      <c r="E37" s="20" t="s">
        <v>255</v>
      </c>
      <c r="F37" s="20" t="s">
        <v>256</v>
      </c>
      <c r="G37" s="20" t="s">
        <v>197</v>
      </c>
    </row>
    <row r="38" spans="1:7" x14ac:dyDescent="0.3">
      <c r="A38" s="20" t="s">
        <v>235</v>
      </c>
      <c r="B38" s="5">
        <v>184.91</v>
      </c>
      <c r="C38" s="5">
        <f>SUM(B38-D38)</f>
        <v>92.46</v>
      </c>
      <c r="D38" s="5">
        <v>92.45</v>
      </c>
      <c r="E38" s="20" t="s">
        <v>236</v>
      </c>
      <c r="F38" s="20" t="s">
        <v>157</v>
      </c>
      <c r="G38" s="20" t="s">
        <v>157</v>
      </c>
    </row>
    <row r="39" spans="1:7" x14ac:dyDescent="0.3">
      <c r="A39" s="20" t="s">
        <v>220</v>
      </c>
      <c r="B39" s="5">
        <v>7868.61</v>
      </c>
      <c r="C39" s="5">
        <v>3934.3049999999998</v>
      </c>
      <c r="D39" s="5">
        <v>3934.3049999999998</v>
      </c>
      <c r="E39" s="20" t="s">
        <v>221</v>
      </c>
      <c r="F39" s="20" t="s">
        <v>142</v>
      </c>
      <c r="G39" s="20" t="s">
        <v>143</v>
      </c>
    </row>
    <row r="40" spans="1:7" x14ac:dyDescent="0.3">
      <c r="A40" s="20" t="s">
        <v>222</v>
      </c>
      <c r="B40" s="5">
        <v>7868.61</v>
      </c>
      <c r="C40" s="5">
        <v>3934.3049999999998</v>
      </c>
      <c r="D40" s="5">
        <v>3934.3049999999998</v>
      </c>
      <c r="E40" s="20" t="s">
        <v>223</v>
      </c>
      <c r="F40" s="20" t="s">
        <v>185</v>
      </c>
      <c r="G40" s="20" t="s">
        <v>151</v>
      </c>
    </row>
    <row r="41" spans="1:7" x14ac:dyDescent="0.3">
      <c r="A41" s="20" t="s">
        <v>274</v>
      </c>
      <c r="B41" s="5">
        <v>15737.23</v>
      </c>
      <c r="C41" s="5">
        <v>7868.6149999999998</v>
      </c>
      <c r="D41" s="5">
        <v>7868.6149999999998</v>
      </c>
      <c r="E41" s="20" t="s">
        <v>275</v>
      </c>
      <c r="F41" s="20" t="s">
        <v>142</v>
      </c>
      <c r="G41" s="20" t="s">
        <v>143</v>
      </c>
    </row>
    <row r="42" spans="1:7" x14ac:dyDescent="0.3">
      <c r="A42" s="20" t="s">
        <v>180</v>
      </c>
      <c r="B42" s="5">
        <v>4115.9799999999996</v>
      </c>
      <c r="C42" s="5">
        <f>SUM(B42-D42)</f>
        <v>2757.7099999999996</v>
      </c>
      <c r="D42" s="5">
        <v>1358.27</v>
      </c>
      <c r="E42" s="20" t="s">
        <v>181</v>
      </c>
      <c r="F42" s="20" t="s">
        <v>182</v>
      </c>
      <c r="G42" s="20" t="s">
        <v>151</v>
      </c>
    </row>
    <row r="43" spans="1:7" x14ac:dyDescent="0.3">
      <c r="A43" s="20" t="s">
        <v>271</v>
      </c>
      <c r="B43" s="5">
        <v>605.08000000000004</v>
      </c>
      <c r="C43" s="5">
        <v>302.54000000000002</v>
      </c>
      <c r="D43" s="5">
        <v>302.54000000000002</v>
      </c>
      <c r="E43" s="20" t="s">
        <v>272</v>
      </c>
      <c r="F43" s="20" t="s">
        <v>273</v>
      </c>
      <c r="G43" s="20" t="s">
        <v>229</v>
      </c>
    </row>
    <row r="44" spans="1:7" x14ac:dyDescent="0.3">
      <c r="A44" s="20" t="s">
        <v>198</v>
      </c>
      <c r="B44" s="5">
        <v>2748.33</v>
      </c>
      <c r="C44" s="5">
        <v>1841.38</v>
      </c>
      <c r="D44" s="5">
        <v>906.95</v>
      </c>
      <c r="E44" s="20" t="s">
        <v>199</v>
      </c>
      <c r="F44" s="20" t="s">
        <v>142</v>
      </c>
      <c r="G44" s="20" t="s">
        <v>143</v>
      </c>
    </row>
    <row r="45" spans="1:7" x14ac:dyDescent="0.3">
      <c r="A45" s="20" t="s">
        <v>211</v>
      </c>
      <c r="B45" s="5">
        <v>15582</v>
      </c>
      <c r="C45" s="5">
        <v>10000</v>
      </c>
      <c r="D45" s="5">
        <v>5582</v>
      </c>
      <c r="E45" s="20" t="s">
        <v>212</v>
      </c>
      <c r="F45" s="20" t="s">
        <v>213</v>
      </c>
      <c r="G45" s="20" t="s">
        <v>151</v>
      </c>
    </row>
    <row r="46" spans="1:7" x14ac:dyDescent="0.3">
      <c r="A46" s="20" t="s">
        <v>284</v>
      </c>
      <c r="B46" s="5">
        <v>30328</v>
      </c>
      <c r="C46" s="5">
        <v>10000</v>
      </c>
      <c r="D46" s="5">
        <v>20328</v>
      </c>
      <c r="E46" s="20" t="s">
        <v>285</v>
      </c>
      <c r="F46" s="20" t="s">
        <v>142</v>
      </c>
      <c r="G46" s="20" t="s">
        <v>143</v>
      </c>
    </row>
    <row r="47" spans="1:7" x14ac:dyDescent="0.3">
      <c r="A47" s="26" t="s">
        <v>208</v>
      </c>
      <c r="B47" s="5">
        <v>6089.92</v>
      </c>
      <c r="C47" s="12">
        <v>3044.96</v>
      </c>
      <c r="D47" s="12">
        <v>3044.96</v>
      </c>
      <c r="E47" s="26" t="s">
        <v>209</v>
      </c>
      <c r="F47" s="26" t="s">
        <v>210</v>
      </c>
      <c r="G47" s="26" t="s">
        <v>143</v>
      </c>
    </row>
    <row r="48" spans="1:7" x14ac:dyDescent="0.3">
      <c r="A48" s="20" t="s">
        <v>268</v>
      </c>
      <c r="B48" s="5">
        <v>13451</v>
      </c>
      <c r="C48" s="5">
        <v>6725.5</v>
      </c>
      <c r="D48" s="5">
        <v>6725.5</v>
      </c>
      <c r="E48" s="20" t="s">
        <v>269</v>
      </c>
      <c r="F48" s="20" t="s">
        <v>142</v>
      </c>
      <c r="G48" s="20" t="s">
        <v>270</v>
      </c>
    </row>
    <row r="49" spans="1:7" x14ac:dyDescent="0.3">
      <c r="A49" s="20" t="s">
        <v>244</v>
      </c>
      <c r="B49" s="5">
        <v>18250</v>
      </c>
      <c r="C49" s="5">
        <v>9125</v>
      </c>
      <c r="D49" s="5">
        <v>9125</v>
      </c>
      <c r="E49" s="20" t="s">
        <v>245</v>
      </c>
      <c r="F49" s="20" t="s">
        <v>142</v>
      </c>
      <c r="G49" s="20" t="s">
        <v>143</v>
      </c>
    </row>
    <row r="50" spans="1:7" x14ac:dyDescent="0.3">
      <c r="A50" s="20" t="s">
        <v>204</v>
      </c>
      <c r="B50" s="5">
        <v>4496.59</v>
      </c>
      <c r="C50" s="12">
        <v>3012.7152999999998</v>
      </c>
      <c r="D50" s="12">
        <v>1483.8747000000001</v>
      </c>
      <c r="E50" s="20" t="s">
        <v>205</v>
      </c>
      <c r="F50" s="20" t="s">
        <v>206</v>
      </c>
      <c r="G50" s="20" t="s">
        <v>207</v>
      </c>
    </row>
    <row r="51" spans="1:7" x14ac:dyDescent="0.3">
      <c r="A51" s="20" t="s">
        <v>257</v>
      </c>
      <c r="B51" s="5">
        <v>2177.21</v>
      </c>
      <c r="C51" s="12">
        <v>1458.7307000000001</v>
      </c>
      <c r="D51" s="12">
        <v>718.47930000000008</v>
      </c>
      <c r="E51" s="20" t="s">
        <v>258</v>
      </c>
      <c r="F51" s="20" t="s">
        <v>142</v>
      </c>
      <c r="G51" s="20" t="s">
        <v>143</v>
      </c>
    </row>
    <row r="52" spans="1:7" x14ac:dyDescent="0.3">
      <c r="A52" s="20" t="s">
        <v>252</v>
      </c>
      <c r="B52" s="5">
        <v>10000</v>
      </c>
      <c r="C52" s="5">
        <v>6700</v>
      </c>
      <c r="D52" s="5">
        <v>3300</v>
      </c>
      <c r="E52" s="20" t="s">
        <v>253</v>
      </c>
      <c r="F52" s="20" t="s">
        <v>210</v>
      </c>
      <c r="G52" s="20" t="s">
        <v>143</v>
      </c>
    </row>
    <row r="53" spans="1:7" x14ac:dyDescent="0.3">
      <c r="A53" s="20" t="s">
        <v>178</v>
      </c>
      <c r="B53" s="5">
        <v>6000.44</v>
      </c>
      <c r="C53" s="5">
        <v>4020.2948000000001</v>
      </c>
      <c r="D53" s="5">
        <v>1980.1451999999999</v>
      </c>
      <c r="E53" s="20" t="s">
        <v>179</v>
      </c>
      <c r="F53" s="20" t="s">
        <v>142</v>
      </c>
      <c r="G53" s="20" t="s">
        <v>143</v>
      </c>
    </row>
    <row r="54" spans="1:7" x14ac:dyDescent="0.3">
      <c r="A54" s="20" t="s">
        <v>263</v>
      </c>
      <c r="B54" s="5">
        <v>9873.69</v>
      </c>
      <c r="C54" s="5">
        <v>6615.3723000000009</v>
      </c>
      <c r="D54" s="5">
        <v>3258.3177000000001</v>
      </c>
      <c r="E54" s="20" t="s">
        <v>264</v>
      </c>
      <c r="F54" s="20" t="s">
        <v>142</v>
      </c>
      <c r="G54" s="20" t="s">
        <v>142</v>
      </c>
    </row>
    <row r="55" spans="1:7" x14ac:dyDescent="0.3">
      <c r="A55" s="20" t="s">
        <v>237</v>
      </c>
      <c r="B55" s="12">
        <v>1974.26</v>
      </c>
      <c r="C55" s="5">
        <f>SUM(B55-D55)</f>
        <v>1322.76</v>
      </c>
      <c r="D55" s="5">
        <v>651.5</v>
      </c>
      <c r="E55" s="20" t="s">
        <v>238</v>
      </c>
      <c r="F55" s="20" t="s">
        <v>239</v>
      </c>
      <c r="G55" s="20" t="s">
        <v>161</v>
      </c>
    </row>
    <row r="56" spans="1:7" x14ac:dyDescent="0.3">
      <c r="A56" s="20" t="s">
        <v>282</v>
      </c>
      <c r="B56" s="5">
        <v>816.58</v>
      </c>
      <c r="C56" s="5">
        <v>547.11</v>
      </c>
      <c r="D56" s="5">
        <v>269.47000000000003</v>
      </c>
      <c r="E56" s="20" t="s">
        <v>283</v>
      </c>
      <c r="F56" s="20" t="s">
        <v>167</v>
      </c>
      <c r="G56" s="20" t="s">
        <v>161</v>
      </c>
    </row>
    <row r="57" spans="1:7" x14ac:dyDescent="0.3">
      <c r="A57" s="20" t="s">
        <v>278</v>
      </c>
      <c r="B57" s="5">
        <v>20194.740000000002</v>
      </c>
      <c r="C57" s="12">
        <v>10000</v>
      </c>
      <c r="D57" s="12">
        <v>10194.74</v>
      </c>
      <c r="E57" s="20" t="s">
        <v>279</v>
      </c>
      <c r="F57" s="20" t="s">
        <v>142</v>
      </c>
      <c r="G57" s="20" t="s">
        <v>143</v>
      </c>
    </row>
    <row r="58" spans="1:7" x14ac:dyDescent="0.3">
      <c r="A58" s="20" t="s">
        <v>200</v>
      </c>
      <c r="B58" s="5">
        <v>2496.31</v>
      </c>
      <c r="C58" s="5">
        <v>1672.53</v>
      </c>
      <c r="D58" s="5">
        <v>823.78</v>
      </c>
      <c r="E58" s="20" t="s">
        <v>201</v>
      </c>
      <c r="F58" s="20" t="s">
        <v>142</v>
      </c>
      <c r="G58" s="20" t="s">
        <v>143</v>
      </c>
    </row>
    <row r="59" spans="1:7" ht="28.8" x14ac:dyDescent="0.3">
      <c r="A59" s="20" t="s">
        <v>286</v>
      </c>
      <c r="B59" s="5">
        <v>10687.69</v>
      </c>
      <c r="C59" s="12">
        <f>SUM(B59-D59)</f>
        <v>5343.84</v>
      </c>
      <c r="D59" s="12">
        <v>5343.85</v>
      </c>
      <c r="E59" s="23" t="s">
        <v>287</v>
      </c>
      <c r="F59" s="20" t="s">
        <v>288</v>
      </c>
      <c r="G59" s="23" t="s">
        <v>289</v>
      </c>
    </row>
    <row r="60" spans="1:7" x14ac:dyDescent="0.3">
      <c r="A60" s="20" t="s">
        <v>170</v>
      </c>
      <c r="B60" s="5">
        <v>5840.65</v>
      </c>
      <c r="C60" s="5">
        <v>3913.24</v>
      </c>
      <c r="D60" s="5">
        <v>1927.41</v>
      </c>
      <c r="E60" s="20" t="s">
        <v>171</v>
      </c>
      <c r="F60" s="20" t="s">
        <v>142</v>
      </c>
      <c r="G60" s="20" t="s">
        <v>142</v>
      </c>
    </row>
    <row r="61" spans="1:7" x14ac:dyDescent="0.3">
      <c r="A61" s="20" t="s">
        <v>218</v>
      </c>
      <c r="B61" s="11">
        <v>7420.78</v>
      </c>
      <c r="C61" s="5">
        <v>4971.9225999999999</v>
      </c>
      <c r="D61" s="5">
        <v>2448.8573999999999</v>
      </c>
      <c r="E61" s="20" t="s">
        <v>219</v>
      </c>
      <c r="F61" s="20" t="s">
        <v>138</v>
      </c>
      <c r="G61" s="20" t="s">
        <v>139</v>
      </c>
    </row>
    <row r="62" spans="1:7" x14ac:dyDescent="0.3">
      <c r="B62" s="15">
        <f>SUM(B2:B61)</f>
        <v>569440.89</v>
      </c>
      <c r="C62" s="15">
        <f>SUM(C2:C61)</f>
        <v>307174.78390000004</v>
      </c>
      <c r="D62" s="15">
        <f>SUM(D2:D61)</f>
        <v>262266.10609999998</v>
      </c>
    </row>
  </sheetData>
  <sortState xmlns:xlrd2="http://schemas.microsoft.com/office/spreadsheetml/2017/richdata2" ref="A2:G62">
    <sortCondition ref="A49"/>
  </sortState>
  <conditionalFormatting sqref="B48">
    <cfRule type="containsBlanks" dxfId="26" priority="4">
      <formula>LEN(TRIM(B48))=0</formula>
    </cfRule>
  </conditionalFormatting>
  <conditionalFormatting sqref="A48">
    <cfRule type="expression" dxfId="25" priority="2">
      <formula>ISBLANK(#REF!)</formula>
    </cfRule>
  </conditionalFormatting>
  <conditionalFormatting sqref="A48:G48">
    <cfRule type="expression" dxfId="24" priority="6" stopIfTrue="1">
      <formula>#REF!="NO"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F8F2C-5C9D-4F62-9CB2-DDAC9E3B4AEE}">
  <dimension ref="A1:G33"/>
  <sheetViews>
    <sheetView topLeftCell="A9" workbookViewId="0">
      <selection activeCell="A9" sqref="A1:A1048576"/>
    </sheetView>
  </sheetViews>
  <sheetFormatPr defaultRowHeight="14.4" x14ac:dyDescent="0.3"/>
  <cols>
    <col min="1" max="1" width="58.33203125" bestFit="1" customWidth="1"/>
    <col min="2" max="3" width="17.21875" bestFit="1" customWidth="1"/>
    <col min="4" max="4" width="18.88671875" bestFit="1" customWidth="1"/>
    <col min="5" max="5" width="45.33203125" customWidth="1"/>
    <col min="6" max="6" width="13.33203125" bestFit="1" customWidth="1"/>
    <col min="7" max="7" width="22.33203125" bestFit="1" customWidth="1"/>
  </cols>
  <sheetData>
    <row r="1" spans="1:7" s="3" customFormat="1" ht="49.9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spans="1:7" s="27" customFormat="1" x14ac:dyDescent="0.3">
      <c r="A2" s="20" t="s">
        <v>364</v>
      </c>
      <c r="B2" s="8">
        <v>5785.5</v>
      </c>
      <c r="C2" s="8">
        <v>2892.75</v>
      </c>
      <c r="D2" s="8">
        <v>2892.75</v>
      </c>
      <c r="E2" s="20" t="s">
        <v>365</v>
      </c>
      <c r="F2" s="20" t="s">
        <v>310</v>
      </c>
      <c r="G2" s="20" t="s">
        <v>310</v>
      </c>
    </row>
    <row r="3" spans="1:7" s="27" customFormat="1" x14ac:dyDescent="0.3">
      <c r="A3" s="20" t="s">
        <v>337</v>
      </c>
      <c r="B3" s="28">
        <v>12307.15</v>
      </c>
      <c r="C3" s="22">
        <v>6153.5749999999998</v>
      </c>
      <c r="D3" s="8">
        <v>6153.5749999999998</v>
      </c>
      <c r="E3" s="20" t="s">
        <v>338</v>
      </c>
      <c r="F3" s="20" t="s">
        <v>310</v>
      </c>
      <c r="G3" s="20" t="s">
        <v>310</v>
      </c>
    </row>
    <row r="4" spans="1:7" s="27" customFormat="1" x14ac:dyDescent="0.3">
      <c r="A4" s="20" t="s">
        <v>342</v>
      </c>
      <c r="B4" s="8">
        <v>2200</v>
      </c>
      <c r="C4" s="8">
        <v>1474</v>
      </c>
      <c r="D4" s="8">
        <v>726</v>
      </c>
      <c r="E4" s="20" t="s">
        <v>343</v>
      </c>
      <c r="F4" s="20" t="s">
        <v>344</v>
      </c>
      <c r="G4" s="20" t="s">
        <v>345</v>
      </c>
    </row>
    <row r="5" spans="1:7" s="27" customFormat="1" x14ac:dyDescent="0.3">
      <c r="A5" s="20" t="s">
        <v>335</v>
      </c>
      <c r="B5" s="8">
        <v>9490</v>
      </c>
      <c r="C5" s="13">
        <v>6358.2999999999993</v>
      </c>
      <c r="D5" s="13">
        <v>3131.7000000000003</v>
      </c>
      <c r="E5" s="20" t="s">
        <v>336</v>
      </c>
      <c r="F5" s="20" t="s">
        <v>310</v>
      </c>
      <c r="G5" s="20" t="s">
        <v>310</v>
      </c>
    </row>
    <row r="6" spans="1:7" s="27" customFormat="1" x14ac:dyDescent="0.3">
      <c r="A6" s="20" t="s">
        <v>339</v>
      </c>
      <c r="B6" s="8">
        <v>222.6</v>
      </c>
      <c r="C6" s="8">
        <v>149.142</v>
      </c>
      <c r="D6" s="8">
        <v>73.457999999999998</v>
      </c>
      <c r="E6" s="20" t="s">
        <v>340</v>
      </c>
      <c r="F6" s="20" t="s">
        <v>341</v>
      </c>
      <c r="G6" s="20" t="s">
        <v>341</v>
      </c>
    </row>
    <row r="7" spans="1:7" s="27" customFormat="1" x14ac:dyDescent="0.3">
      <c r="A7" s="20" t="s">
        <v>381</v>
      </c>
      <c r="B7" s="21">
        <v>9227</v>
      </c>
      <c r="C7" s="8">
        <v>6182.09</v>
      </c>
      <c r="D7" s="8">
        <v>3044.91</v>
      </c>
      <c r="E7" s="20" t="s">
        <v>382</v>
      </c>
      <c r="F7" s="20" t="s">
        <v>383</v>
      </c>
      <c r="G7" s="20" t="s">
        <v>326</v>
      </c>
    </row>
    <row r="8" spans="1:7" s="27" customFormat="1" x14ac:dyDescent="0.3">
      <c r="A8" s="20" t="s">
        <v>354</v>
      </c>
      <c r="B8" s="21">
        <v>21085.87</v>
      </c>
      <c r="C8" s="8">
        <v>10000</v>
      </c>
      <c r="D8" s="8">
        <v>11085.87</v>
      </c>
      <c r="E8" s="20" t="s">
        <v>355</v>
      </c>
      <c r="F8" s="20" t="s">
        <v>356</v>
      </c>
      <c r="G8" s="20" t="s">
        <v>357</v>
      </c>
    </row>
    <row r="9" spans="1:7" s="27" customFormat="1" x14ac:dyDescent="0.3">
      <c r="A9" s="20" t="s">
        <v>384</v>
      </c>
      <c r="B9" s="31">
        <v>24274.86</v>
      </c>
      <c r="C9" s="13">
        <v>10000</v>
      </c>
      <c r="D9" s="13">
        <v>14274.86</v>
      </c>
      <c r="E9" s="20" t="s">
        <v>385</v>
      </c>
      <c r="F9" s="20" t="s">
        <v>378</v>
      </c>
      <c r="G9" s="20" t="s">
        <v>386</v>
      </c>
    </row>
    <row r="10" spans="1:7" s="27" customFormat="1" x14ac:dyDescent="0.3">
      <c r="A10" s="20" t="s">
        <v>360</v>
      </c>
      <c r="B10" s="8">
        <v>19991.5</v>
      </c>
      <c r="C10" s="13">
        <v>10000</v>
      </c>
      <c r="D10" s="13">
        <v>9991.5</v>
      </c>
      <c r="E10" s="23" t="s">
        <v>361</v>
      </c>
      <c r="F10" s="20" t="s">
        <v>362</v>
      </c>
      <c r="G10" s="20" t="s">
        <v>363</v>
      </c>
    </row>
    <row r="11" spans="1:7" s="27" customFormat="1" x14ac:dyDescent="0.3">
      <c r="A11" s="20" t="s">
        <v>315</v>
      </c>
      <c r="B11" s="8">
        <v>11587.43</v>
      </c>
      <c r="C11" s="8">
        <v>7763.5781000000006</v>
      </c>
      <c r="D11" s="8">
        <v>3823.8519000000001</v>
      </c>
      <c r="E11" s="20" t="s">
        <v>316</v>
      </c>
      <c r="F11" s="20" t="s">
        <v>299</v>
      </c>
      <c r="G11" s="20" t="s">
        <v>317</v>
      </c>
    </row>
    <row r="12" spans="1:7" s="27" customFormat="1" x14ac:dyDescent="0.3">
      <c r="A12" s="20" t="s">
        <v>304</v>
      </c>
      <c r="B12" s="8">
        <v>10000</v>
      </c>
      <c r="C12" s="8">
        <v>6700</v>
      </c>
      <c r="D12" s="8">
        <v>3300</v>
      </c>
      <c r="E12" s="20" t="s">
        <v>305</v>
      </c>
      <c r="F12" s="20" t="s">
        <v>306</v>
      </c>
      <c r="G12" s="20" t="s">
        <v>307</v>
      </c>
    </row>
    <row r="13" spans="1:7" s="27" customFormat="1" x14ac:dyDescent="0.3">
      <c r="A13" s="20" t="s">
        <v>358</v>
      </c>
      <c r="B13" s="8">
        <v>21085.87</v>
      </c>
      <c r="C13" s="8">
        <v>10000</v>
      </c>
      <c r="D13" s="8">
        <v>11085.87</v>
      </c>
      <c r="E13" s="20" t="s">
        <v>359</v>
      </c>
      <c r="F13" s="20" t="s">
        <v>313</v>
      </c>
      <c r="G13" s="20" t="s">
        <v>314</v>
      </c>
    </row>
    <row r="14" spans="1:7" s="27" customFormat="1" x14ac:dyDescent="0.3">
      <c r="A14" s="20" t="s">
        <v>318</v>
      </c>
      <c r="B14" s="8">
        <v>3234.63</v>
      </c>
      <c r="C14" s="8">
        <v>1617.3150000000001</v>
      </c>
      <c r="D14" s="8">
        <v>1617.3150000000001</v>
      </c>
      <c r="E14" s="20" t="s">
        <v>319</v>
      </c>
      <c r="F14" s="20" t="s">
        <v>299</v>
      </c>
      <c r="G14" s="20" t="s">
        <v>307</v>
      </c>
    </row>
    <row r="15" spans="1:7" s="27" customFormat="1" x14ac:dyDescent="0.3">
      <c r="A15" s="20" t="s">
        <v>311</v>
      </c>
      <c r="B15" s="21">
        <v>4338.51</v>
      </c>
      <c r="C15" s="8">
        <v>2906.8017</v>
      </c>
      <c r="D15" s="8">
        <v>1431.7083000000002</v>
      </c>
      <c r="E15" s="20" t="s">
        <v>312</v>
      </c>
      <c r="F15" s="20" t="s">
        <v>313</v>
      </c>
      <c r="G15" s="20" t="s">
        <v>314</v>
      </c>
    </row>
    <row r="16" spans="1:7" s="27" customFormat="1" x14ac:dyDescent="0.3">
      <c r="A16" s="20" t="s">
        <v>327</v>
      </c>
      <c r="B16" s="8">
        <v>21085.87</v>
      </c>
      <c r="C16" s="13">
        <v>10000</v>
      </c>
      <c r="D16" s="13">
        <v>11085.869999999999</v>
      </c>
      <c r="E16" s="20" t="s">
        <v>328</v>
      </c>
      <c r="F16" s="20" t="s">
        <v>329</v>
      </c>
      <c r="G16" s="20" t="s">
        <v>330</v>
      </c>
    </row>
    <row r="17" spans="1:7" s="27" customFormat="1" x14ac:dyDescent="0.3">
      <c r="A17" s="20" t="s">
        <v>297</v>
      </c>
      <c r="B17" s="8">
        <v>2147</v>
      </c>
      <c r="C17" s="13">
        <f>SUM(B17-D17)</f>
        <v>1438.49</v>
      </c>
      <c r="D17" s="13">
        <v>708.51</v>
      </c>
      <c r="E17" s="20" t="s">
        <v>298</v>
      </c>
      <c r="F17" s="20" t="s">
        <v>299</v>
      </c>
      <c r="G17" s="20" t="s">
        <v>300</v>
      </c>
    </row>
    <row r="18" spans="1:7" s="27" customFormat="1" x14ac:dyDescent="0.3">
      <c r="A18" s="20" t="s">
        <v>371</v>
      </c>
      <c r="B18" s="8">
        <v>7868.61</v>
      </c>
      <c r="C18" s="8">
        <v>3934.3049999999998</v>
      </c>
      <c r="D18" s="8">
        <v>3934.3049999999998</v>
      </c>
      <c r="E18" s="20" t="s">
        <v>372</v>
      </c>
      <c r="F18" s="20" t="s">
        <v>310</v>
      </c>
      <c r="G18" s="20" t="s">
        <v>310</v>
      </c>
    </row>
    <row r="19" spans="1:7" s="27" customFormat="1" x14ac:dyDescent="0.3">
      <c r="A19" s="20" t="s">
        <v>373</v>
      </c>
      <c r="B19" s="8">
        <v>7868</v>
      </c>
      <c r="C19" s="8">
        <v>3934</v>
      </c>
      <c r="D19" s="8">
        <v>3934</v>
      </c>
      <c r="E19" s="20" t="s">
        <v>374</v>
      </c>
      <c r="F19" s="20" t="s">
        <v>375</v>
      </c>
      <c r="G19" s="20" t="s">
        <v>375</v>
      </c>
    </row>
    <row r="20" spans="1:7" s="27" customFormat="1" x14ac:dyDescent="0.3">
      <c r="A20" s="20" t="s">
        <v>369</v>
      </c>
      <c r="B20" s="8">
        <v>7868.61</v>
      </c>
      <c r="C20" s="8">
        <v>3934.31</v>
      </c>
      <c r="D20" s="8">
        <v>3934.3049999999998</v>
      </c>
      <c r="E20" s="20" t="s">
        <v>370</v>
      </c>
      <c r="F20" s="23" t="s">
        <v>295</v>
      </c>
      <c r="G20" s="20" t="s">
        <v>296</v>
      </c>
    </row>
    <row r="21" spans="1:7" s="27" customFormat="1" x14ac:dyDescent="0.3">
      <c r="A21" s="20" t="s">
        <v>366</v>
      </c>
      <c r="B21" s="8">
        <v>7868.61</v>
      </c>
      <c r="C21" s="8">
        <v>3934.3049999999998</v>
      </c>
      <c r="D21" s="8">
        <v>3934.3049999999998</v>
      </c>
      <c r="E21" s="20" t="s">
        <v>367</v>
      </c>
      <c r="F21" s="20" t="s">
        <v>310</v>
      </c>
      <c r="G21" s="20" t="s">
        <v>368</v>
      </c>
    </row>
    <row r="22" spans="1:7" s="27" customFormat="1" x14ac:dyDescent="0.3">
      <c r="A22" s="20" t="s">
        <v>376</v>
      </c>
      <c r="B22" s="8">
        <v>7868.61</v>
      </c>
      <c r="C22" s="8">
        <v>3934.3049999999998</v>
      </c>
      <c r="D22" s="8">
        <v>3934.3049999999998</v>
      </c>
      <c r="E22" s="20" t="s">
        <v>377</v>
      </c>
      <c r="F22" s="20" t="s">
        <v>378</v>
      </c>
      <c r="G22" s="20" t="s">
        <v>310</v>
      </c>
    </row>
    <row r="23" spans="1:7" s="27" customFormat="1" x14ac:dyDescent="0.3">
      <c r="A23" s="20" t="s">
        <v>346</v>
      </c>
      <c r="B23" s="8">
        <v>15737.23</v>
      </c>
      <c r="C23" s="8">
        <v>7868.6149999999998</v>
      </c>
      <c r="D23" s="8">
        <v>7868.6149999999998</v>
      </c>
      <c r="E23" s="20" t="s">
        <v>347</v>
      </c>
      <c r="F23" s="20" t="s">
        <v>348</v>
      </c>
      <c r="G23" s="20" t="s">
        <v>349</v>
      </c>
    </row>
    <row r="24" spans="1:7" s="27" customFormat="1" x14ac:dyDescent="0.3">
      <c r="A24" s="20" t="s">
        <v>350</v>
      </c>
      <c r="B24" s="8">
        <v>15737.23</v>
      </c>
      <c r="C24" s="8">
        <v>7868.6149999999998</v>
      </c>
      <c r="D24" s="8">
        <v>7868.6149999999998</v>
      </c>
      <c r="E24" s="20" t="s">
        <v>351</v>
      </c>
      <c r="F24" s="20" t="s">
        <v>299</v>
      </c>
      <c r="G24" s="20" t="s">
        <v>307</v>
      </c>
    </row>
    <row r="25" spans="1:7" s="27" customFormat="1" x14ac:dyDescent="0.3">
      <c r="A25" s="20" t="s">
        <v>352</v>
      </c>
      <c r="B25" s="8">
        <v>4084</v>
      </c>
      <c r="C25" s="8">
        <v>2042</v>
      </c>
      <c r="D25" s="8">
        <v>2042</v>
      </c>
      <c r="E25" s="20" t="s">
        <v>353</v>
      </c>
      <c r="F25" s="20" t="s">
        <v>310</v>
      </c>
      <c r="G25" s="20" t="s">
        <v>310</v>
      </c>
    </row>
    <row r="26" spans="1:7" s="27" customFormat="1" x14ac:dyDescent="0.3">
      <c r="A26" s="20" t="s">
        <v>379</v>
      </c>
      <c r="B26" s="8">
        <v>14165.54</v>
      </c>
      <c r="C26" s="8">
        <v>7082.77</v>
      </c>
      <c r="D26" s="8">
        <v>7082.77</v>
      </c>
      <c r="E26" s="20" t="s">
        <v>380</v>
      </c>
      <c r="F26" s="20" t="s">
        <v>295</v>
      </c>
      <c r="G26" s="20" t="s">
        <v>296</v>
      </c>
    </row>
    <row r="27" spans="1:7" s="27" customFormat="1" x14ac:dyDescent="0.3">
      <c r="A27" s="20" t="s">
        <v>331</v>
      </c>
      <c r="B27" s="8">
        <v>4108.3900000000003</v>
      </c>
      <c r="C27" s="8">
        <v>2752.6213000000002</v>
      </c>
      <c r="D27" s="8">
        <v>1355.7687000000001</v>
      </c>
      <c r="E27" s="20" t="s">
        <v>332</v>
      </c>
      <c r="F27" s="23" t="s">
        <v>333</v>
      </c>
      <c r="G27" s="20" t="s">
        <v>334</v>
      </c>
    </row>
    <row r="28" spans="1:7" s="27" customFormat="1" x14ac:dyDescent="0.3">
      <c r="A28" s="30" t="s">
        <v>301</v>
      </c>
      <c r="B28" s="8">
        <v>10000</v>
      </c>
      <c r="C28" s="8">
        <v>6700</v>
      </c>
      <c r="D28" s="8">
        <v>3300</v>
      </c>
      <c r="E28" s="30" t="s">
        <v>302</v>
      </c>
      <c r="F28" s="30" t="s">
        <v>303</v>
      </c>
      <c r="G28" s="30" t="s">
        <v>296</v>
      </c>
    </row>
    <row r="29" spans="1:7" s="27" customFormat="1" x14ac:dyDescent="0.3">
      <c r="A29" s="20" t="s">
        <v>320</v>
      </c>
      <c r="B29" s="8">
        <v>10000</v>
      </c>
      <c r="C29" s="8">
        <f>SUM(B29-D29)</f>
        <v>6700</v>
      </c>
      <c r="D29" s="8">
        <v>3300</v>
      </c>
      <c r="E29" s="20" t="s">
        <v>321</v>
      </c>
      <c r="F29" s="20" t="s">
        <v>322</v>
      </c>
      <c r="G29" s="20" t="s">
        <v>314</v>
      </c>
    </row>
    <row r="30" spans="1:7" s="27" customFormat="1" x14ac:dyDescent="0.3">
      <c r="A30" s="20" t="s">
        <v>323</v>
      </c>
      <c r="B30" s="8">
        <v>4350</v>
      </c>
      <c r="C30" s="13">
        <v>2914.5</v>
      </c>
      <c r="D30" s="13">
        <v>1435.5</v>
      </c>
      <c r="E30" s="20" t="s">
        <v>324</v>
      </c>
      <c r="F30" s="20" t="s">
        <v>325</v>
      </c>
      <c r="G30" s="20" t="s">
        <v>326</v>
      </c>
    </row>
    <row r="31" spans="1:7" s="27" customFormat="1" x14ac:dyDescent="0.3">
      <c r="A31" s="20" t="s">
        <v>293</v>
      </c>
      <c r="B31" s="8">
        <v>1551.53</v>
      </c>
      <c r="C31" s="8">
        <v>1039.53</v>
      </c>
      <c r="D31" s="8">
        <v>512</v>
      </c>
      <c r="E31" s="20" t="s">
        <v>294</v>
      </c>
      <c r="F31" s="20" t="s">
        <v>295</v>
      </c>
      <c r="G31" s="20" t="s">
        <v>296</v>
      </c>
    </row>
    <row r="32" spans="1:7" s="27" customFormat="1" x14ac:dyDescent="0.3">
      <c r="A32" s="20" t="s">
        <v>308</v>
      </c>
      <c r="B32" s="8">
        <v>2539.7600000000002</v>
      </c>
      <c r="C32" s="8">
        <v>1701.6400000000003</v>
      </c>
      <c r="D32" s="8">
        <v>838.12</v>
      </c>
      <c r="E32" s="20" t="s">
        <v>309</v>
      </c>
      <c r="F32" s="20" t="s">
        <v>310</v>
      </c>
      <c r="G32" s="20" t="s">
        <v>310</v>
      </c>
    </row>
    <row r="33" spans="2:4" s="27" customFormat="1" x14ac:dyDescent="0.3">
      <c r="B33" s="29">
        <f>SUM(B2:B32)</f>
        <v>299679.91000000003</v>
      </c>
      <c r="C33" s="29">
        <f>SUM(C2:C32)</f>
        <v>159977.55809999999</v>
      </c>
      <c r="D33" s="29">
        <f>SUM(D2:D32)</f>
        <v>139702.35689999998</v>
      </c>
    </row>
  </sheetData>
  <sortState xmlns:xlrd2="http://schemas.microsoft.com/office/spreadsheetml/2017/richdata2" ref="A2:G33">
    <sortCondition ref="A9"/>
  </sortState>
  <conditionalFormatting sqref="B21:B23">
    <cfRule type="containsBlanks" dxfId="23" priority="4">
      <formula>LEN(TRIM(B21))=0</formula>
    </cfRule>
  </conditionalFormatting>
  <conditionalFormatting sqref="A21:A23">
    <cfRule type="expression" dxfId="22" priority="2">
      <formula>ISBLANK(#REF!)</formula>
    </cfRule>
  </conditionalFormatting>
  <conditionalFormatting sqref="A21:G23">
    <cfRule type="expression" dxfId="21" priority="7" stopIfTrue="1">
      <formula>#REF!="NO"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1C821-3543-4FFE-933E-DD8EED839144}">
  <dimension ref="A1:G178"/>
  <sheetViews>
    <sheetView workbookViewId="0">
      <selection sqref="A1:A1048576"/>
    </sheetView>
  </sheetViews>
  <sheetFormatPr defaultRowHeight="14.4" x14ac:dyDescent="0.3"/>
  <cols>
    <col min="1" max="1" width="72.5546875" bestFit="1" customWidth="1"/>
    <col min="2" max="3" width="17.21875" bestFit="1" customWidth="1"/>
    <col min="4" max="4" width="18.88671875" bestFit="1" customWidth="1"/>
    <col min="5" max="5" width="36.21875" bestFit="1" customWidth="1"/>
    <col min="6" max="6" width="21.88671875" bestFit="1" customWidth="1"/>
  </cols>
  <sheetData>
    <row r="1" spans="1:7" s="3" customFormat="1" ht="49.9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44" t="s">
        <v>748</v>
      </c>
      <c r="B2" s="8">
        <v>10000</v>
      </c>
      <c r="C2" s="8">
        <v>5000</v>
      </c>
      <c r="D2" s="8">
        <v>5000</v>
      </c>
      <c r="E2" s="44" t="s">
        <v>749</v>
      </c>
      <c r="F2" s="44" t="s">
        <v>750</v>
      </c>
      <c r="G2" s="44" t="s">
        <v>531</v>
      </c>
    </row>
    <row r="3" spans="1:7" x14ac:dyDescent="0.3">
      <c r="A3" s="44" t="s">
        <v>665</v>
      </c>
      <c r="B3" s="8">
        <v>5819</v>
      </c>
      <c r="C3" s="8">
        <v>2909.5</v>
      </c>
      <c r="D3" s="8">
        <v>2909.5</v>
      </c>
      <c r="E3" s="44" t="s">
        <v>666</v>
      </c>
      <c r="F3" s="44" t="s">
        <v>555</v>
      </c>
      <c r="G3" s="44" t="s">
        <v>490</v>
      </c>
    </row>
    <row r="4" spans="1:7" x14ac:dyDescent="0.3">
      <c r="A4" s="44" t="s">
        <v>476</v>
      </c>
      <c r="B4" s="8">
        <v>21339</v>
      </c>
      <c r="C4" s="13">
        <v>10000</v>
      </c>
      <c r="D4" s="13">
        <v>11339</v>
      </c>
      <c r="E4" s="44" t="s">
        <v>477</v>
      </c>
      <c r="F4" s="44" t="s">
        <v>393</v>
      </c>
      <c r="G4" s="44" t="s">
        <v>390</v>
      </c>
    </row>
    <row r="5" spans="1:7" x14ac:dyDescent="0.3">
      <c r="A5" s="45" t="s">
        <v>540</v>
      </c>
      <c r="B5" s="13">
        <v>15000</v>
      </c>
      <c r="C5" s="8">
        <v>9900</v>
      </c>
      <c r="D5" s="8">
        <v>5100</v>
      </c>
      <c r="E5" s="44" t="s">
        <v>541</v>
      </c>
      <c r="F5" s="44" t="s">
        <v>542</v>
      </c>
      <c r="G5" s="44" t="s">
        <v>390</v>
      </c>
    </row>
    <row r="6" spans="1:7" x14ac:dyDescent="0.3">
      <c r="A6" s="44" t="s">
        <v>780</v>
      </c>
      <c r="B6" s="8">
        <v>2638.7</v>
      </c>
      <c r="C6" s="8">
        <v>1319.35</v>
      </c>
      <c r="D6" s="8">
        <v>1319.35</v>
      </c>
      <c r="E6" s="44" t="s">
        <v>781</v>
      </c>
      <c r="F6" s="44" t="s">
        <v>664</v>
      </c>
      <c r="G6" s="44" t="s">
        <v>437</v>
      </c>
    </row>
    <row r="7" spans="1:7" x14ac:dyDescent="0.3">
      <c r="A7" s="44" t="s">
        <v>634</v>
      </c>
      <c r="B7" s="8">
        <v>10000</v>
      </c>
      <c r="C7" s="8">
        <v>5000</v>
      </c>
      <c r="D7" s="8">
        <v>5000</v>
      </c>
      <c r="E7" s="44" t="s">
        <v>635</v>
      </c>
      <c r="F7" s="44" t="s">
        <v>636</v>
      </c>
      <c r="G7" s="44" t="s">
        <v>437</v>
      </c>
    </row>
    <row r="8" spans="1:7" x14ac:dyDescent="0.3">
      <c r="A8" s="44" t="s">
        <v>675</v>
      </c>
      <c r="B8" s="8">
        <v>12634</v>
      </c>
      <c r="C8" s="13">
        <v>6317</v>
      </c>
      <c r="D8" s="13">
        <v>6317</v>
      </c>
      <c r="E8" s="44" t="s">
        <v>676</v>
      </c>
      <c r="F8" s="44" t="s">
        <v>677</v>
      </c>
      <c r="G8" s="44" t="s">
        <v>428</v>
      </c>
    </row>
    <row r="9" spans="1:7" x14ac:dyDescent="0.3">
      <c r="A9" s="44" t="s">
        <v>773</v>
      </c>
      <c r="B9" s="8">
        <v>10916.15</v>
      </c>
      <c r="C9" s="8">
        <v>7313.83</v>
      </c>
      <c r="D9" s="8">
        <v>3602.32</v>
      </c>
      <c r="E9" s="44" t="s">
        <v>774</v>
      </c>
      <c r="F9" s="44" t="s">
        <v>393</v>
      </c>
      <c r="G9" s="44" t="s">
        <v>390</v>
      </c>
    </row>
    <row r="10" spans="1:7" x14ac:dyDescent="0.3">
      <c r="A10" s="44" t="s">
        <v>420</v>
      </c>
      <c r="B10" s="8">
        <v>3640</v>
      </c>
      <c r="C10" s="8">
        <v>2438.8000000000002</v>
      </c>
      <c r="D10" s="8">
        <v>1201.2</v>
      </c>
      <c r="E10" s="44" t="s">
        <v>421</v>
      </c>
      <c r="F10" s="44" t="s">
        <v>393</v>
      </c>
      <c r="G10" s="44" t="s">
        <v>390</v>
      </c>
    </row>
    <row r="11" spans="1:7" x14ac:dyDescent="0.3">
      <c r="A11" s="44" t="s">
        <v>771</v>
      </c>
      <c r="B11" s="8">
        <v>10162.09</v>
      </c>
      <c r="C11" s="13">
        <v>6808.6003000000001</v>
      </c>
      <c r="D11" s="13">
        <v>3353.4897000000001</v>
      </c>
      <c r="E11" s="44" t="s">
        <v>772</v>
      </c>
      <c r="F11" s="44" t="s">
        <v>406</v>
      </c>
      <c r="G11" s="44" t="s">
        <v>437</v>
      </c>
    </row>
    <row r="12" spans="1:7" x14ac:dyDescent="0.3">
      <c r="A12" s="30" t="s">
        <v>810</v>
      </c>
      <c r="B12" s="8">
        <v>674.44</v>
      </c>
      <c r="C12" s="13">
        <v>337.22</v>
      </c>
      <c r="D12" s="13">
        <v>337.22</v>
      </c>
      <c r="E12" s="30" t="s">
        <v>811</v>
      </c>
      <c r="F12" s="30" t="s">
        <v>495</v>
      </c>
      <c r="G12" s="30" t="s">
        <v>437</v>
      </c>
    </row>
    <row r="13" spans="1:7" x14ac:dyDescent="0.3">
      <c r="A13" s="30" t="s">
        <v>688</v>
      </c>
      <c r="B13" s="41">
        <v>5982.77</v>
      </c>
      <c r="C13" s="22">
        <v>2991.3850000000002</v>
      </c>
      <c r="D13" s="42">
        <v>2991.3850000000002</v>
      </c>
      <c r="E13" s="30" t="s">
        <v>689</v>
      </c>
      <c r="F13" s="30" t="s">
        <v>690</v>
      </c>
      <c r="G13" s="30" t="s">
        <v>565</v>
      </c>
    </row>
    <row r="14" spans="1:7" x14ac:dyDescent="0.3">
      <c r="A14" s="44" t="s">
        <v>588</v>
      </c>
      <c r="B14" s="8">
        <v>23522.76</v>
      </c>
      <c r="C14" s="8">
        <v>10000</v>
      </c>
      <c r="D14" s="8">
        <v>13522.76</v>
      </c>
      <c r="E14" s="44" t="s">
        <v>589</v>
      </c>
      <c r="F14" s="44" t="s">
        <v>406</v>
      </c>
      <c r="G14" s="44" t="s">
        <v>437</v>
      </c>
    </row>
    <row r="15" spans="1:7" x14ac:dyDescent="0.3">
      <c r="A15" s="94" t="s">
        <v>786</v>
      </c>
      <c r="B15" s="8">
        <v>9625</v>
      </c>
      <c r="C15" s="8">
        <v>4812.5</v>
      </c>
      <c r="D15" s="8">
        <v>4812.5</v>
      </c>
      <c r="E15" s="44" t="s">
        <v>787</v>
      </c>
      <c r="F15" s="44" t="s">
        <v>757</v>
      </c>
      <c r="G15" s="44" t="s">
        <v>758</v>
      </c>
    </row>
    <row r="16" spans="1:7" x14ac:dyDescent="0.3">
      <c r="A16" s="30" t="s">
        <v>630</v>
      </c>
      <c r="B16" s="8">
        <v>3133.3599999999997</v>
      </c>
      <c r="C16" s="31">
        <v>2099.35</v>
      </c>
      <c r="D16" s="8">
        <v>1034.0088000000001</v>
      </c>
      <c r="E16" s="30" t="s">
        <v>631</v>
      </c>
      <c r="F16" s="30" t="s">
        <v>451</v>
      </c>
      <c r="G16" s="30" t="s">
        <v>451</v>
      </c>
    </row>
    <row r="17" spans="1:7" x14ac:dyDescent="0.3">
      <c r="A17" s="44" t="s">
        <v>549</v>
      </c>
      <c r="B17" s="8">
        <v>19156</v>
      </c>
      <c r="C17" s="13">
        <v>10000</v>
      </c>
      <c r="D17" s="13">
        <v>9156</v>
      </c>
      <c r="E17" s="44" t="s">
        <v>550</v>
      </c>
      <c r="F17" s="44" t="s">
        <v>504</v>
      </c>
      <c r="G17" s="44" t="s">
        <v>390</v>
      </c>
    </row>
    <row r="18" spans="1:7" x14ac:dyDescent="0.3">
      <c r="A18" s="44" t="s">
        <v>478</v>
      </c>
      <c r="B18" s="8">
        <v>16345.1</v>
      </c>
      <c r="C18" s="8">
        <v>10000</v>
      </c>
      <c r="D18" s="8">
        <v>6345.1</v>
      </c>
      <c r="E18" s="44" t="s">
        <v>479</v>
      </c>
      <c r="F18" s="44" t="s">
        <v>480</v>
      </c>
      <c r="G18" s="44" t="s">
        <v>481</v>
      </c>
    </row>
    <row r="19" spans="1:7" x14ac:dyDescent="0.3">
      <c r="A19" s="44" t="s">
        <v>751</v>
      </c>
      <c r="B19" s="8">
        <v>8351.85</v>
      </c>
      <c r="C19" s="13">
        <v>4175.9250000000002</v>
      </c>
      <c r="D19" s="13">
        <v>4175.9250000000002</v>
      </c>
      <c r="E19" s="44" t="s">
        <v>752</v>
      </c>
      <c r="F19" s="44" t="s">
        <v>393</v>
      </c>
      <c r="G19" s="44" t="s">
        <v>390</v>
      </c>
    </row>
    <row r="20" spans="1:7" x14ac:dyDescent="0.3">
      <c r="A20" s="44" t="s">
        <v>566</v>
      </c>
      <c r="B20" s="8">
        <v>3188.72</v>
      </c>
      <c r="C20" s="8">
        <v>2136.4423999999999</v>
      </c>
      <c r="D20" s="8">
        <v>1052.2775999999999</v>
      </c>
      <c r="E20" s="44" t="s">
        <v>567</v>
      </c>
      <c r="F20" s="44" t="s">
        <v>568</v>
      </c>
      <c r="G20" s="44" t="s">
        <v>569</v>
      </c>
    </row>
    <row r="21" spans="1:7" x14ac:dyDescent="0.3">
      <c r="A21" s="44" t="s">
        <v>744</v>
      </c>
      <c r="B21" s="8">
        <v>652.88</v>
      </c>
      <c r="C21" s="13">
        <v>437.42959999999999</v>
      </c>
      <c r="D21" s="13">
        <v>215.4504</v>
      </c>
      <c r="E21" s="44" t="s">
        <v>745</v>
      </c>
      <c r="F21" s="44" t="s">
        <v>627</v>
      </c>
      <c r="G21" s="44" t="s">
        <v>417</v>
      </c>
    </row>
    <row r="22" spans="1:7" ht="15.6" x14ac:dyDescent="0.3">
      <c r="A22" s="93" t="s">
        <v>425</v>
      </c>
      <c r="B22" s="8">
        <v>7538.25</v>
      </c>
      <c r="C22" s="8">
        <v>5050.6275000000005</v>
      </c>
      <c r="D22" s="8">
        <v>2487.6224999999999</v>
      </c>
      <c r="E22" s="44" t="s">
        <v>426</v>
      </c>
      <c r="F22" s="44" t="s">
        <v>427</v>
      </c>
      <c r="G22" s="44" t="s">
        <v>428</v>
      </c>
    </row>
    <row r="23" spans="1:7" x14ac:dyDescent="0.3">
      <c r="A23" s="44" t="s">
        <v>742</v>
      </c>
      <c r="B23" s="8">
        <v>6200</v>
      </c>
      <c r="C23" s="8">
        <v>3100</v>
      </c>
      <c r="D23" s="8">
        <v>3100</v>
      </c>
      <c r="E23" s="44" t="s">
        <v>743</v>
      </c>
      <c r="F23" s="44" t="s">
        <v>451</v>
      </c>
      <c r="G23" s="44" t="s">
        <v>451</v>
      </c>
    </row>
    <row r="24" spans="1:7" x14ac:dyDescent="0.3">
      <c r="A24" s="44" t="s">
        <v>500</v>
      </c>
      <c r="B24" s="8">
        <v>15380</v>
      </c>
      <c r="C24" s="13">
        <v>10000</v>
      </c>
      <c r="D24" s="13">
        <v>5380</v>
      </c>
      <c r="E24" s="44" t="s">
        <v>501</v>
      </c>
      <c r="F24" s="44" t="s">
        <v>495</v>
      </c>
      <c r="G24" s="44" t="s">
        <v>437</v>
      </c>
    </row>
    <row r="25" spans="1:7" x14ac:dyDescent="0.3">
      <c r="A25" s="45" t="s">
        <v>740</v>
      </c>
      <c r="B25" s="13">
        <v>20000</v>
      </c>
      <c r="C25" s="8">
        <v>10000</v>
      </c>
      <c r="D25" s="8">
        <v>10000</v>
      </c>
      <c r="E25" s="44" t="s">
        <v>741</v>
      </c>
      <c r="F25" s="44" t="s">
        <v>393</v>
      </c>
      <c r="G25" s="44" t="s">
        <v>390</v>
      </c>
    </row>
    <row r="26" spans="1:7" x14ac:dyDescent="0.3">
      <c r="A26" s="44" t="s">
        <v>656</v>
      </c>
      <c r="B26" s="8">
        <v>15025.69</v>
      </c>
      <c r="C26" s="8">
        <v>10000</v>
      </c>
      <c r="D26" s="8">
        <v>5025.6899999999996</v>
      </c>
      <c r="E26" s="44" t="s">
        <v>657</v>
      </c>
      <c r="F26" s="44" t="s">
        <v>406</v>
      </c>
      <c r="G26" s="44" t="s">
        <v>457</v>
      </c>
    </row>
    <row r="27" spans="1:7" x14ac:dyDescent="0.3">
      <c r="A27" s="44" t="s">
        <v>637</v>
      </c>
      <c r="B27" s="8">
        <v>6184.9999999999982</v>
      </c>
      <c r="C27" s="13">
        <v>4143.9499999999989</v>
      </c>
      <c r="D27" s="13">
        <v>2041.05</v>
      </c>
      <c r="E27" s="44" t="s">
        <v>638</v>
      </c>
      <c r="F27" s="44" t="s">
        <v>463</v>
      </c>
      <c r="G27" s="44" t="s">
        <v>390</v>
      </c>
    </row>
    <row r="28" spans="1:7" x14ac:dyDescent="0.3">
      <c r="A28" s="30" t="s">
        <v>806</v>
      </c>
      <c r="B28" s="8">
        <v>9636.2999999999993</v>
      </c>
      <c r="C28" s="8">
        <v>4818.1499999999996</v>
      </c>
      <c r="D28" s="8">
        <v>4818.1499999999996</v>
      </c>
      <c r="E28" s="44" t="s">
        <v>807</v>
      </c>
      <c r="F28" s="30" t="s">
        <v>504</v>
      </c>
      <c r="G28" s="30" t="s">
        <v>390</v>
      </c>
    </row>
    <row r="29" spans="1:7" x14ac:dyDescent="0.3">
      <c r="A29" s="44" t="s">
        <v>678</v>
      </c>
      <c r="B29" s="8">
        <v>4978.4799999999996</v>
      </c>
      <c r="C29" s="8">
        <v>2489.2399999999998</v>
      </c>
      <c r="D29" s="8">
        <v>2489.2399999999998</v>
      </c>
      <c r="E29" s="44" t="s">
        <v>679</v>
      </c>
      <c r="F29" s="44" t="s">
        <v>406</v>
      </c>
      <c r="G29" s="44" t="s">
        <v>437</v>
      </c>
    </row>
    <row r="30" spans="1:7" x14ac:dyDescent="0.3">
      <c r="A30" s="44" t="s">
        <v>404</v>
      </c>
      <c r="B30" s="8">
        <v>10000</v>
      </c>
      <c r="C30" s="13">
        <v>6700</v>
      </c>
      <c r="D30" s="13">
        <v>3300</v>
      </c>
      <c r="E30" s="44" t="s">
        <v>405</v>
      </c>
      <c r="F30" s="44" t="s">
        <v>406</v>
      </c>
      <c r="G30" s="44" t="s">
        <v>390</v>
      </c>
    </row>
    <row r="31" spans="1:7" x14ac:dyDescent="0.3">
      <c r="A31" s="44" t="s">
        <v>718</v>
      </c>
      <c r="B31" s="8">
        <v>13965.09</v>
      </c>
      <c r="C31" s="8">
        <v>9356.6103000000003</v>
      </c>
      <c r="D31" s="8">
        <v>4608.4796999999999</v>
      </c>
      <c r="E31" s="44" t="s">
        <v>719</v>
      </c>
      <c r="F31" s="44" t="s">
        <v>393</v>
      </c>
      <c r="G31" s="44" t="s">
        <v>390</v>
      </c>
    </row>
    <row r="32" spans="1:7" x14ac:dyDescent="0.3">
      <c r="A32" s="45" t="s">
        <v>612</v>
      </c>
      <c r="B32" s="8">
        <v>5927</v>
      </c>
      <c r="C32" s="8">
        <v>2963.5</v>
      </c>
      <c r="D32" s="8">
        <v>2963.5</v>
      </c>
      <c r="E32" s="44" t="s">
        <v>613</v>
      </c>
      <c r="F32" s="44" t="s">
        <v>393</v>
      </c>
      <c r="G32" s="44" t="s">
        <v>390</v>
      </c>
    </row>
    <row r="33" spans="1:7" x14ac:dyDescent="0.3">
      <c r="A33" s="44" t="s">
        <v>746</v>
      </c>
      <c r="B33" s="8">
        <v>10000</v>
      </c>
      <c r="C33" s="13">
        <v>5000</v>
      </c>
      <c r="D33" s="13">
        <v>5000</v>
      </c>
      <c r="E33" s="44" t="s">
        <v>747</v>
      </c>
      <c r="F33" s="44" t="s">
        <v>393</v>
      </c>
      <c r="G33" s="44" t="s">
        <v>390</v>
      </c>
    </row>
    <row r="34" spans="1:7" x14ac:dyDescent="0.3">
      <c r="A34" s="44" t="s">
        <v>727</v>
      </c>
      <c r="B34" s="8">
        <v>10000</v>
      </c>
      <c r="C34" s="8">
        <v>6700</v>
      </c>
      <c r="D34" s="8">
        <v>3300</v>
      </c>
      <c r="E34" s="44" t="s">
        <v>728</v>
      </c>
      <c r="F34" s="44" t="s">
        <v>393</v>
      </c>
      <c r="G34" s="44" t="s">
        <v>390</v>
      </c>
    </row>
    <row r="35" spans="1:7" x14ac:dyDescent="0.3">
      <c r="A35" s="44" t="s">
        <v>724</v>
      </c>
      <c r="B35" s="8">
        <v>10000</v>
      </c>
      <c r="C35" s="8">
        <v>5000</v>
      </c>
      <c r="D35" s="8">
        <v>5000</v>
      </c>
      <c r="E35" s="44" t="s">
        <v>725</v>
      </c>
      <c r="F35" s="44" t="s">
        <v>726</v>
      </c>
      <c r="G35" s="44" t="s">
        <v>437</v>
      </c>
    </row>
    <row r="36" spans="1:7" x14ac:dyDescent="0.3">
      <c r="A36" s="44" t="s">
        <v>528</v>
      </c>
      <c r="B36" s="8">
        <v>10869</v>
      </c>
      <c r="C36" s="8">
        <v>7282.23</v>
      </c>
      <c r="D36" s="8">
        <v>3586.77</v>
      </c>
      <c r="E36" s="44" t="s">
        <v>529</v>
      </c>
      <c r="F36" s="44" t="s">
        <v>530</v>
      </c>
      <c r="G36" s="44" t="s">
        <v>531</v>
      </c>
    </row>
    <row r="37" spans="1:7" x14ac:dyDescent="0.3">
      <c r="A37" s="44" t="s">
        <v>654</v>
      </c>
      <c r="B37" s="8">
        <v>10000</v>
      </c>
      <c r="C37" s="8">
        <v>6700</v>
      </c>
      <c r="D37" s="8">
        <v>3300</v>
      </c>
      <c r="E37" s="44" t="s">
        <v>655</v>
      </c>
      <c r="F37" s="44" t="s">
        <v>393</v>
      </c>
      <c r="G37" s="44" t="s">
        <v>390</v>
      </c>
    </row>
    <row r="38" spans="1:7" x14ac:dyDescent="0.3">
      <c r="A38" s="30" t="s">
        <v>738</v>
      </c>
      <c r="B38" s="8">
        <v>409</v>
      </c>
      <c r="C38" s="8">
        <v>204.5</v>
      </c>
      <c r="D38" s="8">
        <v>204.5</v>
      </c>
      <c r="E38" s="30" t="s">
        <v>739</v>
      </c>
      <c r="F38" s="30" t="s">
        <v>542</v>
      </c>
      <c r="G38" s="30" t="s">
        <v>464</v>
      </c>
    </row>
    <row r="39" spans="1:7" x14ac:dyDescent="0.3">
      <c r="A39" s="44" t="s">
        <v>514</v>
      </c>
      <c r="B39" s="8">
        <v>16708.240000000002</v>
      </c>
      <c r="C39" s="13">
        <v>10000</v>
      </c>
      <c r="D39" s="13">
        <v>6708.24</v>
      </c>
      <c r="E39" s="44" t="s">
        <v>515</v>
      </c>
      <c r="F39" s="44" t="s">
        <v>516</v>
      </c>
      <c r="G39" s="44" t="s">
        <v>417</v>
      </c>
    </row>
    <row r="40" spans="1:7" x14ac:dyDescent="0.3">
      <c r="A40" s="44" t="s">
        <v>767</v>
      </c>
      <c r="B40" s="8">
        <v>10133</v>
      </c>
      <c r="C40" s="13">
        <v>5066.5</v>
      </c>
      <c r="D40" s="13">
        <v>5066.5</v>
      </c>
      <c r="E40" s="45" t="s">
        <v>768</v>
      </c>
      <c r="F40" s="44" t="s">
        <v>489</v>
      </c>
      <c r="G40" s="44" t="s">
        <v>490</v>
      </c>
    </row>
    <row r="41" spans="1:7" x14ac:dyDescent="0.3">
      <c r="A41" s="44" t="s">
        <v>461</v>
      </c>
      <c r="B41" s="8">
        <v>10000</v>
      </c>
      <c r="C41" s="8">
        <v>6700</v>
      </c>
      <c r="D41" s="8">
        <v>3300</v>
      </c>
      <c r="E41" s="44" t="s">
        <v>462</v>
      </c>
      <c r="F41" s="44" t="s">
        <v>463</v>
      </c>
      <c r="G41" s="44" t="s">
        <v>464</v>
      </c>
    </row>
    <row r="42" spans="1:7" x14ac:dyDescent="0.3">
      <c r="A42" s="44" t="s">
        <v>429</v>
      </c>
      <c r="B42" s="8">
        <v>9317.4599999999991</v>
      </c>
      <c r="C42" s="8">
        <v>6242.6981999999989</v>
      </c>
      <c r="D42" s="8">
        <v>3074.7617999999998</v>
      </c>
      <c r="E42" s="44" t="s">
        <v>430</v>
      </c>
      <c r="F42" s="44" t="s">
        <v>393</v>
      </c>
      <c r="G42" s="44" t="s">
        <v>431</v>
      </c>
    </row>
    <row r="43" spans="1:7" x14ac:dyDescent="0.3">
      <c r="A43" s="44" t="s">
        <v>720</v>
      </c>
      <c r="B43" s="8">
        <v>10000</v>
      </c>
      <c r="C43" s="8">
        <v>6700</v>
      </c>
      <c r="D43" s="8">
        <v>3300</v>
      </c>
      <c r="E43" s="44" t="s">
        <v>721</v>
      </c>
      <c r="F43" s="44" t="s">
        <v>406</v>
      </c>
      <c r="G43" s="44" t="s">
        <v>457</v>
      </c>
    </row>
    <row r="44" spans="1:7" x14ac:dyDescent="0.3">
      <c r="A44" s="44" t="s">
        <v>802</v>
      </c>
      <c r="B44" s="8">
        <v>25564.61</v>
      </c>
      <c r="C44" s="8">
        <v>10000</v>
      </c>
      <c r="D44" s="8">
        <v>15564.61</v>
      </c>
      <c r="E44" s="44" t="s">
        <v>803</v>
      </c>
      <c r="F44" s="44" t="s">
        <v>393</v>
      </c>
      <c r="G44" s="44" t="s">
        <v>390</v>
      </c>
    </row>
    <row r="45" spans="1:7" x14ac:dyDescent="0.3">
      <c r="A45" s="44" t="s">
        <v>614</v>
      </c>
      <c r="B45" s="8">
        <v>8974</v>
      </c>
      <c r="C45" s="8">
        <v>6012.58</v>
      </c>
      <c r="D45" s="8">
        <v>2961.42</v>
      </c>
      <c r="E45" s="44" t="s">
        <v>615</v>
      </c>
      <c r="F45" s="44" t="s">
        <v>542</v>
      </c>
      <c r="G45" s="44" t="s">
        <v>390</v>
      </c>
    </row>
    <row r="46" spans="1:7" x14ac:dyDescent="0.3">
      <c r="A46" s="44" t="s">
        <v>545</v>
      </c>
      <c r="B46" s="8">
        <v>1271.4000000000001</v>
      </c>
      <c r="C46" s="8">
        <v>847.6</v>
      </c>
      <c r="D46" s="8">
        <v>423.8</v>
      </c>
      <c r="E46" s="44" t="s">
        <v>546</v>
      </c>
      <c r="F46" s="44" t="s">
        <v>406</v>
      </c>
      <c r="G46" s="44" t="s">
        <v>437</v>
      </c>
    </row>
    <row r="47" spans="1:7" x14ac:dyDescent="0.3">
      <c r="A47" s="44" t="s">
        <v>443</v>
      </c>
      <c r="B47" s="8">
        <v>6027.37</v>
      </c>
      <c r="C47" s="8">
        <v>4038.3379</v>
      </c>
      <c r="D47" s="8">
        <v>1989.0320999999999</v>
      </c>
      <c r="E47" s="44" t="s">
        <v>444</v>
      </c>
      <c r="F47" s="44" t="s">
        <v>445</v>
      </c>
      <c r="G47" s="44" t="s">
        <v>431</v>
      </c>
    </row>
    <row r="48" spans="1:7" x14ac:dyDescent="0.3">
      <c r="A48" s="44" t="s">
        <v>593</v>
      </c>
      <c r="B48" s="8">
        <v>15607.8</v>
      </c>
      <c r="C48" s="8">
        <v>7803.9</v>
      </c>
      <c r="D48" s="8">
        <v>7803.9</v>
      </c>
      <c r="E48" s="44" t="s">
        <v>594</v>
      </c>
      <c r="F48" s="44" t="s">
        <v>393</v>
      </c>
      <c r="G48" s="44" t="s">
        <v>390</v>
      </c>
    </row>
    <row r="49" spans="1:7" x14ac:dyDescent="0.3">
      <c r="A49" s="44" t="s">
        <v>808</v>
      </c>
      <c r="B49" s="8">
        <v>10000</v>
      </c>
      <c r="C49" s="8">
        <v>5000</v>
      </c>
      <c r="D49" s="8">
        <v>5000</v>
      </c>
      <c r="E49" s="44" t="s">
        <v>809</v>
      </c>
      <c r="F49" s="44" t="s">
        <v>406</v>
      </c>
      <c r="G49" s="44" t="s">
        <v>457</v>
      </c>
    </row>
    <row r="50" spans="1:7" x14ac:dyDescent="0.3">
      <c r="A50" s="44" t="s">
        <v>759</v>
      </c>
      <c r="B50" s="8">
        <v>546.45000000000005</v>
      </c>
      <c r="C50" s="8">
        <v>364.32</v>
      </c>
      <c r="D50" s="8">
        <v>182.13</v>
      </c>
      <c r="E50" s="44" t="s">
        <v>760</v>
      </c>
      <c r="F50" s="44" t="s">
        <v>495</v>
      </c>
      <c r="G50" s="44" t="s">
        <v>437</v>
      </c>
    </row>
    <row r="51" spans="1:7" x14ac:dyDescent="0.3">
      <c r="A51" s="44" t="s">
        <v>691</v>
      </c>
      <c r="B51" s="8">
        <v>146.97999999999999</v>
      </c>
      <c r="C51" s="8">
        <v>73.489999999999995</v>
      </c>
      <c r="D51" s="8">
        <v>73.489999999999995</v>
      </c>
      <c r="E51" s="44" t="s">
        <v>692</v>
      </c>
      <c r="F51" s="44" t="s">
        <v>393</v>
      </c>
      <c r="G51" s="44" t="s">
        <v>390</v>
      </c>
    </row>
    <row r="52" spans="1:7" x14ac:dyDescent="0.3">
      <c r="A52" s="44" t="s">
        <v>708</v>
      </c>
      <c r="B52" s="8">
        <v>2158.3200000000002</v>
      </c>
      <c r="C52" s="8">
        <v>1079.1600000000001</v>
      </c>
      <c r="D52" s="8">
        <v>1079.1600000000001</v>
      </c>
      <c r="E52" s="44" t="s">
        <v>709</v>
      </c>
      <c r="F52" s="44" t="s">
        <v>710</v>
      </c>
      <c r="G52" s="44" t="s">
        <v>711</v>
      </c>
    </row>
    <row r="53" spans="1:7" x14ac:dyDescent="0.3">
      <c r="A53" s="44" t="s">
        <v>795</v>
      </c>
      <c r="B53" s="8">
        <v>13328.44</v>
      </c>
      <c r="C53" s="8">
        <v>6664.22</v>
      </c>
      <c r="D53" s="8">
        <v>6664.22</v>
      </c>
      <c r="E53" s="44" t="s">
        <v>796</v>
      </c>
      <c r="F53" s="44" t="s">
        <v>733</v>
      </c>
      <c r="G53" s="44" t="s">
        <v>797</v>
      </c>
    </row>
    <row r="54" spans="1:7" x14ac:dyDescent="0.3">
      <c r="A54" s="45" t="s">
        <v>662</v>
      </c>
      <c r="B54" s="8">
        <v>2969</v>
      </c>
      <c r="C54" s="8">
        <v>1989.23</v>
      </c>
      <c r="D54" s="8">
        <v>979.7700000000001</v>
      </c>
      <c r="E54" s="44" t="s">
        <v>663</v>
      </c>
      <c r="F54" s="44" t="s">
        <v>664</v>
      </c>
      <c r="G54" s="44" t="s">
        <v>437</v>
      </c>
    </row>
    <row r="55" spans="1:7" x14ac:dyDescent="0.3">
      <c r="A55" s="44" t="s">
        <v>543</v>
      </c>
      <c r="B55" s="8">
        <v>20261.080000000002</v>
      </c>
      <c r="C55" s="8">
        <v>10000</v>
      </c>
      <c r="D55" s="8">
        <v>10261.080000000002</v>
      </c>
      <c r="E55" s="44" t="s">
        <v>544</v>
      </c>
      <c r="F55" s="44" t="s">
        <v>427</v>
      </c>
      <c r="G55" s="44" t="s">
        <v>428</v>
      </c>
    </row>
    <row r="56" spans="1:7" x14ac:dyDescent="0.3">
      <c r="A56" s="30" t="s">
        <v>804</v>
      </c>
      <c r="B56" s="8">
        <v>1825</v>
      </c>
      <c r="C56" s="8">
        <v>912.5</v>
      </c>
      <c r="D56" s="8">
        <v>912.5</v>
      </c>
      <c r="E56" s="30" t="s">
        <v>805</v>
      </c>
      <c r="F56" s="30" t="s">
        <v>504</v>
      </c>
      <c r="G56" s="30" t="s">
        <v>390</v>
      </c>
    </row>
    <row r="57" spans="1:7" x14ac:dyDescent="0.3">
      <c r="A57" s="44" t="s">
        <v>526</v>
      </c>
      <c r="B57" s="8">
        <v>9670</v>
      </c>
      <c r="C57" s="8">
        <v>6478.9</v>
      </c>
      <c r="D57" s="8">
        <v>3191.1</v>
      </c>
      <c r="E57" s="44" t="s">
        <v>527</v>
      </c>
      <c r="F57" s="44" t="s">
        <v>393</v>
      </c>
      <c r="G57" s="44" t="s">
        <v>390</v>
      </c>
    </row>
    <row r="58" spans="1:7" x14ac:dyDescent="0.3">
      <c r="A58" s="44" t="s">
        <v>704</v>
      </c>
      <c r="B58" s="8">
        <v>21903.27</v>
      </c>
      <c r="C58" s="8">
        <v>10000</v>
      </c>
      <c r="D58" s="8">
        <v>11903.27</v>
      </c>
      <c r="E58" s="44" t="s">
        <v>705</v>
      </c>
      <c r="F58" s="44" t="s">
        <v>706</v>
      </c>
      <c r="G58" s="44" t="s">
        <v>707</v>
      </c>
    </row>
    <row r="59" spans="1:7" x14ac:dyDescent="0.3">
      <c r="A59" s="44" t="s">
        <v>409</v>
      </c>
      <c r="B59" s="8">
        <v>4107.95</v>
      </c>
      <c r="C59" s="8">
        <v>2752.3265000000001</v>
      </c>
      <c r="D59" s="8">
        <v>1355.6234999999999</v>
      </c>
      <c r="E59" s="44" t="s">
        <v>410</v>
      </c>
      <c r="F59" s="44" t="s">
        <v>393</v>
      </c>
      <c r="G59" s="44" t="s">
        <v>390</v>
      </c>
    </row>
    <row r="60" spans="1:7" x14ac:dyDescent="0.3">
      <c r="A60" s="44" t="s">
        <v>556</v>
      </c>
      <c r="B60" s="8">
        <v>16225</v>
      </c>
      <c r="C60" s="13">
        <v>10000</v>
      </c>
      <c r="D60" s="13">
        <v>6225</v>
      </c>
      <c r="E60" s="44" t="s">
        <v>557</v>
      </c>
      <c r="F60" s="44" t="s">
        <v>436</v>
      </c>
      <c r="G60" s="44" t="s">
        <v>437</v>
      </c>
    </row>
    <row r="61" spans="1:7" x14ac:dyDescent="0.3">
      <c r="A61" s="44" t="s">
        <v>722</v>
      </c>
      <c r="B61" s="8">
        <v>4083.37</v>
      </c>
      <c r="C61" s="8">
        <v>2735.8579</v>
      </c>
      <c r="D61" s="8">
        <v>1347.5120999999999</v>
      </c>
      <c r="E61" s="44" t="s">
        <v>723</v>
      </c>
      <c r="F61" s="44" t="s">
        <v>393</v>
      </c>
      <c r="G61" s="44" t="s">
        <v>390</v>
      </c>
    </row>
    <row r="62" spans="1:7" ht="20.100000000000001" customHeight="1" x14ac:dyDescent="0.3">
      <c r="A62" s="44" t="s">
        <v>510</v>
      </c>
      <c r="B62" s="8">
        <v>7437</v>
      </c>
      <c r="C62" s="13">
        <v>4982.79</v>
      </c>
      <c r="D62" s="13">
        <v>2454.21</v>
      </c>
      <c r="E62" s="44" t="s">
        <v>511</v>
      </c>
      <c r="F62" s="44" t="s">
        <v>512</v>
      </c>
      <c r="G62" s="44" t="s">
        <v>513</v>
      </c>
    </row>
    <row r="63" spans="1:7" ht="20.100000000000001" customHeight="1" x14ac:dyDescent="0.3">
      <c r="A63" s="30" t="s">
        <v>422</v>
      </c>
      <c r="B63" s="8">
        <v>1140.49</v>
      </c>
      <c r="C63" s="8">
        <v>764.13</v>
      </c>
      <c r="D63" s="8">
        <v>376.36</v>
      </c>
      <c r="E63" s="30" t="s">
        <v>423</v>
      </c>
      <c r="F63" s="30" t="s">
        <v>424</v>
      </c>
      <c r="G63" s="30" t="s">
        <v>397</v>
      </c>
    </row>
    <row r="64" spans="1:7" ht="20.100000000000001" customHeight="1" x14ac:dyDescent="0.3">
      <c r="A64" s="44" t="s">
        <v>755</v>
      </c>
      <c r="B64" s="8">
        <v>3949.5</v>
      </c>
      <c r="C64" s="13">
        <v>1974.75</v>
      </c>
      <c r="D64" s="13">
        <v>1974.75</v>
      </c>
      <c r="E64" s="44" t="s">
        <v>756</v>
      </c>
      <c r="F64" s="44" t="s">
        <v>757</v>
      </c>
      <c r="G64" s="44" t="s">
        <v>758</v>
      </c>
    </row>
    <row r="65" spans="1:7" ht="20.100000000000001" customHeight="1" x14ac:dyDescent="0.3">
      <c r="A65" s="44" t="s">
        <v>667</v>
      </c>
      <c r="B65" s="8">
        <v>2649.51</v>
      </c>
      <c r="C65" s="13">
        <v>1775.1717000000003</v>
      </c>
      <c r="D65" s="13">
        <v>874.3383</v>
      </c>
      <c r="E65" s="44" t="s">
        <v>668</v>
      </c>
      <c r="F65" s="44" t="s">
        <v>406</v>
      </c>
      <c r="G65" s="44" t="s">
        <v>437</v>
      </c>
    </row>
    <row r="66" spans="1:7" ht="20.100000000000001" customHeight="1" x14ac:dyDescent="0.3">
      <c r="A66" s="44" t="s">
        <v>595</v>
      </c>
      <c r="B66" s="8">
        <v>3259.86</v>
      </c>
      <c r="C66" s="8">
        <v>2184.1062000000002</v>
      </c>
      <c r="D66" s="8">
        <v>1075.7538000000002</v>
      </c>
      <c r="E66" s="44" t="s">
        <v>596</v>
      </c>
      <c r="F66" s="44" t="s">
        <v>393</v>
      </c>
      <c r="G66" s="44" t="s">
        <v>390</v>
      </c>
    </row>
    <row r="67" spans="1:7" ht="20.100000000000001" customHeight="1" x14ac:dyDescent="0.3">
      <c r="A67" s="44" t="s">
        <v>441</v>
      </c>
      <c r="B67" s="8">
        <v>6498.7</v>
      </c>
      <c r="C67" s="8">
        <v>4354.1289999999999</v>
      </c>
      <c r="D67" s="8">
        <v>2144.5709999999999</v>
      </c>
      <c r="E67" s="44" t="s">
        <v>442</v>
      </c>
      <c r="F67" s="44" t="s">
        <v>389</v>
      </c>
      <c r="G67" s="44" t="s">
        <v>390</v>
      </c>
    </row>
    <row r="68" spans="1:7" ht="20.100000000000001" customHeight="1" x14ac:dyDescent="0.3">
      <c r="A68" s="44" t="s">
        <v>618</v>
      </c>
      <c r="B68" s="8">
        <v>22677</v>
      </c>
      <c r="C68" s="8">
        <v>10000</v>
      </c>
      <c r="D68" s="8">
        <v>12677</v>
      </c>
      <c r="E68" s="44" t="s">
        <v>619</v>
      </c>
      <c r="F68" s="44" t="s">
        <v>393</v>
      </c>
      <c r="G68" s="44" t="s">
        <v>390</v>
      </c>
    </row>
    <row r="69" spans="1:7" ht="20.100000000000001" customHeight="1" x14ac:dyDescent="0.3">
      <c r="A69" s="44" t="s">
        <v>641</v>
      </c>
      <c r="B69" s="8">
        <v>21085.87</v>
      </c>
      <c r="C69" s="13">
        <v>10000</v>
      </c>
      <c r="D69" s="13">
        <v>11085.869999999999</v>
      </c>
      <c r="E69" s="44" t="s">
        <v>642</v>
      </c>
      <c r="F69" s="44" t="s">
        <v>522</v>
      </c>
      <c r="G69" s="44" t="s">
        <v>437</v>
      </c>
    </row>
    <row r="70" spans="1:7" ht="20.100000000000001" customHeight="1" x14ac:dyDescent="0.3">
      <c r="A70" s="44" t="s">
        <v>753</v>
      </c>
      <c r="B70" s="8">
        <v>21085.87</v>
      </c>
      <c r="C70" s="13">
        <v>10000</v>
      </c>
      <c r="D70" s="13">
        <v>11085.869999999999</v>
      </c>
      <c r="E70" s="44" t="s">
        <v>754</v>
      </c>
      <c r="F70" s="44" t="s">
        <v>451</v>
      </c>
      <c r="G70" s="44" t="s">
        <v>451</v>
      </c>
    </row>
    <row r="71" spans="1:7" ht="20.100000000000001" customHeight="1" x14ac:dyDescent="0.3">
      <c r="A71" s="44" t="s">
        <v>816</v>
      </c>
      <c r="B71" s="8">
        <v>20468.28</v>
      </c>
      <c r="C71" s="8">
        <v>10000</v>
      </c>
      <c r="D71" s="8">
        <v>10468.280000000001</v>
      </c>
      <c r="E71" s="44" t="s">
        <v>817</v>
      </c>
      <c r="F71" s="44" t="s">
        <v>406</v>
      </c>
      <c r="G71" s="44" t="s">
        <v>437</v>
      </c>
    </row>
    <row r="72" spans="1:7" ht="20.100000000000001" customHeight="1" x14ac:dyDescent="0.3">
      <c r="A72" s="44" t="s">
        <v>517</v>
      </c>
      <c r="B72" s="8">
        <v>3245.7</v>
      </c>
      <c r="C72" s="13">
        <v>2164.8818999999999</v>
      </c>
      <c r="D72" s="13">
        <v>1080.8181</v>
      </c>
      <c r="E72" s="44" t="s">
        <v>518</v>
      </c>
      <c r="F72" s="44" t="s">
        <v>406</v>
      </c>
      <c r="G72" s="44" t="s">
        <v>519</v>
      </c>
    </row>
    <row r="73" spans="1:7" ht="20.100000000000001" customHeight="1" x14ac:dyDescent="0.3">
      <c r="A73" s="44" t="s">
        <v>686</v>
      </c>
      <c r="B73" s="8">
        <v>9413.41</v>
      </c>
      <c r="C73" s="8">
        <f>SUM(B73-D73)</f>
        <v>4706.7</v>
      </c>
      <c r="D73" s="8">
        <v>4706.71</v>
      </c>
      <c r="E73" s="44" t="s">
        <v>687</v>
      </c>
      <c r="F73" s="44" t="s">
        <v>664</v>
      </c>
      <c r="G73" s="44" t="s">
        <v>437</v>
      </c>
    </row>
    <row r="74" spans="1:7" ht="20.100000000000001" customHeight="1" x14ac:dyDescent="0.3">
      <c r="A74" s="44" t="s">
        <v>693</v>
      </c>
      <c r="B74" s="8">
        <v>6203.77</v>
      </c>
      <c r="C74" s="8">
        <v>3101.8850000000002</v>
      </c>
      <c r="D74" s="8">
        <v>3101.8850000000002</v>
      </c>
      <c r="E74" s="44" t="s">
        <v>694</v>
      </c>
      <c r="F74" s="45" t="s">
        <v>522</v>
      </c>
      <c r="G74" s="44" t="s">
        <v>437</v>
      </c>
    </row>
    <row r="75" spans="1:7" ht="20.100000000000001" customHeight="1" x14ac:dyDescent="0.3">
      <c r="A75" s="44" t="s">
        <v>432</v>
      </c>
      <c r="B75" s="8">
        <v>23233</v>
      </c>
      <c r="C75" s="8">
        <v>10000</v>
      </c>
      <c r="D75" s="8">
        <v>13233</v>
      </c>
      <c r="E75" s="44" t="s">
        <v>433</v>
      </c>
      <c r="F75" s="44" t="s">
        <v>393</v>
      </c>
      <c r="G75" s="44" t="s">
        <v>390</v>
      </c>
    </row>
    <row r="76" spans="1:7" ht="20.100000000000001" customHeight="1" x14ac:dyDescent="0.3">
      <c r="A76" s="44" t="s">
        <v>487</v>
      </c>
      <c r="B76" s="8">
        <v>10913</v>
      </c>
      <c r="C76" s="13">
        <v>7311.71</v>
      </c>
      <c r="D76" s="13">
        <v>3601.29</v>
      </c>
      <c r="E76" s="44" t="s">
        <v>488</v>
      </c>
      <c r="F76" s="44" t="s">
        <v>489</v>
      </c>
      <c r="G76" s="44" t="s">
        <v>490</v>
      </c>
    </row>
    <row r="77" spans="1:7" ht="20.100000000000001" customHeight="1" x14ac:dyDescent="0.3">
      <c r="A77" s="44" t="s">
        <v>455</v>
      </c>
      <c r="B77" s="8">
        <v>804.59</v>
      </c>
      <c r="C77" s="8">
        <v>539.07529999999997</v>
      </c>
      <c r="D77" s="8">
        <v>265.5147</v>
      </c>
      <c r="E77" s="44" t="s">
        <v>456</v>
      </c>
      <c r="F77" s="44" t="s">
        <v>406</v>
      </c>
      <c r="G77" s="44" t="s">
        <v>457</v>
      </c>
    </row>
    <row r="78" spans="1:7" ht="20.100000000000001" customHeight="1" x14ac:dyDescent="0.3">
      <c r="A78" s="44" t="s">
        <v>434</v>
      </c>
      <c r="B78" s="8">
        <v>5035</v>
      </c>
      <c r="C78" s="8">
        <v>3373.45</v>
      </c>
      <c r="D78" s="8">
        <v>1661.55</v>
      </c>
      <c r="E78" s="44" t="s">
        <v>435</v>
      </c>
      <c r="F78" s="44" t="s">
        <v>436</v>
      </c>
      <c r="G78" s="44" t="s">
        <v>437</v>
      </c>
    </row>
    <row r="79" spans="1:7" ht="20.100000000000001" customHeight="1" x14ac:dyDescent="0.3">
      <c r="A79" s="44" t="s">
        <v>782</v>
      </c>
      <c r="B79" s="8">
        <v>11912.87</v>
      </c>
      <c r="C79" s="13">
        <v>5956.4350000000004</v>
      </c>
      <c r="D79" s="13">
        <v>5956.4350000000004</v>
      </c>
      <c r="E79" s="44" t="s">
        <v>783</v>
      </c>
      <c r="F79" s="44" t="s">
        <v>393</v>
      </c>
      <c r="G79" s="44" t="s">
        <v>390</v>
      </c>
    </row>
    <row r="80" spans="1:7" ht="20.100000000000001" customHeight="1" x14ac:dyDescent="0.3">
      <c r="A80" s="44" t="s">
        <v>471</v>
      </c>
      <c r="B80" s="8">
        <v>13553.33</v>
      </c>
      <c r="C80" s="8">
        <v>9036.01</v>
      </c>
      <c r="D80" s="8">
        <v>4517.32</v>
      </c>
      <c r="E80" s="44" t="s">
        <v>472</v>
      </c>
      <c r="F80" s="44" t="s">
        <v>393</v>
      </c>
      <c r="G80" s="44" t="s">
        <v>390</v>
      </c>
    </row>
    <row r="81" spans="1:7" ht="20.100000000000001" customHeight="1" x14ac:dyDescent="0.3">
      <c r="A81" s="44" t="s">
        <v>446</v>
      </c>
      <c r="B81" s="8">
        <v>3966.1</v>
      </c>
      <c r="C81" s="8">
        <v>2657.28</v>
      </c>
      <c r="D81" s="8">
        <v>1308.81</v>
      </c>
      <c r="E81" s="44" t="s">
        <v>447</v>
      </c>
      <c r="F81" s="44" t="s">
        <v>448</v>
      </c>
      <c r="G81" s="44" t="s">
        <v>390</v>
      </c>
    </row>
    <row r="82" spans="1:7" ht="20.100000000000001" customHeight="1" x14ac:dyDescent="0.3">
      <c r="A82" s="44" t="s">
        <v>714</v>
      </c>
      <c r="B82" s="8">
        <v>26863.759999999998</v>
      </c>
      <c r="C82" s="8">
        <v>10000</v>
      </c>
      <c r="D82" s="8">
        <v>16863.759999999998</v>
      </c>
      <c r="E82" s="44" t="s">
        <v>715</v>
      </c>
      <c r="F82" s="44" t="s">
        <v>393</v>
      </c>
      <c r="G82" s="44" t="s">
        <v>390</v>
      </c>
    </row>
    <row r="83" spans="1:7" ht="20.100000000000001" customHeight="1" x14ac:dyDescent="0.3">
      <c r="A83" s="44" t="s">
        <v>411</v>
      </c>
      <c r="B83" s="8">
        <v>20650.16</v>
      </c>
      <c r="C83" s="8">
        <v>10000</v>
      </c>
      <c r="D83" s="8">
        <v>10650.16</v>
      </c>
      <c r="E83" s="44" t="s">
        <v>412</v>
      </c>
      <c r="F83" s="44" t="s">
        <v>413</v>
      </c>
      <c r="G83" s="44" t="s">
        <v>390</v>
      </c>
    </row>
    <row r="84" spans="1:7" ht="20.100000000000001" customHeight="1" x14ac:dyDescent="0.3">
      <c r="A84" s="44" t="s">
        <v>702</v>
      </c>
      <c r="B84" s="8">
        <v>21903.27</v>
      </c>
      <c r="C84" s="8">
        <v>10000</v>
      </c>
      <c r="D84" s="8">
        <v>11903.27</v>
      </c>
      <c r="E84" s="44" t="s">
        <v>703</v>
      </c>
      <c r="F84" s="44" t="s">
        <v>451</v>
      </c>
      <c r="G84" s="44" t="s">
        <v>451</v>
      </c>
    </row>
    <row r="85" spans="1:7" ht="20.100000000000001" customHeight="1" x14ac:dyDescent="0.3">
      <c r="A85" s="44" t="s">
        <v>649</v>
      </c>
      <c r="B85" s="8">
        <v>5510.32</v>
      </c>
      <c r="C85" s="8">
        <v>2755.16</v>
      </c>
      <c r="D85" s="8">
        <v>2755.1619999999998</v>
      </c>
      <c r="E85" s="44" t="s">
        <v>650</v>
      </c>
      <c r="F85" s="44" t="s">
        <v>651</v>
      </c>
      <c r="G85" s="44" t="s">
        <v>437</v>
      </c>
    </row>
    <row r="86" spans="1:7" ht="20.100000000000001" customHeight="1" x14ac:dyDescent="0.3">
      <c r="A86" s="44" t="s">
        <v>673</v>
      </c>
      <c r="B86" s="8">
        <v>21895.98</v>
      </c>
      <c r="C86" s="8">
        <v>10000</v>
      </c>
      <c r="D86" s="8">
        <v>11895.98</v>
      </c>
      <c r="E86" s="44" t="s">
        <v>674</v>
      </c>
      <c r="F86" s="44" t="s">
        <v>584</v>
      </c>
      <c r="G86" s="44" t="s">
        <v>390</v>
      </c>
    </row>
    <row r="87" spans="1:7" ht="20.100000000000001" customHeight="1" x14ac:dyDescent="0.3">
      <c r="A87" s="44" t="s">
        <v>639</v>
      </c>
      <c r="B87" s="8">
        <v>1060</v>
      </c>
      <c r="C87" s="13">
        <v>710.2</v>
      </c>
      <c r="D87" s="13">
        <v>349.8</v>
      </c>
      <c r="E87" s="44" t="s">
        <v>640</v>
      </c>
      <c r="F87" s="44" t="s">
        <v>406</v>
      </c>
      <c r="G87" s="44" t="s">
        <v>437</v>
      </c>
    </row>
    <row r="88" spans="1:7" ht="20.100000000000001" customHeight="1" x14ac:dyDescent="0.3">
      <c r="A88" s="44" t="s">
        <v>484</v>
      </c>
      <c r="B88" s="8">
        <v>234.84</v>
      </c>
      <c r="C88" s="8">
        <f>SUM(B88-D88)</f>
        <v>157.34280000000001</v>
      </c>
      <c r="D88" s="8">
        <v>77.497200000000007</v>
      </c>
      <c r="E88" s="44" t="s">
        <v>485</v>
      </c>
      <c r="F88" s="44" t="s">
        <v>486</v>
      </c>
      <c r="G88" s="44" t="s">
        <v>401</v>
      </c>
    </row>
    <row r="89" spans="1:7" ht="20.100000000000001" customHeight="1" x14ac:dyDescent="0.3">
      <c r="A89" s="44" t="s">
        <v>570</v>
      </c>
      <c r="B89" s="8">
        <v>3652.72</v>
      </c>
      <c r="C89" s="8">
        <v>2447.3224</v>
      </c>
      <c r="D89" s="8">
        <v>1205.3976</v>
      </c>
      <c r="E89" s="44" t="s">
        <v>571</v>
      </c>
      <c r="F89" s="44" t="s">
        <v>495</v>
      </c>
      <c r="G89" s="44" t="s">
        <v>437</v>
      </c>
    </row>
    <row r="90" spans="1:7" ht="20.100000000000001" customHeight="1" x14ac:dyDescent="0.3">
      <c r="A90" s="44" t="s">
        <v>523</v>
      </c>
      <c r="B90" s="8">
        <v>2936.36</v>
      </c>
      <c r="C90" s="8">
        <f>SUM(B90-D90)</f>
        <v>1967.3700000000001</v>
      </c>
      <c r="D90" s="8">
        <v>968.99</v>
      </c>
      <c r="E90" s="94" t="s">
        <v>524</v>
      </c>
      <c r="F90" s="44" t="s">
        <v>525</v>
      </c>
      <c r="G90" s="44" t="s">
        <v>475</v>
      </c>
    </row>
    <row r="91" spans="1:7" ht="20.100000000000001" customHeight="1" x14ac:dyDescent="0.3">
      <c r="A91" s="44" t="s">
        <v>473</v>
      </c>
      <c r="B91" s="8">
        <v>2925.87</v>
      </c>
      <c r="C91" s="13">
        <v>1960.3328999999999</v>
      </c>
      <c r="D91" s="13">
        <v>965.5370999999999</v>
      </c>
      <c r="E91" s="44" t="s">
        <v>474</v>
      </c>
      <c r="F91" s="44" t="s">
        <v>406</v>
      </c>
      <c r="G91" s="44" t="s">
        <v>475</v>
      </c>
    </row>
    <row r="92" spans="1:7" ht="20.100000000000001" customHeight="1" x14ac:dyDescent="0.3">
      <c r="A92" s="44" t="s">
        <v>562</v>
      </c>
      <c r="B92" s="8">
        <v>5590.91</v>
      </c>
      <c r="C92" s="13">
        <v>2795.4549999999999</v>
      </c>
      <c r="D92" s="13">
        <v>2795.4549999999999</v>
      </c>
      <c r="E92" s="44" t="s">
        <v>563</v>
      </c>
      <c r="F92" s="44" t="s">
        <v>564</v>
      </c>
      <c r="G92" s="44" t="s">
        <v>565</v>
      </c>
    </row>
    <row r="93" spans="1:7" ht="20.100000000000001" customHeight="1" x14ac:dyDescent="0.3">
      <c r="A93" s="30" t="s">
        <v>608</v>
      </c>
      <c r="B93" s="8">
        <v>6065.31</v>
      </c>
      <c r="C93" s="8">
        <v>4063.76</v>
      </c>
      <c r="D93" s="8">
        <v>2001.55</v>
      </c>
      <c r="E93" s="30" t="s">
        <v>609</v>
      </c>
      <c r="F93" s="30" t="s">
        <v>396</v>
      </c>
      <c r="G93" s="30" t="s">
        <v>397</v>
      </c>
    </row>
    <row r="94" spans="1:7" ht="20.100000000000001" customHeight="1" x14ac:dyDescent="0.3">
      <c r="A94" s="44" t="s">
        <v>458</v>
      </c>
      <c r="B94" s="8">
        <v>5239.22</v>
      </c>
      <c r="C94" s="8">
        <v>3510.28</v>
      </c>
      <c r="D94" s="8">
        <v>1728.94</v>
      </c>
      <c r="E94" s="44" t="s">
        <v>459</v>
      </c>
      <c r="F94" s="44" t="s">
        <v>460</v>
      </c>
      <c r="G94" s="44" t="s">
        <v>457</v>
      </c>
    </row>
    <row r="95" spans="1:7" ht="20.100000000000001" customHeight="1" x14ac:dyDescent="0.3">
      <c r="A95" s="44" t="s">
        <v>574</v>
      </c>
      <c r="B95" s="8">
        <v>7868.61</v>
      </c>
      <c r="C95" s="8">
        <v>3934.3049999999998</v>
      </c>
      <c r="D95" s="8">
        <v>3934.3049999999998</v>
      </c>
      <c r="E95" s="44" t="s">
        <v>575</v>
      </c>
      <c r="F95" s="44" t="s">
        <v>495</v>
      </c>
      <c r="G95" s="44" t="s">
        <v>437</v>
      </c>
    </row>
    <row r="96" spans="1:7" ht="20.100000000000001" customHeight="1" x14ac:dyDescent="0.3">
      <c r="A96" s="44" t="s">
        <v>576</v>
      </c>
      <c r="B96" s="8">
        <v>7868.61</v>
      </c>
      <c r="C96" s="8">
        <v>3934.3049999999998</v>
      </c>
      <c r="D96" s="8">
        <v>3934.3049999999998</v>
      </c>
      <c r="E96" s="44" t="s">
        <v>577</v>
      </c>
      <c r="F96" s="44" t="s">
        <v>406</v>
      </c>
      <c r="G96" s="44" t="s">
        <v>437</v>
      </c>
    </row>
    <row r="97" spans="1:7" ht="20.100000000000001" customHeight="1" x14ac:dyDescent="0.3">
      <c r="A97" s="44" t="s">
        <v>578</v>
      </c>
      <c r="B97" s="8">
        <v>7868.61</v>
      </c>
      <c r="C97" s="8">
        <v>3934.3049999999998</v>
      </c>
      <c r="D97" s="8">
        <v>3934.3049999999998</v>
      </c>
      <c r="E97" s="44" t="s">
        <v>579</v>
      </c>
      <c r="F97" s="44" t="s">
        <v>396</v>
      </c>
      <c r="G97" s="44" t="s">
        <v>397</v>
      </c>
    </row>
    <row r="98" spans="1:7" ht="20.100000000000001" customHeight="1" x14ac:dyDescent="0.3">
      <c r="A98" s="44" t="s">
        <v>734</v>
      </c>
      <c r="B98" s="8">
        <v>15737.23</v>
      </c>
      <c r="C98" s="8">
        <v>7868.6149999999998</v>
      </c>
      <c r="D98" s="8">
        <v>7868.6149999999998</v>
      </c>
      <c r="E98" s="44" t="s">
        <v>735</v>
      </c>
      <c r="F98" s="44" t="s">
        <v>440</v>
      </c>
      <c r="G98" s="44" t="s">
        <v>390</v>
      </c>
    </row>
    <row r="99" spans="1:7" ht="20.100000000000001" customHeight="1" x14ac:dyDescent="0.3">
      <c r="A99" s="44" t="s">
        <v>438</v>
      </c>
      <c r="B99" s="8">
        <v>19281.75</v>
      </c>
      <c r="C99" s="8">
        <v>10000</v>
      </c>
      <c r="D99" s="8">
        <v>9281.75</v>
      </c>
      <c r="E99" s="44" t="s">
        <v>439</v>
      </c>
      <c r="F99" s="44" t="s">
        <v>440</v>
      </c>
      <c r="G99" s="44" t="s">
        <v>390</v>
      </c>
    </row>
    <row r="100" spans="1:7" ht="20.100000000000001" customHeight="1" x14ac:dyDescent="0.3">
      <c r="A100" s="44" t="s">
        <v>729</v>
      </c>
      <c r="B100" s="8">
        <v>9992.61</v>
      </c>
      <c r="C100" s="8">
        <v>4996.3050000000003</v>
      </c>
      <c r="D100" s="8">
        <v>4996.3050000000003</v>
      </c>
      <c r="E100" s="44" t="s">
        <v>730</v>
      </c>
      <c r="F100" s="44" t="s">
        <v>651</v>
      </c>
      <c r="G100" s="44" t="s">
        <v>437</v>
      </c>
    </row>
    <row r="101" spans="1:7" ht="20.100000000000001" customHeight="1" x14ac:dyDescent="0.3">
      <c r="A101" s="44" t="s">
        <v>616</v>
      </c>
      <c r="B101" s="8">
        <v>6954.78</v>
      </c>
      <c r="C101" s="8">
        <v>3477.39</v>
      </c>
      <c r="D101" s="8">
        <v>3477.39</v>
      </c>
      <c r="E101" s="44" t="s">
        <v>617</v>
      </c>
      <c r="F101" s="44" t="s">
        <v>451</v>
      </c>
      <c r="G101" s="44" t="s">
        <v>451</v>
      </c>
    </row>
    <row r="102" spans="1:7" ht="20.100000000000001" customHeight="1" x14ac:dyDescent="0.3">
      <c r="A102" s="44" t="s">
        <v>493</v>
      </c>
      <c r="B102" s="8">
        <v>6800.7</v>
      </c>
      <c r="C102" s="13">
        <v>4556.4689999999991</v>
      </c>
      <c r="D102" s="13">
        <v>2244.2310000000002</v>
      </c>
      <c r="E102" s="44" t="s">
        <v>494</v>
      </c>
      <c r="F102" s="44" t="s">
        <v>495</v>
      </c>
      <c r="G102" s="44" t="s">
        <v>437</v>
      </c>
    </row>
    <row r="103" spans="1:7" ht="20.100000000000001" customHeight="1" x14ac:dyDescent="0.3">
      <c r="A103" s="44" t="s">
        <v>671</v>
      </c>
      <c r="B103" s="8">
        <v>21300</v>
      </c>
      <c r="C103" s="13">
        <v>10000</v>
      </c>
      <c r="D103" s="13">
        <v>11300</v>
      </c>
      <c r="E103" s="44" t="s">
        <v>672</v>
      </c>
      <c r="F103" s="44" t="s">
        <v>451</v>
      </c>
      <c r="G103" s="44" t="s">
        <v>451</v>
      </c>
    </row>
    <row r="104" spans="1:7" ht="20.100000000000001" customHeight="1" x14ac:dyDescent="0.3">
      <c r="A104" s="44" t="s">
        <v>491</v>
      </c>
      <c r="B104" s="8">
        <v>15400</v>
      </c>
      <c r="C104" s="13">
        <v>10000</v>
      </c>
      <c r="D104" s="13">
        <v>5400</v>
      </c>
      <c r="E104" s="44" t="s">
        <v>492</v>
      </c>
      <c r="F104" s="44" t="s">
        <v>451</v>
      </c>
      <c r="G104" s="44" t="s">
        <v>451</v>
      </c>
    </row>
    <row r="105" spans="1:7" ht="20.100000000000001" customHeight="1" x14ac:dyDescent="0.3">
      <c r="A105" s="44" t="s">
        <v>731</v>
      </c>
      <c r="B105" s="8">
        <v>30703.05</v>
      </c>
      <c r="C105" s="8">
        <v>10000</v>
      </c>
      <c r="D105" s="8">
        <v>20703.05</v>
      </c>
      <c r="E105" s="44" t="s">
        <v>732</v>
      </c>
      <c r="F105" s="44" t="s">
        <v>733</v>
      </c>
      <c r="G105" s="44" t="s">
        <v>481</v>
      </c>
    </row>
    <row r="106" spans="1:7" ht="20.100000000000001" customHeight="1" x14ac:dyDescent="0.3">
      <c r="A106" s="44" t="s">
        <v>669</v>
      </c>
      <c r="B106" s="8">
        <v>7196.7</v>
      </c>
      <c r="C106" s="13">
        <v>4821.79</v>
      </c>
      <c r="D106" s="13">
        <v>2374.91</v>
      </c>
      <c r="E106" s="44" t="s">
        <v>670</v>
      </c>
      <c r="F106" s="44" t="s">
        <v>393</v>
      </c>
      <c r="G106" s="44" t="s">
        <v>390</v>
      </c>
    </row>
    <row r="107" spans="1:7" ht="20.100000000000001" customHeight="1" x14ac:dyDescent="0.3">
      <c r="A107" s="44" t="s">
        <v>505</v>
      </c>
      <c r="B107" s="8">
        <v>12115.3</v>
      </c>
      <c r="C107" s="8">
        <v>8117.2510000000002</v>
      </c>
      <c r="D107" s="8">
        <v>3998.049</v>
      </c>
      <c r="E107" s="94" t="s">
        <v>506</v>
      </c>
      <c r="F107" s="44" t="s">
        <v>393</v>
      </c>
      <c r="G107" s="44" t="s">
        <v>390</v>
      </c>
    </row>
    <row r="108" spans="1:7" ht="20.100000000000001" customHeight="1" x14ac:dyDescent="0.3">
      <c r="A108" s="44" t="s">
        <v>680</v>
      </c>
      <c r="B108" s="8">
        <v>11227.81</v>
      </c>
      <c r="C108" s="8">
        <v>5613.9049999999997</v>
      </c>
      <c r="D108" s="8">
        <v>5613.9049999999997</v>
      </c>
      <c r="E108" s="44" t="s">
        <v>681</v>
      </c>
      <c r="F108" s="44" t="s">
        <v>504</v>
      </c>
      <c r="G108" s="44" t="s">
        <v>464</v>
      </c>
    </row>
    <row r="109" spans="1:7" ht="20.100000000000001" customHeight="1" x14ac:dyDescent="0.3">
      <c r="A109" s="48" t="s">
        <v>646</v>
      </c>
      <c r="B109" s="40">
        <v>10371.200000000001</v>
      </c>
      <c r="C109" s="8">
        <v>6914</v>
      </c>
      <c r="D109" s="8">
        <v>3457</v>
      </c>
      <c r="E109" s="44" t="s">
        <v>647</v>
      </c>
      <c r="F109" s="44" t="s">
        <v>648</v>
      </c>
      <c r="G109" s="44" t="s">
        <v>451</v>
      </c>
    </row>
    <row r="110" spans="1:7" ht="20.100000000000001" customHeight="1" x14ac:dyDescent="0.3">
      <c r="A110" s="44" t="s">
        <v>790</v>
      </c>
      <c r="B110" s="8">
        <v>2901.56</v>
      </c>
      <c r="C110" s="8">
        <v>1450.78</v>
      </c>
      <c r="D110" s="8">
        <v>1450.78</v>
      </c>
      <c r="E110" s="44" t="s">
        <v>791</v>
      </c>
      <c r="F110" s="44" t="s">
        <v>792</v>
      </c>
      <c r="G110" s="44" t="s">
        <v>792</v>
      </c>
    </row>
    <row r="111" spans="1:7" ht="20.100000000000001" customHeight="1" x14ac:dyDescent="0.3">
      <c r="A111" s="44" t="s">
        <v>765</v>
      </c>
      <c r="B111" s="8">
        <v>338</v>
      </c>
      <c r="C111" s="13">
        <v>169</v>
      </c>
      <c r="D111" s="13">
        <v>169</v>
      </c>
      <c r="E111" s="44" t="s">
        <v>766</v>
      </c>
      <c r="F111" s="44" t="s">
        <v>495</v>
      </c>
      <c r="G111" s="44" t="s">
        <v>437</v>
      </c>
    </row>
    <row r="112" spans="1:7" ht="20.100000000000001" customHeight="1" x14ac:dyDescent="0.3">
      <c r="A112" s="44" t="s">
        <v>620</v>
      </c>
      <c r="B112" s="8">
        <v>32405</v>
      </c>
      <c r="C112" s="8">
        <v>10000</v>
      </c>
      <c r="D112" s="8">
        <v>22405</v>
      </c>
      <c r="E112" s="44" t="s">
        <v>621</v>
      </c>
      <c r="F112" s="44" t="s">
        <v>622</v>
      </c>
      <c r="G112" s="44" t="s">
        <v>390</v>
      </c>
    </row>
    <row r="113" spans="1:7" ht="20.100000000000001" customHeight="1" x14ac:dyDescent="0.3">
      <c r="A113" s="44" t="s">
        <v>597</v>
      </c>
      <c r="B113" s="8">
        <v>65796.62</v>
      </c>
      <c r="C113" s="22">
        <v>10000</v>
      </c>
      <c r="D113" s="8">
        <v>55796.619999999995</v>
      </c>
      <c r="E113" s="44" t="s">
        <v>598</v>
      </c>
      <c r="F113" s="44" t="s">
        <v>406</v>
      </c>
      <c r="G113" s="44" t="s">
        <v>437</v>
      </c>
    </row>
    <row r="114" spans="1:7" ht="20.100000000000001" customHeight="1" x14ac:dyDescent="0.3">
      <c r="A114" s="44" t="s">
        <v>536</v>
      </c>
      <c r="B114" s="8">
        <v>3000</v>
      </c>
      <c r="C114" s="8">
        <v>2010</v>
      </c>
      <c r="D114" s="8">
        <v>990</v>
      </c>
      <c r="E114" s="44" t="s">
        <v>537</v>
      </c>
      <c r="F114" s="44" t="s">
        <v>538</v>
      </c>
      <c r="G114" s="44" t="s">
        <v>539</v>
      </c>
    </row>
    <row r="115" spans="1:7" ht="20.100000000000001" customHeight="1" x14ac:dyDescent="0.3">
      <c r="A115" s="44" t="s">
        <v>580</v>
      </c>
      <c r="B115" s="8">
        <v>6750</v>
      </c>
      <c r="C115" s="8">
        <v>3375</v>
      </c>
      <c r="D115" s="8">
        <v>3375</v>
      </c>
      <c r="E115" s="44" t="s">
        <v>581</v>
      </c>
      <c r="F115" s="44" t="s">
        <v>393</v>
      </c>
      <c r="G115" s="44" t="s">
        <v>390</v>
      </c>
    </row>
    <row r="116" spans="1:7" ht="20.100000000000001" customHeight="1" x14ac:dyDescent="0.3">
      <c r="A116" s="44" t="s">
        <v>402</v>
      </c>
      <c r="B116" s="8">
        <v>10525.66</v>
      </c>
      <c r="C116" s="8">
        <v>7052.1921999999995</v>
      </c>
      <c r="D116" s="8">
        <v>3473.4677999999999</v>
      </c>
      <c r="E116" s="44" t="s">
        <v>403</v>
      </c>
      <c r="F116" s="44" t="s">
        <v>393</v>
      </c>
      <c r="G116" s="44" t="s">
        <v>390</v>
      </c>
    </row>
    <row r="117" spans="1:7" ht="20.100000000000001" customHeight="1" x14ac:dyDescent="0.3">
      <c r="A117" s="44" t="s">
        <v>551</v>
      </c>
      <c r="B117" s="8">
        <v>15000</v>
      </c>
      <c r="C117" s="13">
        <v>7500</v>
      </c>
      <c r="D117" s="13">
        <v>7500</v>
      </c>
      <c r="E117" s="44" t="s">
        <v>552</v>
      </c>
      <c r="F117" s="44" t="s">
        <v>451</v>
      </c>
      <c r="G117" s="44" t="s">
        <v>451</v>
      </c>
    </row>
    <row r="118" spans="1:7" ht="20.100000000000001" customHeight="1" x14ac:dyDescent="0.3">
      <c r="A118" s="44" t="s">
        <v>763</v>
      </c>
      <c r="B118" s="8">
        <v>837.46</v>
      </c>
      <c r="C118" s="8">
        <v>561.09820000000002</v>
      </c>
      <c r="D118" s="8">
        <v>276.36180000000002</v>
      </c>
      <c r="E118" s="44" t="s">
        <v>764</v>
      </c>
      <c r="F118" s="44" t="s">
        <v>440</v>
      </c>
      <c r="G118" s="44" t="s">
        <v>390</v>
      </c>
    </row>
    <row r="119" spans="1:7" ht="20.100000000000001" customHeight="1" x14ac:dyDescent="0.3">
      <c r="A119" s="44" t="s">
        <v>610</v>
      </c>
      <c r="B119" s="8">
        <v>14925</v>
      </c>
      <c r="C119" s="8">
        <f>SUM(B119-D119)</f>
        <v>9999.75</v>
      </c>
      <c r="D119" s="8">
        <v>4925.25</v>
      </c>
      <c r="E119" s="44" t="s">
        <v>611</v>
      </c>
      <c r="F119" s="44" t="s">
        <v>393</v>
      </c>
      <c r="G119" s="44" t="s">
        <v>390</v>
      </c>
    </row>
    <row r="120" spans="1:7" ht="20.100000000000001" customHeight="1" x14ac:dyDescent="0.3">
      <c r="A120" s="30" t="s">
        <v>590</v>
      </c>
      <c r="B120" s="8">
        <v>16055.97</v>
      </c>
      <c r="C120" s="8">
        <v>10000</v>
      </c>
      <c r="D120" s="8">
        <v>6055.97</v>
      </c>
      <c r="E120" s="30" t="s">
        <v>591</v>
      </c>
      <c r="F120" s="30" t="s">
        <v>592</v>
      </c>
      <c r="G120" s="30" t="s">
        <v>390</v>
      </c>
    </row>
    <row r="121" spans="1:7" ht="20.100000000000001" customHeight="1" x14ac:dyDescent="0.3">
      <c r="A121" s="44" t="s">
        <v>547</v>
      </c>
      <c r="B121" s="8">
        <v>10000</v>
      </c>
      <c r="C121" s="8">
        <v>6700</v>
      </c>
      <c r="D121" s="8">
        <v>3300</v>
      </c>
      <c r="E121" s="44" t="s">
        <v>548</v>
      </c>
      <c r="F121" s="44" t="s">
        <v>393</v>
      </c>
      <c r="G121" s="44" t="s">
        <v>390</v>
      </c>
    </row>
    <row r="122" spans="1:7" ht="20.100000000000001" customHeight="1" x14ac:dyDescent="0.3">
      <c r="A122" s="44" t="s">
        <v>812</v>
      </c>
      <c r="B122" s="8">
        <v>2016.05</v>
      </c>
      <c r="C122" s="8">
        <v>1344.1</v>
      </c>
      <c r="D122" s="8">
        <v>671.95</v>
      </c>
      <c r="E122" s="44" t="s">
        <v>813</v>
      </c>
      <c r="F122" s="44" t="s">
        <v>504</v>
      </c>
      <c r="G122" s="44" t="s">
        <v>464</v>
      </c>
    </row>
    <row r="123" spans="1:7" ht="20.100000000000001" customHeight="1" x14ac:dyDescent="0.3">
      <c r="A123" s="44" t="s">
        <v>498</v>
      </c>
      <c r="B123" s="8">
        <v>2538.42</v>
      </c>
      <c r="C123" s="8">
        <v>1269.21</v>
      </c>
      <c r="D123" s="8">
        <v>1269.21</v>
      </c>
      <c r="E123" s="45" t="s">
        <v>499</v>
      </c>
      <c r="F123" s="44" t="s">
        <v>393</v>
      </c>
      <c r="G123" s="44" t="s">
        <v>390</v>
      </c>
    </row>
    <row r="124" spans="1:7" ht="20.100000000000001" customHeight="1" x14ac:dyDescent="0.3">
      <c r="A124" s="44" t="s">
        <v>643</v>
      </c>
      <c r="B124" s="8">
        <v>21085.87</v>
      </c>
      <c r="C124" s="8">
        <v>10000</v>
      </c>
      <c r="D124" s="8">
        <v>11085.87</v>
      </c>
      <c r="E124" s="44" t="s">
        <v>644</v>
      </c>
      <c r="F124" s="44" t="s">
        <v>645</v>
      </c>
      <c r="G124" s="44" t="s">
        <v>490</v>
      </c>
    </row>
    <row r="125" spans="1:7" ht="20.100000000000001" customHeight="1" x14ac:dyDescent="0.3">
      <c r="A125" s="44" t="s">
        <v>700</v>
      </c>
      <c r="B125" s="8">
        <v>3450</v>
      </c>
      <c r="C125" s="8">
        <v>1725</v>
      </c>
      <c r="D125" s="8">
        <v>1725</v>
      </c>
      <c r="E125" s="44" t="s">
        <v>701</v>
      </c>
      <c r="F125" s="44" t="s">
        <v>699</v>
      </c>
      <c r="G125" s="44" t="s">
        <v>390</v>
      </c>
    </row>
    <row r="126" spans="1:7" ht="20.100000000000001" customHeight="1" x14ac:dyDescent="0.3">
      <c r="A126" s="44" t="s">
        <v>697</v>
      </c>
      <c r="B126" s="8">
        <v>3950</v>
      </c>
      <c r="C126" s="8">
        <v>1975</v>
      </c>
      <c r="D126" s="8">
        <v>1975</v>
      </c>
      <c r="E126" s="44" t="s">
        <v>698</v>
      </c>
      <c r="F126" s="44" t="s">
        <v>699</v>
      </c>
      <c r="G126" s="44" t="s">
        <v>390</v>
      </c>
    </row>
    <row r="127" spans="1:7" ht="20.100000000000001" customHeight="1" x14ac:dyDescent="0.3">
      <c r="A127" s="44" t="s">
        <v>788</v>
      </c>
      <c r="B127" s="8">
        <v>1797.7</v>
      </c>
      <c r="C127" s="8">
        <v>898.85</v>
      </c>
      <c r="D127" s="8">
        <v>898.85</v>
      </c>
      <c r="E127" s="44" t="s">
        <v>789</v>
      </c>
      <c r="F127" s="44" t="s">
        <v>393</v>
      </c>
      <c r="G127" s="44" t="s">
        <v>464</v>
      </c>
    </row>
    <row r="128" spans="1:7" ht="20.100000000000001" customHeight="1" x14ac:dyDescent="0.3">
      <c r="A128" s="44" t="s">
        <v>775</v>
      </c>
      <c r="B128" s="8">
        <v>676.4</v>
      </c>
      <c r="C128" s="8">
        <v>453.19</v>
      </c>
      <c r="D128" s="8">
        <v>223.21</v>
      </c>
      <c r="E128" s="44" t="s">
        <v>776</v>
      </c>
      <c r="F128" s="44" t="s">
        <v>777</v>
      </c>
      <c r="G128" s="44" t="s">
        <v>437</v>
      </c>
    </row>
    <row r="129" spans="1:7" ht="20.100000000000001" customHeight="1" x14ac:dyDescent="0.3">
      <c r="A129" s="44" t="s">
        <v>534</v>
      </c>
      <c r="B129" s="8">
        <v>10000</v>
      </c>
      <c r="C129" s="8">
        <v>6700</v>
      </c>
      <c r="D129" s="8">
        <v>3300</v>
      </c>
      <c r="E129" s="44" t="s">
        <v>535</v>
      </c>
      <c r="F129" s="44" t="s">
        <v>480</v>
      </c>
      <c r="G129" s="44" t="s">
        <v>481</v>
      </c>
    </row>
    <row r="130" spans="1:7" ht="20.100000000000001" customHeight="1" x14ac:dyDescent="0.3">
      <c r="A130" s="44" t="s">
        <v>582</v>
      </c>
      <c r="B130" s="46">
        <v>8956.35</v>
      </c>
      <c r="C130" s="22">
        <v>6000.7545</v>
      </c>
      <c r="D130" s="8">
        <v>2955.5955000000004</v>
      </c>
      <c r="E130" s="44" t="s">
        <v>583</v>
      </c>
      <c r="F130" s="44" t="s">
        <v>584</v>
      </c>
      <c r="G130" s="44" t="s">
        <v>390</v>
      </c>
    </row>
    <row r="131" spans="1:7" ht="20.100000000000001" customHeight="1" x14ac:dyDescent="0.3">
      <c r="A131" s="44" t="s">
        <v>394</v>
      </c>
      <c r="B131" s="8">
        <v>1187.73</v>
      </c>
      <c r="C131" s="8">
        <f>B131-D131</f>
        <v>795.77909999999997</v>
      </c>
      <c r="D131" s="8">
        <f>B131*0.33</f>
        <v>391.95090000000005</v>
      </c>
      <c r="E131" s="44" t="s">
        <v>395</v>
      </c>
      <c r="F131" s="44" t="s">
        <v>396</v>
      </c>
      <c r="G131" s="44" t="s">
        <v>397</v>
      </c>
    </row>
    <row r="132" spans="1:7" ht="20.100000000000001" customHeight="1" x14ac:dyDescent="0.3">
      <c r="A132" s="44" t="s">
        <v>625</v>
      </c>
      <c r="B132" s="8">
        <v>15010</v>
      </c>
      <c r="C132" s="13">
        <v>10000</v>
      </c>
      <c r="D132" s="13">
        <v>5010</v>
      </c>
      <c r="E132" s="44" t="s">
        <v>626</v>
      </c>
      <c r="F132" s="44" t="s">
        <v>627</v>
      </c>
      <c r="G132" s="44" t="s">
        <v>417</v>
      </c>
    </row>
    <row r="133" spans="1:7" ht="20.100000000000001" customHeight="1" x14ac:dyDescent="0.3">
      <c r="A133" s="44" t="s">
        <v>391</v>
      </c>
      <c r="B133" s="8">
        <v>7012</v>
      </c>
      <c r="C133" s="13">
        <f>B133-D133</f>
        <v>4698.04</v>
      </c>
      <c r="D133" s="13">
        <f>B133*0.33</f>
        <v>2313.96</v>
      </c>
      <c r="E133" s="44" t="s">
        <v>392</v>
      </c>
      <c r="F133" s="44" t="s">
        <v>393</v>
      </c>
      <c r="G133" s="44" t="s">
        <v>390</v>
      </c>
    </row>
    <row r="134" spans="1:7" ht="20.100000000000001" customHeight="1" x14ac:dyDescent="0.3">
      <c r="A134" s="44" t="s">
        <v>418</v>
      </c>
      <c r="B134" s="8">
        <v>17853</v>
      </c>
      <c r="C134" s="8">
        <v>10000</v>
      </c>
      <c r="D134" s="8">
        <v>7853</v>
      </c>
      <c r="E134" s="44" t="s">
        <v>419</v>
      </c>
      <c r="F134" s="44" t="s">
        <v>393</v>
      </c>
      <c r="G134" s="44" t="s">
        <v>390</v>
      </c>
    </row>
    <row r="135" spans="1:7" ht="20.100000000000001" customHeight="1" x14ac:dyDescent="0.3">
      <c r="A135" s="44" t="s">
        <v>652</v>
      </c>
      <c r="B135" s="8">
        <v>21086</v>
      </c>
      <c r="C135" s="8">
        <v>10000</v>
      </c>
      <c r="D135" s="8">
        <v>11086</v>
      </c>
      <c r="E135" s="44" t="s">
        <v>653</v>
      </c>
      <c r="F135" s="44" t="s">
        <v>495</v>
      </c>
      <c r="G135" s="44" t="s">
        <v>437</v>
      </c>
    </row>
    <row r="136" spans="1:7" ht="20.100000000000001" customHeight="1" x14ac:dyDescent="0.3">
      <c r="A136" s="44" t="s">
        <v>558</v>
      </c>
      <c r="B136" s="8">
        <v>4358</v>
      </c>
      <c r="C136" s="13">
        <v>2919.8599999999997</v>
      </c>
      <c r="D136" s="13">
        <v>1438.14</v>
      </c>
      <c r="E136" s="44" t="s">
        <v>559</v>
      </c>
      <c r="F136" s="44" t="s">
        <v>555</v>
      </c>
      <c r="G136" s="44" t="s">
        <v>490</v>
      </c>
    </row>
    <row r="137" spans="1:7" ht="20.100000000000001" customHeight="1" x14ac:dyDescent="0.3">
      <c r="A137" s="44" t="s">
        <v>553</v>
      </c>
      <c r="B137" s="8">
        <v>9773</v>
      </c>
      <c r="C137" s="13">
        <v>4886.5</v>
      </c>
      <c r="D137" s="13">
        <v>4886.5</v>
      </c>
      <c r="E137" s="44" t="s">
        <v>554</v>
      </c>
      <c r="F137" s="44" t="s">
        <v>555</v>
      </c>
      <c r="G137" s="44" t="s">
        <v>490</v>
      </c>
    </row>
    <row r="138" spans="1:7" ht="20.100000000000001" customHeight="1" x14ac:dyDescent="0.3">
      <c r="A138" s="35" t="s">
        <v>387</v>
      </c>
      <c r="B138" s="35">
        <v>21036</v>
      </c>
      <c r="C138" s="36">
        <v>10000</v>
      </c>
      <c r="D138" s="36">
        <v>11036</v>
      </c>
      <c r="E138" s="35" t="s">
        <v>388</v>
      </c>
      <c r="F138" s="35" t="s">
        <v>389</v>
      </c>
      <c r="G138" s="35" t="s">
        <v>390</v>
      </c>
    </row>
    <row r="139" spans="1:7" ht="20.100000000000001" customHeight="1" x14ac:dyDescent="0.3">
      <c r="A139" s="44" t="s">
        <v>769</v>
      </c>
      <c r="B139" s="8">
        <v>2160</v>
      </c>
      <c r="C139" s="13">
        <v>1447.1999999999998</v>
      </c>
      <c r="D139" s="13">
        <v>712.8</v>
      </c>
      <c r="E139" s="94" t="s">
        <v>770</v>
      </c>
      <c r="F139" s="94" t="s">
        <v>389</v>
      </c>
      <c r="G139" s="44" t="s">
        <v>390</v>
      </c>
    </row>
    <row r="140" spans="1:7" ht="20.100000000000001" customHeight="1" x14ac:dyDescent="0.3">
      <c r="A140" s="44" t="s">
        <v>660</v>
      </c>
      <c r="B140" s="8">
        <v>21085.87</v>
      </c>
      <c r="C140" s="8">
        <v>10000</v>
      </c>
      <c r="D140" s="8">
        <v>11085.87</v>
      </c>
      <c r="E140" s="94" t="s">
        <v>661</v>
      </c>
      <c r="F140" s="94" t="s">
        <v>451</v>
      </c>
      <c r="G140" s="44" t="s">
        <v>451</v>
      </c>
    </row>
    <row r="141" spans="1:7" ht="20.100000000000001" customHeight="1" x14ac:dyDescent="0.3">
      <c r="A141" s="30" t="s">
        <v>793</v>
      </c>
      <c r="B141" s="8">
        <v>1879.5</v>
      </c>
      <c r="C141" s="8">
        <v>939.75</v>
      </c>
      <c r="D141" s="8">
        <v>939.75</v>
      </c>
      <c r="E141" s="30" t="s">
        <v>794</v>
      </c>
      <c r="F141" s="30" t="s">
        <v>393</v>
      </c>
      <c r="G141" s="30" t="s">
        <v>390</v>
      </c>
    </row>
    <row r="142" spans="1:7" ht="20.100000000000001" customHeight="1" x14ac:dyDescent="0.3">
      <c r="A142" s="44" t="s">
        <v>407</v>
      </c>
      <c r="B142" s="8">
        <v>13683.94</v>
      </c>
      <c r="C142" s="13">
        <f>B142-D142</f>
        <v>9168.2397999999994</v>
      </c>
      <c r="D142" s="13">
        <f>B142*0.33</f>
        <v>4515.7002000000002</v>
      </c>
      <c r="E142" s="44" t="s">
        <v>408</v>
      </c>
      <c r="F142" s="44" t="s">
        <v>393</v>
      </c>
      <c r="G142" s="44" t="s">
        <v>390</v>
      </c>
    </row>
    <row r="143" spans="1:7" ht="20.100000000000001" customHeight="1" x14ac:dyDescent="0.3">
      <c r="A143" s="44" t="s">
        <v>628</v>
      </c>
      <c r="B143" s="8">
        <v>9139.9599999999991</v>
      </c>
      <c r="C143" s="13">
        <v>6123.7731999999996</v>
      </c>
      <c r="D143" s="13">
        <v>3016.1867999999999</v>
      </c>
      <c r="E143" s="44" t="s">
        <v>629</v>
      </c>
      <c r="F143" s="44" t="s">
        <v>406</v>
      </c>
      <c r="G143" s="44" t="s">
        <v>437</v>
      </c>
    </row>
    <row r="144" spans="1:7" ht="20.100000000000001" customHeight="1" x14ac:dyDescent="0.3">
      <c r="A144" s="44" t="s">
        <v>507</v>
      </c>
      <c r="B144" s="8">
        <v>9448.52</v>
      </c>
      <c r="C144" s="8">
        <v>6330.5083999999997</v>
      </c>
      <c r="D144" s="8">
        <v>3118.0115999999998</v>
      </c>
      <c r="E144" s="94" t="s">
        <v>508</v>
      </c>
      <c r="F144" s="44" t="s">
        <v>509</v>
      </c>
      <c r="G144" s="44" t="s">
        <v>437</v>
      </c>
    </row>
    <row r="145" spans="1:7" ht="20.100000000000001" customHeight="1" x14ac:dyDescent="0.3">
      <c r="A145" s="44" t="s">
        <v>414</v>
      </c>
      <c r="B145" s="13">
        <v>3768</v>
      </c>
      <c r="C145" s="8">
        <v>2524.56</v>
      </c>
      <c r="D145" s="8">
        <v>1243.44</v>
      </c>
      <c r="E145" s="94" t="s">
        <v>415</v>
      </c>
      <c r="F145" s="44" t="s">
        <v>416</v>
      </c>
      <c r="G145" s="44" t="s">
        <v>417</v>
      </c>
    </row>
    <row r="146" spans="1:7" ht="20.100000000000001" customHeight="1" x14ac:dyDescent="0.3">
      <c r="A146" s="38" t="s">
        <v>606</v>
      </c>
      <c r="B146" s="39">
        <v>3740.28</v>
      </c>
      <c r="C146" s="39">
        <v>1870.14</v>
      </c>
      <c r="D146" s="39">
        <v>1870.14</v>
      </c>
      <c r="E146" s="95" t="s">
        <v>607</v>
      </c>
      <c r="F146" s="95" t="s">
        <v>504</v>
      </c>
      <c r="G146" s="38" t="s">
        <v>464</v>
      </c>
    </row>
    <row r="147" spans="1:7" ht="20.100000000000001" customHeight="1" x14ac:dyDescent="0.3">
      <c r="A147" s="44" t="s">
        <v>585</v>
      </c>
      <c r="B147" s="8">
        <v>3370.22</v>
      </c>
      <c r="C147" s="8">
        <v>1685.11</v>
      </c>
      <c r="D147" s="8">
        <v>1685.11</v>
      </c>
      <c r="E147" s="94" t="s">
        <v>586</v>
      </c>
      <c r="F147" s="44" t="s">
        <v>587</v>
      </c>
      <c r="G147" s="44" t="s">
        <v>451</v>
      </c>
    </row>
    <row r="148" spans="1:7" ht="20.100000000000001" customHeight="1" x14ac:dyDescent="0.3">
      <c r="A148" s="44" t="s">
        <v>398</v>
      </c>
      <c r="B148" s="8">
        <v>10000</v>
      </c>
      <c r="C148" s="8">
        <f>SUM(B148-D148)</f>
        <v>6700</v>
      </c>
      <c r="D148" s="8">
        <v>3300</v>
      </c>
      <c r="E148" s="44" t="s">
        <v>399</v>
      </c>
      <c r="F148" s="44" t="s">
        <v>400</v>
      </c>
      <c r="G148" s="44" t="s">
        <v>401</v>
      </c>
    </row>
    <row r="149" spans="1:7" ht="20.100000000000001" customHeight="1" x14ac:dyDescent="0.3">
      <c r="A149" s="44" t="s">
        <v>798</v>
      </c>
      <c r="B149" s="8">
        <v>20670.080000000002</v>
      </c>
      <c r="C149" s="8">
        <v>10000</v>
      </c>
      <c r="D149" s="8">
        <v>10670.08</v>
      </c>
      <c r="E149" s="44" t="s">
        <v>799</v>
      </c>
      <c r="F149" s="44" t="s">
        <v>413</v>
      </c>
      <c r="G149" s="44" t="s">
        <v>390</v>
      </c>
    </row>
    <row r="150" spans="1:7" ht="20.100000000000001" customHeight="1" x14ac:dyDescent="0.3">
      <c r="A150" s="44" t="s">
        <v>572</v>
      </c>
      <c r="B150" s="8">
        <v>9086.65</v>
      </c>
      <c r="C150" s="8">
        <v>6088.0555000000004</v>
      </c>
      <c r="D150" s="8">
        <v>2998.5945000000002</v>
      </c>
      <c r="E150" s="44" t="s">
        <v>573</v>
      </c>
      <c r="F150" s="44" t="s">
        <v>451</v>
      </c>
      <c r="G150" s="44" t="s">
        <v>451</v>
      </c>
    </row>
    <row r="151" spans="1:7" ht="20.100000000000001" customHeight="1" x14ac:dyDescent="0.3">
      <c r="A151" s="44" t="s">
        <v>736</v>
      </c>
      <c r="B151" s="8">
        <v>3620</v>
      </c>
      <c r="C151" s="40">
        <v>2425.4</v>
      </c>
      <c r="D151" s="40">
        <v>1194.5999999999999</v>
      </c>
      <c r="E151" s="44" t="s">
        <v>737</v>
      </c>
      <c r="F151" s="44" t="s">
        <v>463</v>
      </c>
      <c r="G151" s="44" t="s">
        <v>390</v>
      </c>
    </row>
    <row r="152" spans="1:7" ht="20.100000000000001" customHeight="1" x14ac:dyDescent="0.3">
      <c r="A152" s="44" t="s">
        <v>716</v>
      </c>
      <c r="B152" s="8">
        <v>7581.94</v>
      </c>
      <c r="C152" s="8">
        <v>3790.97</v>
      </c>
      <c r="D152" s="8">
        <v>3790.97</v>
      </c>
      <c r="E152" s="44" t="s">
        <v>717</v>
      </c>
      <c r="F152" s="44" t="s">
        <v>460</v>
      </c>
      <c r="G152" s="44" t="s">
        <v>390</v>
      </c>
    </row>
    <row r="153" spans="1:7" ht="20.100000000000001" customHeight="1" x14ac:dyDescent="0.3">
      <c r="A153" s="44" t="s">
        <v>601</v>
      </c>
      <c r="B153" s="8">
        <v>2606.08</v>
      </c>
      <c r="C153" s="8">
        <v>1746.0735999999999</v>
      </c>
      <c r="D153" s="8">
        <v>860.00639999999999</v>
      </c>
      <c r="E153" s="44" t="s">
        <v>602</v>
      </c>
      <c r="F153" s="44" t="s">
        <v>603</v>
      </c>
      <c r="G153" s="44" t="s">
        <v>390</v>
      </c>
    </row>
    <row r="154" spans="1:7" ht="20.100000000000001" customHeight="1" x14ac:dyDescent="0.3">
      <c r="A154" s="44" t="s">
        <v>560</v>
      </c>
      <c r="B154" s="8">
        <v>2374</v>
      </c>
      <c r="C154" s="13">
        <v>1590.58</v>
      </c>
      <c r="D154" s="13">
        <v>783.42</v>
      </c>
      <c r="E154" s="44" t="s">
        <v>561</v>
      </c>
      <c r="F154" s="44" t="s">
        <v>393</v>
      </c>
      <c r="G154" s="44" t="s">
        <v>390</v>
      </c>
    </row>
    <row r="155" spans="1:7" ht="20.100000000000001" customHeight="1" x14ac:dyDescent="0.3">
      <c r="A155" s="44" t="s">
        <v>778</v>
      </c>
      <c r="B155" s="8">
        <v>11158.52</v>
      </c>
      <c r="C155" s="8">
        <v>5579.26</v>
      </c>
      <c r="D155" s="8">
        <v>5579.26</v>
      </c>
      <c r="E155" s="44" t="s">
        <v>779</v>
      </c>
      <c r="F155" s="44" t="s">
        <v>664</v>
      </c>
      <c r="G155" s="44" t="s">
        <v>437</v>
      </c>
    </row>
    <row r="156" spans="1:7" ht="20.100000000000001" customHeight="1" x14ac:dyDescent="0.3">
      <c r="A156" s="44" t="s">
        <v>520</v>
      </c>
      <c r="B156" s="8">
        <v>1809.34</v>
      </c>
      <c r="C156" s="8">
        <v>1212.26</v>
      </c>
      <c r="D156" s="8">
        <v>597.08000000000004</v>
      </c>
      <c r="E156" s="44" t="s">
        <v>521</v>
      </c>
      <c r="F156" s="45" t="s">
        <v>522</v>
      </c>
      <c r="G156" s="44" t="s">
        <v>437</v>
      </c>
    </row>
    <row r="157" spans="1:7" ht="20.100000000000001" customHeight="1" x14ac:dyDescent="0.3">
      <c r="A157" s="44" t="s">
        <v>599</v>
      </c>
      <c r="B157" s="8">
        <v>3977.5</v>
      </c>
      <c r="C157" s="22">
        <v>2664.9250000000002</v>
      </c>
      <c r="D157" s="8">
        <v>1312.575</v>
      </c>
      <c r="E157" s="44" t="s">
        <v>600</v>
      </c>
      <c r="F157" s="44" t="s">
        <v>393</v>
      </c>
      <c r="G157" s="44" t="s">
        <v>464</v>
      </c>
    </row>
    <row r="158" spans="1:7" ht="20.100000000000001" customHeight="1" x14ac:dyDescent="0.3">
      <c r="A158" s="44" t="s">
        <v>712</v>
      </c>
      <c r="B158" s="8">
        <v>11224.11</v>
      </c>
      <c r="C158" s="8">
        <v>5612.0550000000003</v>
      </c>
      <c r="D158" s="8">
        <v>5612.0550000000003</v>
      </c>
      <c r="E158" s="44" t="s">
        <v>713</v>
      </c>
      <c r="F158" s="44" t="s">
        <v>393</v>
      </c>
      <c r="G158" s="44" t="s">
        <v>464</v>
      </c>
    </row>
    <row r="159" spans="1:7" ht="20.100000000000001" customHeight="1" x14ac:dyDescent="0.3">
      <c r="A159" s="44" t="s">
        <v>761</v>
      </c>
      <c r="B159" s="8">
        <v>10000</v>
      </c>
      <c r="C159" s="13">
        <v>5000</v>
      </c>
      <c r="D159" s="13">
        <v>5000</v>
      </c>
      <c r="E159" s="44" t="s">
        <v>762</v>
      </c>
      <c r="F159" s="44" t="s">
        <v>393</v>
      </c>
      <c r="G159" s="44" t="s">
        <v>390</v>
      </c>
    </row>
    <row r="160" spans="1:7" ht="20.100000000000001" customHeight="1" x14ac:dyDescent="0.3">
      <c r="A160" s="44" t="s">
        <v>452</v>
      </c>
      <c r="B160" s="8">
        <v>10000</v>
      </c>
      <c r="C160" s="8">
        <v>6700</v>
      </c>
      <c r="D160" s="8">
        <v>3300</v>
      </c>
      <c r="E160" s="44" t="s">
        <v>453</v>
      </c>
      <c r="F160" s="44" t="s">
        <v>454</v>
      </c>
      <c r="G160" s="44" t="s">
        <v>451</v>
      </c>
    </row>
    <row r="161" spans="1:7" ht="20.100000000000001" customHeight="1" x14ac:dyDescent="0.3">
      <c r="A161" s="44" t="s">
        <v>449</v>
      </c>
      <c r="B161" s="8">
        <v>5000</v>
      </c>
      <c r="C161" s="8">
        <v>3350</v>
      </c>
      <c r="D161" s="8">
        <v>1650</v>
      </c>
      <c r="E161" s="44" t="s">
        <v>450</v>
      </c>
      <c r="F161" s="44" t="s">
        <v>451</v>
      </c>
      <c r="G161" s="44" t="s">
        <v>451</v>
      </c>
    </row>
    <row r="162" spans="1:7" ht="20.100000000000001" customHeight="1" x14ac:dyDescent="0.3">
      <c r="A162" s="44" t="s">
        <v>658</v>
      </c>
      <c r="B162" s="8">
        <v>13458.02</v>
      </c>
      <c r="C162" s="47">
        <v>6729.01</v>
      </c>
      <c r="D162" s="47">
        <v>6729.01</v>
      </c>
      <c r="E162" s="44" t="s">
        <v>659</v>
      </c>
      <c r="F162" s="44" t="s">
        <v>516</v>
      </c>
      <c r="G162" s="44" t="s">
        <v>417</v>
      </c>
    </row>
    <row r="163" spans="1:7" ht="20.100000000000001" customHeight="1" x14ac:dyDescent="0.3">
      <c r="A163" s="30" t="s">
        <v>532</v>
      </c>
      <c r="B163" s="8">
        <v>11098.26</v>
      </c>
      <c r="C163" s="8">
        <v>7435.83</v>
      </c>
      <c r="D163" s="8">
        <v>3662.43</v>
      </c>
      <c r="E163" s="30" t="s">
        <v>533</v>
      </c>
      <c r="F163" s="30" t="s">
        <v>393</v>
      </c>
      <c r="G163" s="30" t="s">
        <v>390</v>
      </c>
    </row>
    <row r="164" spans="1:7" ht="20.100000000000001" customHeight="1" x14ac:dyDescent="0.3">
      <c r="A164" s="44" t="s">
        <v>814</v>
      </c>
      <c r="B164" s="8">
        <v>3682.99</v>
      </c>
      <c r="C164" s="13">
        <v>1841.4949999999999</v>
      </c>
      <c r="D164" s="13">
        <v>1841.4949999999999</v>
      </c>
      <c r="E164" s="44" t="s">
        <v>815</v>
      </c>
      <c r="F164" s="44" t="s">
        <v>393</v>
      </c>
      <c r="G164" s="44" t="s">
        <v>390</v>
      </c>
    </row>
    <row r="165" spans="1:7" ht="20.100000000000001" customHeight="1" x14ac:dyDescent="0.3">
      <c r="A165" s="44" t="s">
        <v>682</v>
      </c>
      <c r="B165" s="8">
        <v>8964.89</v>
      </c>
      <c r="C165" s="8">
        <v>4482.4449999999997</v>
      </c>
      <c r="D165" s="8">
        <v>4482.4449999999997</v>
      </c>
      <c r="E165" s="44" t="s">
        <v>683</v>
      </c>
      <c r="F165" s="44" t="s">
        <v>684</v>
      </c>
      <c r="G165" s="44" t="s">
        <v>685</v>
      </c>
    </row>
    <row r="166" spans="1:7" ht="20.100000000000001" customHeight="1" x14ac:dyDescent="0.3">
      <c r="A166" s="94" t="s">
        <v>465</v>
      </c>
      <c r="B166" s="8">
        <v>4859.74</v>
      </c>
      <c r="C166" s="13">
        <v>3256.0257999999999</v>
      </c>
      <c r="D166" s="13">
        <v>1603.7141999999999</v>
      </c>
      <c r="E166" s="44" t="s">
        <v>466</v>
      </c>
      <c r="F166" s="44" t="s">
        <v>467</v>
      </c>
      <c r="G166" s="44" t="s">
        <v>467</v>
      </c>
    </row>
    <row r="167" spans="1:7" ht="20.100000000000001" customHeight="1" x14ac:dyDescent="0.3">
      <c r="A167" s="44" t="s">
        <v>496</v>
      </c>
      <c r="B167" s="8">
        <v>21241</v>
      </c>
      <c r="C167" s="8">
        <v>10000</v>
      </c>
      <c r="D167" s="8">
        <v>11241</v>
      </c>
      <c r="E167" s="44" t="s">
        <v>497</v>
      </c>
      <c r="F167" s="44" t="s">
        <v>495</v>
      </c>
      <c r="G167" s="44" t="s">
        <v>437</v>
      </c>
    </row>
    <row r="168" spans="1:7" ht="20.100000000000001" customHeight="1" x14ac:dyDescent="0.3">
      <c r="A168" s="44" t="s">
        <v>632</v>
      </c>
      <c r="B168" s="8">
        <v>61330</v>
      </c>
      <c r="C168" s="8">
        <v>10000</v>
      </c>
      <c r="D168" s="8">
        <v>51330</v>
      </c>
      <c r="E168" s="44" t="s">
        <v>633</v>
      </c>
      <c r="F168" s="44" t="s">
        <v>406</v>
      </c>
      <c r="G168" s="44" t="s">
        <v>437</v>
      </c>
    </row>
    <row r="169" spans="1:7" ht="20.100000000000001" customHeight="1" x14ac:dyDescent="0.3">
      <c r="A169" s="44" t="s">
        <v>502</v>
      </c>
      <c r="B169" s="8">
        <v>19918.259999999998</v>
      </c>
      <c r="C169" s="8">
        <v>10000</v>
      </c>
      <c r="D169" s="8">
        <v>9918.26</v>
      </c>
      <c r="E169" s="44" t="s">
        <v>503</v>
      </c>
      <c r="F169" s="44" t="s">
        <v>504</v>
      </c>
      <c r="G169" s="44" t="s">
        <v>431</v>
      </c>
    </row>
    <row r="170" spans="1:7" s="33" customFormat="1" ht="20.100000000000001" customHeight="1" x14ac:dyDescent="0.3">
      <c r="A170" s="44" t="s">
        <v>623</v>
      </c>
      <c r="B170" s="8">
        <v>60068</v>
      </c>
      <c r="C170" s="8">
        <v>10000</v>
      </c>
      <c r="D170" s="8">
        <v>50068</v>
      </c>
      <c r="E170" s="44" t="s">
        <v>624</v>
      </c>
      <c r="F170" s="44" t="s">
        <v>393</v>
      </c>
      <c r="G170" s="44" t="s">
        <v>390</v>
      </c>
    </row>
    <row r="171" spans="1:7" ht="20.100000000000001" customHeight="1" x14ac:dyDescent="0.3">
      <c r="A171" s="44" t="s">
        <v>482</v>
      </c>
      <c r="B171" s="8">
        <v>25513.15</v>
      </c>
      <c r="C171" s="8">
        <v>10000</v>
      </c>
      <c r="D171" s="8">
        <v>15513.15</v>
      </c>
      <c r="E171" s="45" t="s">
        <v>483</v>
      </c>
      <c r="F171" s="44" t="s">
        <v>393</v>
      </c>
      <c r="G171" s="44" t="s">
        <v>390</v>
      </c>
    </row>
    <row r="172" spans="1:7" ht="20.100000000000001" customHeight="1" x14ac:dyDescent="0.3">
      <c r="A172" s="44" t="s">
        <v>818</v>
      </c>
      <c r="B172" s="8">
        <v>4804</v>
      </c>
      <c r="C172" s="13">
        <v>2402</v>
      </c>
      <c r="D172" s="13">
        <v>2402</v>
      </c>
      <c r="E172" s="44" t="s">
        <v>819</v>
      </c>
      <c r="F172" s="44" t="s">
        <v>820</v>
      </c>
      <c r="G172" s="44" t="s">
        <v>437</v>
      </c>
    </row>
    <row r="173" spans="1:7" ht="20.100000000000001" customHeight="1" x14ac:dyDescent="0.3">
      <c r="A173" s="44" t="s">
        <v>604</v>
      </c>
      <c r="B173" s="8">
        <v>2659.72</v>
      </c>
      <c r="C173" s="8">
        <v>1782.0123999999998</v>
      </c>
      <c r="D173" s="8">
        <v>877.70759999999996</v>
      </c>
      <c r="E173" s="44" t="s">
        <v>605</v>
      </c>
      <c r="F173" s="44" t="s">
        <v>393</v>
      </c>
      <c r="G173" s="44" t="s">
        <v>390</v>
      </c>
    </row>
    <row r="174" spans="1:7" ht="20.100000000000001" customHeight="1" x14ac:dyDescent="0.3">
      <c r="A174" s="44" t="s">
        <v>695</v>
      </c>
      <c r="B174" s="8">
        <v>8002.1</v>
      </c>
      <c r="C174" s="8">
        <v>4001.05</v>
      </c>
      <c r="D174" s="8">
        <v>4001.05</v>
      </c>
      <c r="E174" s="44" t="s">
        <v>696</v>
      </c>
      <c r="F174" s="44" t="s">
        <v>393</v>
      </c>
      <c r="G174" s="44" t="s">
        <v>431</v>
      </c>
    </row>
    <row r="175" spans="1:7" ht="20.100000000000001" customHeight="1" x14ac:dyDescent="0.3">
      <c r="A175" s="44" t="s">
        <v>784</v>
      </c>
      <c r="B175" s="8">
        <v>12208.11</v>
      </c>
      <c r="C175" s="8">
        <v>6104.0550000000003</v>
      </c>
      <c r="D175" s="8">
        <v>6104.0550000000003</v>
      </c>
      <c r="E175" s="44" t="s">
        <v>785</v>
      </c>
      <c r="F175" s="44" t="s">
        <v>495</v>
      </c>
      <c r="G175" s="44" t="s">
        <v>437</v>
      </c>
    </row>
    <row r="176" spans="1:7" ht="20.100000000000001" customHeight="1" x14ac:dyDescent="0.3">
      <c r="A176" s="44" t="s">
        <v>468</v>
      </c>
      <c r="B176" s="31">
        <v>24485.69</v>
      </c>
      <c r="C176" s="13">
        <v>10000</v>
      </c>
      <c r="D176" s="37">
        <v>14485.689999999999</v>
      </c>
      <c r="E176" s="44" t="s">
        <v>469</v>
      </c>
      <c r="F176" s="44" t="s">
        <v>389</v>
      </c>
      <c r="G176" s="44" t="s">
        <v>470</v>
      </c>
    </row>
    <row r="177" spans="1:7" ht="20.100000000000001" customHeight="1" x14ac:dyDescent="0.3">
      <c r="A177" s="44" t="s">
        <v>800</v>
      </c>
      <c r="B177" s="8">
        <v>4079.48</v>
      </c>
      <c r="C177" s="8">
        <v>2039.74</v>
      </c>
      <c r="D177" s="8">
        <v>2039.74</v>
      </c>
      <c r="E177" s="44" t="s">
        <v>801</v>
      </c>
      <c r="F177" s="44" t="s">
        <v>393</v>
      </c>
      <c r="G177" s="44" t="s">
        <v>390</v>
      </c>
    </row>
    <row r="178" spans="1:7" x14ac:dyDescent="0.3">
      <c r="B178" s="49">
        <f>SUM(B2:B177)</f>
        <v>1887552.6099999996</v>
      </c>
      <c r="C178" s="15">
        <f>SUM(C2:C177)</f>
        <v>943492.75550000044</v>
      </c>
      <c r="D178" s="15">
        <f>SUM(D2:D177)</f>
        <v>944059.64529999974</v>
      </c>
    </row>
  </sheetData>
  <sortState xmlns:xlrd2="http://schemas.microsoft.com/office/spreadsheetml/2017/richdata2" ref="A2:G178">
    <sortCondition ref="A1"/>
  </sortState>
  <conditionalFormatting sqref="B114:B123">
    <cfRule type="containsBlanks" dxfId="20" priority="4">
      <formula>LEN(TRIM(B114))=0</formula>
    </cfRule>
  </conditionalFormatting>
  <conditionalFormatting sqref="A114:A123">
    <cfRule type="expression" dxfId="19" priority="2">
      <formula>ISBLANK(#REF!)</formula>
    </cfRule>
  </conditionalFormatting>
  <conditionalFormatting sqref="A114:G123">
    <cfRule type="expression" dxfId="18" priority="8" stopIfTrue="1">
      <formula>#REF!="NO"</formula>
    </cfRule>
  </conditionalFormatting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EEF6B-5801-4871-AD16-71B12CBE5DCA}">
  <dimension ref="A1:G86"/>
  <sheetViews>
    <sheetView topLeftCell="A73" workbookViewId="0">
      <selection activeCell="A73" sqref="A1:A1048576"/>
    </sheetView>
  </sheetViews>
  <sheetFormatPr defaultRowHeight="14.4" x14ac:dyDescent="0.3"/>
  <cols>
    <col min="1" max="1" width="63.77734375" bestFit="1" customWidth="1"/>
    <col min="2" max="3" width="17.21875" bestFit="1" customWidth="1"/>
    <col min="4" max="4" width="18.88671875" bestFit="1" customWidth="1"/>
    <col min="5" max="5" width="33" bestFit="1" customWidth="1"/>
    <col min="6" max="6" width="13.88671875" bestFit="1" customWidth="1"/>
    <col min="7" max="7" width="8" bestFit="1" customWidth="1"/>
  </cols>
  <sheetData>
    <row r="1" spans="1:7" s="3" customFormat="1" ht="78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0" t="s">
        <v>1003</v>
      </c>
      <c r="B2" s="8">
        <v>20000</v>
      </c>
      <c r="C2" s="8">
        <v>10000</v>
      </c>
      <c r="D2" s="8">
        <v>10000</v>
      </c>
      <c r="E2" s="20" t="s">
        <v>1004</v>
      </c>
      <c r="F2" s="20" t="s">
        <v>837</v>
      </c>
      <c r="G2" s="20" t="s">
        <v>837</v>
      </c>
    </row>
    <row r="3" spans="1:7" x14ac:dyDescent="0.3">
      <c r="A3" s="20" t="s">
        <v>1008</v>
      </c>
      <c r="B3" s="8">
        <v>10000</v>
      </c>
      <c r="C3" s="8">
        <v>5000</v>
      </c>
      <c r="D3" s="8">
        <v>5000</v>
      </c>
      <c r="E3" s="20" t="s">
        <v>1009</v>
      </c>
      <c r="F3" s="20" t="s">
        <v>837</v>
      </c>
      <c r="G3" s="20" t="s">
        <v>837</v>
      </c>
    </row>
    <row r="4" spans="1:7" x14ac:dyDescent="0.3">
      <c r="A4" s="20" t="s">
        <v>949</v>
      </c>
      <c r="B4" s="8">
        <v>12975</v>
      </c>
      <c r="C4" s="13">
        <v>8693.25</v>
      </c>
      <c r="D4" s="13">
        <v>4281.75</v>
      </c>
      <c r="E4" s="20" t="s">
        <v>950</v>
      </c>
      <c r="F4" s="20" t="s">
        <v>849</v>
      </c>
      <c r="G4" s="20" t="s">
        <v>849</v>
      </c>
    </row>
    <row r="5" spans="1:7" x14ac:dyDescent="0.3">
      <c r="A5" s="20" t="s">
        <v>832</v>
      </c>
      <c r="B5" s="8">
        <v>7670.43</v>
      </c>
      <c r="C5" s="8">
        <v>5139.1880999999994</v>
      </c>
      <c r="D5" s="8">
        <v>2531.2419000000004</v>
      </c>
      <c r="E5" s="20" t="s">
        <v>833</v>
      </c>
      <c r="F5" s="20" t="s">
        <v>823</v>
      </c>
      <c r="G5" s="20" t="s">
        <v>824</v>
      </c>
    </row>
    <row r="6" spans="1:7" x14ac:dyDescent="0.3">
      <c r="A6" s="20" t="s">
        <v>854</v>
      </c>
      <c r="B6" s="8">
        <v>21340</v>
      </c>
      <c r="C6" s="8">
        <v>10000</v>
      </c>
      <c r="D6" s="8">
        <v>11340</v>
      </c>
      <c r="E6" s="20" t="s">
        <v>855</v>
      </c>
      <c r="F6" s="20" t="s">
        <v>823</v>
      </c>
      <c r="G6" s="20" t="s">
        <v>843</v>
      </c>
    </row>
    <row r="7" spans="1:7" x14ac:dyDescent="0.3">
      <c r="A7" s="20" t="s">
        <v>915</v>
      </c>
      <c r="B7" s="8">
        <v>10000</v>
      </c>
      <c r="C7" s="8">
        <v>5000</v>
      </c>
      <c r="D7" s="8">
        <v>5000</v>
      </c>
      <c r="E7" s="20" t="s">
        <v>916</v>
      </c>
      <c r="F7" s="20" t="s">
        <v>823</v>
      </c>
      <c r="G7" s="20" t="s">
        <v>843</v>
      </c>
    </row>
    <row r="8" spans="1:7" x14ac:dyDescent="0.3">
      <c r="A8" s="20" t="s">
        <v>959</v>
      </c>
      <c r="B8" s="8">
        <v>2776.57</v>
      </c>
      <c r="C8" s="13">
        <v>1860.3018999999999</v>
      </c>
      <c r="D8" s="13">
        <v>916.2681</v>
      </c>
      <c r="E8" s="20" t="s">
        <v>960</v>
      </c>
      <c r="F8" s="20" t="s">
        <v>961</v>
      </c>
      <c r="G8" s="20" t="s">
        <v>824</v>
      </c>
    </row>
    <row r="9" spans="1:7" x14ac:dyDescent="0.3">
      <c r="A9" s="20" t="s">
        <v>1013</v>
      </c>
      <c r="B9" s="8">
        <v>129.78</v>
      </c>
      <c r="C9" s="8">
        <v>86.52</v>
      </c>
      <c r="D9" s="8">
        <v>43.26</v>
      </c>
      <c r="E9" s="20" t="s">
        <v>1014</v>
      </c>
      <c r="F9" s="20" t="s">
        <v>895</v>
      </c>
      <c r="G9" s="20" t="s">
        <v>874</v>
      </c>
    </row>
    <row r="10" spans="1:7" x14ac:dyDescent="0.3">
      <c r="A10" s="20" t="s">
        <v>891</v>
      </c>
      <c r="B10" s="8">
        <v>10916.7</v>
      </c>
      <c r="C10" s="8">
        <v>7314.1890000000003</v>
      </c>
      <c r="D10" s="8">
        <v>3602.5110000000004</v>
      </c>
      <c r="E10" s="20" t="s">
        <v>892</v>
      </c>
      <c r="F10" s="20" t="s">
        <v>849</v>
      </c>
      <c r="G10" s="20" t="s">
        <v>843</v>
      </c>
    </row>
    <row r="11" spans="1:7" x14ac:dyDescent="0.3">
      <c r="A11" s="20" t="s">
        <v>904</v>
      </c>
      <c r="B11" s="8">
        <v>11691</v>
      </c>
      <c r="C11" s="13">
        <v>5845.5</v>
      </c>
      <c r="D11" s="13">
        <v>5845.5</v>
      </c>
      <c r="E11" s="20" t="s">
        <v>905</v>
      </c>
      <c r="F11" s="20" t="s">
        <v>836</v>
      </c>
      <c r="G11" s="20" t="s">
        <v>837</v>
      </c>
    </row>
    <row r="12" spans="1:7" x14ac:dyDescent="0.3">
      <c r="A12" s="20" t="s">
        <v>860</v>
      </c>
      <c r="B12" s="8">
        <v>4525.93</v>
      </c>
      <c r="C12" s="8">
        <v>3032.3730999999998</v>
      </c>
      <c r="D12" s="8">
        <v>1493.5569000000003</v>
      </c>
      <c r="E12" s="20" t="s">
        <v>861</v>
      </c>
      <c r="F12" s="20" t="s">
        <v>862</v>
      </c>
      <c r="G12" s="20" t="s">
        <v>863</v>
      </c>
    </row>
    <row r="13" spans="1:7" x14ac:dyDescent="0.3">
      <c r="A13" s="23" t="s">
        <v>1023</v>
      </c>
      <c r="B13" s="8">
        <v>8335.6</v>
      </c>
      <c r="C13" s="8">
        <v>4167.8</v>
      </c>
      <c r="D13" s="8">
        <v>4167.8</v>
      </c>
      <c r="E13" s="23" t="s">
        <v>1024</v>
      </c>
      <c r="F13" s="20" t="s">
        <v>837</v>
      </c>
      <c r="G13" s="20" t="s">
        <v>837</v>
      </c>
    </row>
    <row r="14" spans="1:7" x14ac:dyDescent="0.3">
      <c r="A14" s="20" t="s">
        <v>1005</v>
      </c>
      <c r="B14" s="8">
        <v>21814.86</v>
      </c>
      <c r="C14" s="8">
        <v>10000</v>
      </c>
      <c r="D14" s="8">
        <v>11814.86</v>
      </c>
      <c r="E14" s="20" t="s">
        <v>1006</v>
      </c>
      <c r="F14" s="20" t="s">
        <v>873</v>
      </c>
      <c r="G14" s="20" t="s">
        <v>1007</v>
      </c>
    </row>
    <row r="15" spans="1:7" x14ac:dyDescent="0.3">
      <c r="A15" s="20" t="s">
        <v>1015</v>
      </c>
      <c r="B15" s="8">
        <v>7061.4</v>
      </c>
      <c r="C15" s="8">
        <v>4731.1399999999994</v>
      </c>
      <c r="D15" s="8">
        <v>2330.2600000000002</v>
      </c>
      <c r="E15" s="20" t="s">
        <v>1016</v>
      </c>
      <c r="F15" s="20" t="s">
        <v>863</v>
      </c>
      <c r="G15" s="20" t="s">
        <v>874</v>
      </c>
    </row>
    <row r="16" spans="1:7" x14ac:dyDescent="0.3">
      <c r="A16" s="20" t="s">
        <v>990</v>
      </c>
      <c r="B16" s="8">
        <v>12000</v>
      </c>
      <c r="C16" s="8">
        <v>6000</v>
      </c>
      <c r="D16" s="8">
        <v>6000</v>
      </c>
      <c r="E16" s="20" t="s">
        <v>991</v>
      </c>
      <c r="F16" s="20" t="s">
        <v>837</v>
      </c>
      <c r="G16" s="20" t="s">
        <v>837</v>
      </c>
    </row>
    <row r="17" spans="1:7" x14ac:dyDescent="0.3">
      <c r="A17" s="20" t="s">
        <v>841</v>
      </c>
      <c r="B17" s="8">
        <v>8079.4</v>
      </c>
      <c r="C17" s="22">
        <v>5413.1979999999994</v>
      </c>
      <c r="D17" s="8">
        <v>2666.2020000000002</v>
      </c>
      <c r="E17" s="20" t="s">
        <v>842</v>
      </c>
      <c r="F17" s="20" t="s">
        <v>823</v>
      </c>
      <c r="G17" s="20" t="s">
        <v>843</v>
      </c>
    </row>
    <row r="18" spans="1:7" x14ac:dyDescent="0.3">
      <c r="A18" s="20" t="s">
        <v>937</v>
      </c>
      <c r="B18" s="8">
        <v>651.25</v>
      </c>
      <c r="C18" s="13">
        <v>325.625</v>
      </c>
      <c r="D18" s="13">
        <v>325.625</v>
      </c>
      <c r="E18" s="20" t="s">
        <v>938</v>
      </c>
      <c r="F18" s="20" t="s">
        <v>939</v>
      </c>
      <c r="G18" s="20" t="s">
        <v>837</v>
      </c>
    </row>
    <row r="19" spans="1:7" x14ac:dyDescent="0.3">
      <c r="A19" s="20" t="s">
        <v>1019</v>
      </c>
      <c r="B19" s="8">
        <v>19170</v>
      </c>
      <c r="C19" s="13">
        <v>9585</v>
      </c>
      <c r="D19" s="13">
        <v>9585</v>
      </c>
      <c r="E19" s="20" t="s">
        <v>1020</v>
      </c>
      <c r="F19" s="20" t="s">
        <v>836</v>
      </c>
      <c r="G19" s="20" t="s">
        <v>837</v>
      </c>
    </row>
    <row r="20" spans="1:7" x14ac:dyDescent="0.3">
      <c r="A20" s="20" t="s">
        <v>986</v>
      </c>
      <c r="B20" s="8">
        <v>1557.5100000000002</v>
      </c>
      <c r="C20" s="22">
        <v>778.75500000000011</v>
      </c>
      <c r="D20" s="8">
        <v>778.75500000000011</v>
      </c>
      <c r="E20" s="20" t="s">
        <v>987</v>
      </c>
      <c r="F20" s="20" t="s">
        <v>846</v>
      </c>
      <c r="G20" s="20" t="s">
        <v>846</v>
      </c>
    </row>
    <row r="21" spans="1:7" x14ac:dyDescent="0.3">
      <c r="A21" s="20" t="s">
        <v>883</v>
      </c>
      <c r="B21" s="8">
        <v>2319.4899999999998</v>
      </c>
      <c r="C21" s="8">
        <v>1159.7449999999999</v>
      </c>
      <c r="D21" s="8">
        <v>1159.7449999999999</v>
      </c>
      <c r="E21" s="20" t="s">
        <v>884</v>
      </c>
      <c r="F21" s="20" t="s">
        <v>885</v>
      </c>
      <c r="G21" s="20" t="s">
        <v>886</v>
      </c>
    </row>
    <row r="22" spans="1:7" x14ac:dyDescent="0.3">
      <c r="A22" s="20" t="s">
        <v>965</v>
      </c>
      <c r="B22" s="8">
        <v>1592.38</v>
      </c>
      <c r="C22" s="8">
        <v>796.19</v>
      </c>
      <c r="D22" s="8">
        <v>796.19</v>
      </c>
      <c r="E22" s="20" t="s">
        <v>966</v>
      </c>
      <c r="F22" s="20" t="s">
        <v>895</v>
      </c>
      <c r="G22" s="20" t="s">
        <v>874</v>
      </c>
    </row>
    <row r="23" spans="1:7" x14ac:dyDescent="0.3">
      <c r="A23" s="20" t="s">
        <v>969</v>
      </c>
      <c r="B23" s="8">
        <v>4130.91</v>
      </c>
      <c r="C23" s="8">
        <v>2065.4549999999999</v>
      </c>
      <c r="D23" s="8">
        <v>2065.4549999999999</v>
      </c>
      <c r="E23" s="20" t="s">
        <v>970</v>
      </c>
      <c r="F23" s="20" t="s">
        <v>971</v>
      </c>
      <c r="G23" s="20" t="s">
        <v>837</v>
      </c>
    </row>
    <row r="24" spans="1:7" x14ac:dyDescent="0.3">
      <c r="A24" s="20" t="s">
        <v>962</v>
      </c>
      <c r="B24" s="8">
        <v>7681.32</v>
      </c>
      <c r="C24" s="8">
        <v>3840.66</v>
      </c>
      <c r="D24" s="8">
        <v>3840.66</v>
      </c>
      <c r="E24" s="20" t="s">
        <v>963</v>
      </c>
      <c r="F24" s="20" t="s">
        <v>823</v>
      </c>
      <c r="G24" s="20" t="s">
        <v>964</v>
      </c>
    </row>
    <row r="25" spans="1:7" x14ac:dyDescent="0.3">
      <c r="A25" s="20" t="s">
        <v>838</v>
      </c>
      <c r="B25" s="8">
        <v>19738.169999999998</v>
      </c>
      <c r="C25" s="8">
        <v>10000</v>
      </c>
      <c r="D25" s="8">
        <v>9738.17</v>
      </c>
      <c r="E25" s="20" t="s">
        <v>839</v>
      </c>
      <c r="F25" s="20" t="s">
        <v>840</v>
      </c>
      <c r="G25" s="20" t="s">
        <v>837</v>
      </c>
    </row>
    <row r="26" spans="1:7" x14ac:dyDescent="0.3">
      <c r="A26" s="20" t="s">
        <v>867</v>
      </c>
      <c r="B26" s="8">
        <v>19562.38</v>
      </c>
      <c r="C26" s="13">
        <v>10000</v>
      </c>
      <c r="D26" s="13">
        <v>9562.380000000001</v>
      </c>
      <c r="E26" s="20" t="s">
        <v>868</v>
      </c>
      <c r="F26" s="20" t="s">
        <v>869</v>
      </c>
      <c r="G26" s="20" t="s">
        <v>870</v>
      </c>
    </row>
    <row r="27" spans="1:7" x14ac:dyDescent="0.3">
      <c r="A27" s="20" t="s">
        <v>850</v>
      </c>
      <c r="B27" s="31">
        <v>5897</v>
      </c>
      <c r="C27" s="13">
        <v>3950.99</v>
      </c>
      <c r="D27" s="13">
        <v>1946.01</v>
      </c>
      <c r="E27" s="20" t="s">
        <v>851</v>
      </c>
      <c r="F27" s="20" t="s">
        <v>823</v>
      </c>
      <c r="G27" s="20" t="s">
        <v>843</v>
      </c>
    </row>
    <row r="28" spans="1:7" x14ac:dyDescent="0.3">
      <c r="A28" s="20" t="s">
        <v>858</v>
      </c>
      <c r="B28" s="8">
        <v>10000</v>
      </c>
      <c r="C28" s="8">
        <v>5000</v>
      </c>
      <c r="D28" s="8">
        <v>5000</v>
      </c>
      <c r="E28" s="20" t="s">
        <v>859</v>
      </c>
      <c r="F28" s="20" t="s">
        <v>837</v>
      </c>
      <c r="G28" s="20" t="s">
        <v>837</v>
      </c>
    </row>
    <row r="29" spans="1:7" s="17" customFormat="1" x14ac:dyDescent="0.3">
      <c r="A29" s="30" t="s">
        <v>844</v>
      </c>
      <c r="B29" s="8">
        <v>37060.78</v>
      </c>
      <c r="C29" s="22">
        <v>10000</v>
      </c>
      <c r="D29" s="8">
        <v>27060.78</v>
      </c>
      <c r="E29" s="30" t="s">
        <v>845</v>
      </c>
      <c r="F29" s="30" t="s">
        <v>837</v>
      </c>
      <c r="G29" s="30" t="s">
        <v>846</v>
      </c>
    </row>
    <row r="30" spans="1:7" x14ac:dyDescent="0.3">
      <c r="A30" s="20" t="s">
        <v>834</v>
      </c>
      <c r="B30" s="8">
        <v>4495</v>
      </c>
      <c r="C30" s="8">
        <v>3011.6499999999996</v>
      </c>
      <c r="D30" s="8">
        <v>1483.3500000000001</v>
      </c>
      <c r="E30" s="20" t="s">
        <v>835</v>
      </c>
      <c r="F30" s="20" t="s">
        <v>836</v>
      </c>
      <c r="G30" s="20" t="s">
        <v>837</v>
      </c>
    </row>
    <row r="31" spans="1:7" x14ac:dyDescent="0.3">
      <c r="A31" s="20" t="s">
        <v>1021</v>
      </c>
      <c r="B31" s="8">
        <v>19933.900000000001</v>
      </c>
      <c r="C31" s="8">
        <v>9966.9500000000007</v>
      </c>
      <c r="D31" s="8">
        <v>9966.9500000000007</v>
      </c>
      <c r="E31" s="20" t="s">
        <v>1022</v>
      </c>
      <c r="F31" s="20" t="s">
        <v>836</v>
      </c>
      <c r="G31" s="20" t="s">
        <v>846</v>
      </c>
    </row>
    <row r="32" spans="1:7" x14ac:dyDescent="0.3">
      <c r="A32" s="20" t="s">
        <v>925</v>
      </c>
      <c r="B32" s="8">
        <v>6165</v>
      </c>
      <c r="C32" s="8">
        <v>4130.55</v>
      </c>
      <c r="D32" s="8">
        <v>2034.45</v>
      </c>
      <c r="E32" s="20" t="s">
        <v>926</v>
      </c>
      <c r="F32" s="20" t="s">
        <v>836</v>
      </c>
      <c r="G32" s="20" t="s">
        <v>837</v>
      </c>
    </row>
    <row r="33" spans="1:7" x14ac:dyDescent="0.3">
      <c r="A33" s="20" t="s">
        <v>1017</v>
      </c>
      <c r="B33" s="8">
        <v>21085.87</v>
      </c>
      <c r="C33" s="8">
        <v>10000</v>
      </c>
      <c r="D33" s="8">
        <v>11085.87</v>
      </c>
      <c r="E33" s="20" t="s">
        <v>1018</v>
      </c>
      <c r="F33" s="20" t="s">
        <v>827</v>
      </c>
      <c r="G33" s="20" t="s">
        <v>827</v>
      </c>
    </row>
    <row r="34" spans="1:7" x14ac:dyDescent="0.3">
      <c r="A34" s="20" t="s">
        <v>981</v>
      </c>
      <c r="B34" s="8">
        <v>21903.27</v>
      </c>
      <c r="C34" s="8">
        <v>10000</v>
      </c>
      <c r="D34" s="8">
        <v>11903.27</v>
      </c>
      <c r="E34" s="20" t="s">
        <v>982</v>
      </c>
      <c r="F34" s="20" t="s">
        <v>827</v>
      </c>
      <c r="G34" s="20" t="s">
        <v>983</v>
      </c>
    </row>
    <row r="35" spans="1:7" x14ac:dyDescent="0.3">
      <c r="A35" s="30" t="s">
        <v>967</v>
      </c>
      <c r="B35" s="8">
        <v>3022.59</v>
      </c>
      <c r="C35" s="8">
        <v>1511.2950000000001</v>
      </c>
      <c r="D35" s="8">
        <v>1511.2950000000001</v>
      </c>
      <c r="E35" s="30" t="s">
        <v>968</v>
      </c>
      <c r="F35" s="30" t="s">
        <v>837</v>
      </c>
      <c r="G35" s="30" t="s">
        <v>846</v>
      </c>
    </row>
    <row r="36" spans="1:7" x14ac:dyDescent="0.3">
      <c r="A36" s="30" t="s">
        <v>957</v>
      </c>
      <c r="B36" s="8">
        <v>4101</v>
      </c>
      <c r="C36" s="8">
        <v>2747.67</v>
      </c>
      <c r="D36" s="8">
        <v>1353.33</v>
      </c>
      <c r="E36" s="30" t="s">
        <v>958</v>
      </c>
      <c r="F36" s="30" t="s">
        <v>862</v>
      </c>
      <c r="G36" s="30" t="s">
        <v>863</v>
      </c>
    </row>
    <row r="37" spans="1:7" x14ac:dyDescent="0.3">
      <c r="A37" s="20" t="s">
        <v>994</v>
      </c>
      <c r="B37" s="8">
        <v>36068</v>
      </c>
      <c r="C37" s="8">
        <v>10000</v>
      </c>
      <c r="D37" s="8">
        <v>26068</v>
      </c>
      <c r="E37" s="20" t="s">
        <v>995</v>
      </c>
      <c r="F37" s="20" t="s">
        <v>837</v>
      </c>
      <c r="G37" s="20" t="s">
        <v>837</v>
      </c>
    </row>
    <row r="38" spans="1:7" x14ac:dyDescent="0.3">
      <c r="A38" s="20" t="s">
        <v>975</v>
      </c>
      <c r="B38" s="8">
        <v>21903.27</v>
      </c>
      <c r="C38" s="8">
        <v>10000</v>
      </c>
      <c r="D38" s="8">
        <v>11903.27</v>
      </c>
      <c r="E38" s="20" t="s">
        <v>976</v>
      </c>
      <c r="F38" s="20" t="s">
        <v>977</v>
      </c>
      <c r="G38" s="20" t="s">
        <v>843</v>
      </c>
    </row>
    <row r="39" spans="1:7" x14ac:dyDescent="0.3">
      <c r="A39" s="20" t="s">
        <v>902</v>
      </c>
      <c r="B39" s="8">
        <v>689.84</v>
      </c>
      <c r="C39" s="13">
        <v>344.92</v>
      </c>
      <c r="D39" s="13">
        <v>344.92</v>
      </c>
      <c r="E39" s="20" t="s">
        <v>903</v>
      </c>
      <c r="F39" s="20" t="s">
        <v>895</v>
      </c>
      <c r="G39" s="20" t="s">
        <v>874</v>
      </c>
    </row>
    <row r="40" spans="1:7" x14ac:dyDescent="0.3">
      <c r="A40" s="52" t="s">
        <v>896</v>
      </c>
      <c r="B40" s="25">
        <v>2250</v>
      </c>
      <c r="C40" s="25">
        <v>1507.5</v>
      </c>
      <c r="D40" s="25">
        <v>742.5</v>
      </c>
      <c r="E40" s="52" t="s">
        <v>897</v>
      </c>
      <c r="F40" s="52" t="s">
        <v>823</v>
      </c>
      <c r="G40" s="52" t="s">
        <v>843</v>
      </c>
    </row>
    <row r="41" spans="1:7" x14ac:dyDescent="0.3">
      <c r="A41" s="20" t="s">
        <v>847</v>
      </c>
      <c r="B41" s="8">
        <v>1367.61</v>
      </c>
      <c r="C41" s="8">
        <v>916.3</v>
      </c>
      <c r="D41" s="8">
        <v>451.31</v>
      </c>
      <c r="E41" s="20" t="s">
        <v>848</v>
      </c>
      <c r="F41" s="20" t="s">
        <v>849</v>
      </c>
      <c r="G41" s="20" t="s">
        <v>849</v>
      </c>
    </row>
    <row r="42" spans="1:7" x14ac:dyDescent="0.3">
      <c r="A42" s="30" t="s">
        <v>889</v>
      </c>
      <c r="B42" s="41">
        <v>6000</v>
      </c>
      <c r="C42" s="22">
        <v>4020</v>
      </c>
      <c r="D42" s="42">
        <v>1980</v>
      </c>
      <c r="E42" s="30" t="s">
        <v>890</v>
      </c>
      <c r="F42" s="30" t="s">
        <v>837</v>
      </c>
      <c r="G42" s="30" t="s">
        <v>837</v>
      </c>
    </row>
    <row r="43" spans="1:7" x14ac:dyDescent="0.3">
      <c r="A43" s="20" t="s">
        <v>900</v>
      </c>
      <c r="B43" s="13">
        <v>16860</v>
      </c>
      <c r="C43" s="8">
        <v>8430</v>
      </c>
      <c r="D43" s="8">
        <v>8430</v>
      </c>
      <c r="E43" s="20" t="s">
        <v>901</v>
      </c>
      <c r="F43" s="20" t="s">
        <v>895</v>
      </c>
      <c r="G43" s="20" t="s">
        <v>874</v>
      </c>
    </row>
    <row r="44" spans="1:7" x14ac:dyDescent="0.3">
      <c r="A44" s="20" t="s">
        <v>923</v>
      </c>
      <c r="B44" s="8">
        <v>5372.77</v>
      </c>
      <c r="C44" s="8">
        <v>3599.76</v>
      </c>
      <c r="D44" s="8">
        <v>1773.01</v>
      </c>
      <c r="E44" s="20" t="s">
        <v>924</v>
      </c>
      <c r="F44" s="20" t="s">
        <v>837</v>
      </c>
      <c r="G44" s="20" t="s">
        <v>837</v>
      </c>
    </row>
    <row r="45" spans="1:7" x14ac:dyDescent="0.3">
      <c r="A45" s="20" t="s">
        <v>940</v>
      </c>
      <c r="B45" s="8">
        <v>19415.439999999999</v>
      </c>
      <c r="C45" s="8">
        <v>9707.7199999999993</v>
      </c>
      <c r="D45" s="8">
        <v>9707.7199999999993</v>
      </c>
      <c r="E45" s="20" t="s">
        <v>941</v>
      </c>
      <c r="F45" s="20" t="s">
        <v>895</v>
      </c>
      <c r="G45" s="20" t="s">
        <v>874</v>
      </c>
    </row>
    <row r="46" spans="1:7" x14ac:dyDescent="0.3">
      <c r="A46" s="30" t="s">
        <v>934</v>
      </c>
      <c r="B46" s="8">
        <v>2515.7199999999998</v>
      </c>
      <c r="C46" s="8">
        <v>1257.8599999999999</v>
      </c>
      <c r="D46" s="8">
        <v>1257.8599999999999</v>
      </c>
      <c r="E46" s="30" t="s">
        <v>935</v>
      </c>
      <c r="F46" s="30" t="s">
        <v>936</v>
      </c>
      <c r="G46" s="30" t="s">
        <v>886</v>
      </c>
    </row>
    <row r="47" spans="1:7" x14ac:dyDescent="0.3">
      <c r="A47" s="30" t="s">
        <v>921</v>
      </c>
      <c r="B47" s="8">
        <v>10878</v>
      </c>
      <c r="C47" s="8">
        <v>7288.26</v>
      </c>
      <c r="D47" s="8">
        <v>3589.74</v>
      </c>
      <c r="E47" s="30" t="s">
        <v>922</v>
      </c>
      <c r="F47" s="30" t="s">
        <v>836</v>
      </c>
      <c r="G47" s="30" t="s">
        <v>846</v>
      </c>
    </row>
    <row r="48" spans="1:7" x14ac:dyDescent="0.3">
      <c r="A48" s="20" t="s">
        <v>856</v>
      </c>
      <c r="B48" s="8">
        <v>10916</v>
      </c>
      <c r="C48" s="13">
        <v>7313.7199999999993</v>
      </c>
      <c r="D48" s="13">
        <v>3602.28</v>
      </c>
      <c r="E48" s="20" t="s">
        <v>857</v>
      </c>
      <c r="F48" s="20" t="s">
        <v>849</v>
      </c>
      <c r="G48" s="20" t="s">
        <v>849</v>
      </c>
    </row>
    <row r="49" spans="1:7" x14ac:dyDescent="0.3">
      <c r="A49" s="20" t="s">
        <v>917</v>
      </c>
      <c r="B49" s="8">
        <v>35873.279999999999</v>
      </c>
      <c r="C49" s="8">
        <v>10000</v>
      </c>
      <c r="D49" s="8">
        <v>25873.279999999999</v>
      </c>
      <c r="E49" s="20" t="s">
        <v>918</v>
      </c>
      <c r="F49" s="20" t="s">
        <v>919</v>
      </c>
      <c r="G49" s="20" t="s">
        <v>920</v>
      </c>
    </row>
    <row r="50" spans="1:7" x14ac:dyDescent="0.3">
      <c r="A50" s="20" t="s">
        <v>875</v>
      </c>
      <c r="B50" s="8">
        <v>9750</v>
      </c>
      <c r="C50" s="8">
        <v>6532.5</v>
      </c>
      <c r="D50" s="8">
        <v>3217.5</v>
      </c>
      <c r="E50" s="20" t="s">
        <v>876</v>
      </c>
      <c r="F50" s="20" t="s">
        <v>849</v>
      </c>
      <c r="G50" s="20" t="s">
        <v>843</v>
      </c>
    </row>
    <row r="51" spans="1:7" x14ac:dyDescent="0.3">
      <c r="A51" s="96" t="s">
        <v>913</v>
      </c>
      <c r="B51" s="8">
        <v>7868.61</v>
      </c>
      <c r="C51" s="8">
        <v>3934.3049999999998</v>
      </c>
      <c r="D51" s="8">
        <v>3934.3049999999998</v>
      </c>
      <c r="E51" s="20" t="s">
        <v>914</v>
      </c>
      <c r="F51" s="20" t="s">
        <v>863</v>
      </c>
      <c r="G51" s="20" t="s">
        <v>874</v>
      </c>
    </row>
    <row r="52" spans="1:7" x14ac:dyDescent="0.3">
      <c r="A52" s="20" t="s">
        <v>911</v>
      </c>
      <c r="B52" s="40">
        <v>7868.61</v>
      </c>
      <c r="C52" s="8">
        <v>3934.3049999999998</v>
      </c>
      <c r="D52" s="8">
        <v>3934.3049999999998</v>
      </c>
      <c r="E52" s="20" t="s">
        <v>912</v>
      </c>
      <c r="F52" s="20" t="s">
        <v>836</v>
      </c>
      <c r="G52" s="20" t="s">
        <v>837</v>
      </c>
    </row>
    <row r="53" spans="1:7" x14ac:dyDescent="0.3">
      <c r="A53" s="96" t="s">
        <v>992</v>
      </c>
      <c r="B53" s="8">
        <v>15737.23</v>
      </c>
      <c r="C53" s="8">
        <v>7868.6149999999998</v>
      </c>
      <c r="D53" s="8">
        <v>7868.6149999999998</v>
      </c>
      <c r="E53" s="20" t="s">
        <v>993</v>
      </c>
      <c r="F53" s="23" t="s">
        <v>946</v>
      </c>
      <c r="G53" s="20" t="s">
        <v>849</v>
      </c>
    </row>
    <row r="54" spans="1:7" x14ac:dyDescent="0.3">
      <c r="A54" s="20" t="s">
        <v>996</v>
      </c>
      <c r="B54" s="8">
        <v>15737.23</v>
      </c>
      <c r="C54" s="8">
        <v>7868.6149999999998</v>
      </c>
      <c r="D54" s="8">
        <v>7868.6149999999998</v>
      </c>
      <c r="E54" s="20" t="s">
        <v>997</v>
      </c>
      <c r="F54" s="20" t="s">
        <v>895</v>
      </c>
      <c r="G54" s="20" t="s">
        <v>874</v>
      </c>
    </row>
    <row r="55" spans="1:7" x14ac:dyDescent="0.3">
      <c r="A55" s="50" t="s">
        <v>998</v>
      </c>
      <c r="B55" s="53">
        <v>20081.64</v>
      </c>
      <c r="C55" s="8">
        <v>10000</v>
      </c>
      <c r="D55" s="8">
        <v>10081.64</v>
      </c>
      <c r="E55" s="20" t="s">
        <v>999</v>
      </c>
      <c r="F55" s="20" t="s">
        <v>1000</v>
      </c>
      <c r="G55" s="20" t="s">
        <v>920</v>
      </c>
    </row>
    <row r="56" spans="1:7" x14ac:dyDescent="0.3">
      <c r="A56" s="20" t="s">
        <v>906</v>
      </c>
      <c r="B56" s="8">
        <v>10000</v>
      </c>
      <c r="C56" s="8">
        <v>6700</v>
      </c>
      <c r="D56" s="8">
        <v>3300</v>
      </c>
      <c r="E56" s="20" t="s">
        <v>907</v>
      </c>
      <c r="F56" s="20" t="s">
        <v>837</v>
      </c>
      <c r="G56" s="20" t="s">
        <v>837</v>
      </c>
    </row>
    <row r="57" spans="1:7" x14ac:dyDescent="0.3">
      <c r="A57" s="20" t="s">
        <v>955</v>
      </c>
      <c r="B57" s="8">
        <v>4468</v>
      </c>
      <c r="C57" s="13">
        <v>2234</v>
      </c>
      <c r="D57" s="13">
        <v>2234</v>
      </c>
      <c r="E57" s="20" t="s">
        <v>956</v>
      </c>
      <c r="F57" s="20" t="s">
        <v>862</v>
      </c>
      <c r="G57" s="20" t="s">
        <v>863</v>
      </c>
    </row>
    <row r="58" spans="1:7" x14ac:dyDescent="0.3">
      <c r="A58" s="20" t="s">
        <v>944</v>
      </c>
      <c r="B58" s="8">
        <v>15095</v>
      </c>
      <c r="C58" s="13">
        <v>10000</v>
      </c>
      <c r="D58" s="13">
        <v>5095</v>
      </c>
      <c r="E58" s="20" t="s">
        <v>945</v>
      </c>
      <c r="F58" s="20" t="s">
        <v>946</v>
      </c>
      <c r="G58" s="20" t="s">
        <v>849</v>
      </c>
    </row>
    <row r="59" spans="1:7" x14ac:dyDescent="0.3">
      <c r="A59" s="20" t="s">
        <v>942</v>
      </c>
      <c r="B59" s="8">
        <v>15542</v>
      </c>
      <c r="C59" s="8">
        <v>7771</v>
      </c>
      <c r="D59" s="8">
        <v>7771</v>
      </c>
      <c r="E59" s="20" t="s">
        <v>943</v>
      </c>
      <c r="F59" s="20" t="s">
        <v>849</v>
      </c>
      <c r="G59" s="20" t="s">
        <v>849</v>
      </c>
    </row>
    <row r="60" spans="1:7" x14ac:dyDescent="0.3">
      <c r="A60" s="20" t="s">
        <v>893</v>
      </c>
      <c r="B60" s="8">
        <v>14090.61</v>
      </c>
      <c r="C60" s="8">
        <v>7045.3</v>
      </c>
      <c r="D60" s="8">
        <v>7045.3</v>
      </c>
      <c r="E60" s="20" t="s">
        <v>894</v>
      </c>
      <c r="F60" s="20" t="s">
        <v>895</v>
      </c>
      <c r="G60" s="20" t="s">
        <v>874</v>
      </c>
    </row>
    <row r="61" spans="1:7" x14ac:dyDescent="0.3">
      <c r="A61" s="20" t="s">
        <v>931</v>
      </c>
      <c r="B61" s="8">
        <v>15742.3</v>
      </c>
      <c r="C61" s="8">
        <v>10000</v>
      </c>
      <c r="D61" s="8">
        <v>5742.2999999999993</v>
      </c>
      <c r="E61" s="20" t="s">
        <v>932</v>
      </c>
      <c r="F61" s="20" t="s">
        <v>933</v>
      </c>
      <c r="G61" s="20" t="s">
        <v>843</v>
      </c>
    </row>
    <row r="62" spans="1:7" x14ac:dyDescent="0.3">
      <c r="A62" s="20" t="s">
        <v>978</v>
      </c>
      <c r="B62" s="8">
        <v>21903.27</v>
      </c>
      <c r="C62" s="8">
        <v>10000</v>
      </c>
      <c r="D62" s="8">
        <v>11903.27</v>
      </c>
      <c r="E62" s="20" t="s">
        <v>979</v>
      </c>
      <c r="F62" s="20" t="s">
        <v>980</v>
      </c>
      <c r="G62" s="20" t="s">
        <v>863</v>
      </c>
    </row>
    <row r="63" spans="1:7" x14ac:dyDescent="0.3">
      <c r="A63" s="20" t="s">
        <v>879</v>
      </c>
      <c r="B63" s="8">
        <v>10000</v>
      </c>
      <c r="C63" s="8">
        <v>6700</v>
      </c>
      <c r="D63" s="8">
        <v>3300</v>
      </c>
      <c r="E63" s="20" t="s">
        <v>880</v>
      </c>
      <c r="F63" s="20" t="s">
        <v>849</v>
      </c>
      <c r="G63" s="20" t="s">
        <v>849</v>
      </c>
    </row>
    <row r="64" spans="1:7" x14ac:dyDescent="0.3">
      <c r="A64" s="20" t="s">
        <v>864</v>
      </c>
      <c r="B64" s="8">
        <v>10000</v>
      </c>
      <c r="C64" s="8">
        <v>6700</v>
      </c>
      <c r="D64" s="8">
        <v>3300</v>
      </c>
      <c r="E64" s="20" t="s">
        <v>865</v>
      </c>
      <c r="F64" s="20" t="s">
        <v>866</v>
      </c>
      <c r="G64" s="20" t="s">
        <v>837</v>
      </c>
    </row>
    <row r="65" spans="1:7" x14ac:dyDescent="0.3">
      <c r="A65" s="20" t="s">
        <v>825</v>
      </c>
      <c r="B65" s="8">
        <v>14225</v>
      </c>
      <c r="C65" s="8">
        <v>9530.75</v>
      </c>
      <c r="D65" s="8">
        <v>4694.25</v>
      </c>
      <c r="E65" s="20" t="s">
        <v>826</v>
      </c>
      <c r="F65" s="20" t="s">
        <v>827</v>
      </c>
      <c r="G65" s="20" t="s">
        <v>827</v>
      </c>
    </row>
    <row r="66" spans="1:7" x14ac:dyDescent="0.3">
      <c r="A66" s="20" t="s">
        <v>852</v>
      </c>
      <c r="B66" s="8">
        <v>9175.3700000000008</v>
      </c>
      <c r="C66" s="13">
        <v>6147.4979000000003</v>
      </c>
      <c r="D66" s="13">
        <v>3027.8721000000005</v>
      </c>
      <c r="E66" s="20" t="s">
        <v>853</v>
      </c>
      <c r="F66" s="20" t="s">
        <v>837</v>
      </c>
      <c r="G66" s="20" t="s">
        <v>837</v>
      </c>
    </row>
    <row r="67" spans="1:7" x14ac:dyDescent="0.3">
      <c r="A67" s="20" t="s">
        <v>877</v>
      </c>
      <c r="B67" s="8">
        <v>14226</v>
      </c>
      <c r="C67" s="8">
        <v>9531.42</v>
      </c>
      <c r="D67" s="8">
        <v>4694.58</v>
      </c>
      <c r="E67" s="20" t="s">
        <v>878</v>
      </c>
      <c r="F67" s="20" t="s">
        <v>837</v>
      </c>
      <c r="G67" s="20" t="s">
        <v>837</v>
      </c>
    </row>
    <row r="68" spans="1:7" x14ac:dyDescent="0.3">
      <c r="A68" s="20" t="s">
        <v>1001</v>
      </c>
      <c r="B68" s="8">
        <v>7276</v>
      </c>
      <c r="C68" s="8">
        <v>3638</v>
      </c>
      <c r="D68" s="8">
        <v>3638</v>
      </c>
      <c r="E68" s="20" t="s">
        <v>1002</v>
      </c>
      <c r="F68" s="20" t="s">
        <v>837</v>
      </c>
      <c r="G68" s="20" t="s">
        <v>837</v>
      </c>
    </row>
    <row r="69" spans="1:7" x14ac:dyDescent="0.3">
      <c r="A69" s="20" t="s">
        <v>1025</v>
      </c>
      <c r="B69" s="28">
        <v>7928.58</v>
      </c>
      <c r="C69" s="22">
        <v>3964.29</v>
      </c>
      <c r="D69" s="8">
        <v>3964.29</v>
      </c>
      <c r="E69" s="20" t="s">
        <v>1026</v>
      </c>
      <c r="F69" s="20" t="s">
        <v>837</v>
      </c>
      <c r="G69" s="20" t="s">
        <v>837</v>
      </c>
    </row>
    <row r="70" spans="1:7" x14ac:dyDescent="0.3">
      <c r="A70" s="20" t="s">
        <v>908</v>
      </c>
      <c r="B70" s="8">
        <v>14939.56</v>
      </c>
      <c r="C70" s="8">
        <v>10000</v>
      </c>
      <c r="D70" s="8">
        <v>4939.5600000000004</v>
      </c>
      <c r="E70" s="20" t="s">
        <v>909</v>
      </c>
      <c r="F70" s="20" t="s">
        <v>910</v>
      </c>
      <c r="G70" s="20" t="s">
        <v>886</v>
      </c>
    </row>
    <row r="71" spans="1:7" x14ac:dyDescent="0.3">
      <c r="A71" s="20" t="s">
        <v>887</v>
      </c>
      <c r="B71" s="8">
        <v>5350.02</v>
      </c>
      <c r="C71" s="8">
        <v>2675.01</v>
      </c>
      <c r="D71" s="8">
        <v>2675.01</v>
      </c>
      <c r="E71" s="20" t="s">
        <v>888</v>
      </c>
      <c r="F71" s="20" t="s">
        <v>837</v>
      </c>
      <c r="G71" s="20" t="s">
        <v>837</v>
      </c>
    </row>
    <row r="72" spans="1:7" x14ac:dyDescent="0.3">
      <c r="A72" s="20" t="s">
        <v>929</v>
      </c>
      <c r="B72" s="8">
        <v>28800</v>
      </c>
      <c r="C72" s="13">
        <v>10000</v>
      </c>
      <c r="D72" s="13">
        <v>18800</v>
      </c>
      <c r="E72" s="20" t="s">
        <v>930</v>
      </c>
      <c r="F72" s="20" t="s">
        <v>837</v>
      </c>
      <c r="G72" s="20" t="s">
        <v>837</v>
      </c>
    </row>
    <row r="73" spans="1:7" x14ac:dyDescent="0.3">
      <c r="A73" s="20" t="s">
        <v>927</v>
      </c>
      <c r="B73" s="8">
        <v>32630.639999999999</v>
      </c>
      <c r="C73" s="8">
        <v>10000</v>
      </c>
      <c r="D73" s="8">
        <v>22630.639999999999</v>
      </c>
      <c r="E73" s="20" t="s">
        <v>928</v>
      </c>
      <c r="F73" s="23" t="s">
        <v>910</v>
      </c>
      <c r="G73" s="20" t="s">
        <v>886</v>
      </c>
    </row>
    <row r="74" spans="1:7" x14ac:dyDescent="0.3">
      <c r="A74" s="20" t="s">
        <v>988</v>
      </c>
      <c r="B74" s="8">
        <v>3007.6</v>
      </c>
      <c r="C74" s="8">
        <v>2015.09</v>
      </c>
      <c r="D74" s="8">
        <v>992.51</v>
      </c>
      <c r="E74" s="20" t="s">
        <v>989</v>
      </c>
      <c r="F74" s="20" t="s">
        <v>849</v>
      </c>
      <c r="G74" s="20" t="s">
        <v>849</v>
      </c>
    </row>
    <row r="75" spans="1:7" x14ac:dyDescent="0.3">
      <c r="A75" s="20" t="s">
        <v>828</v>
      </c>
      <c r="B75" s="8">
        <v>2904</v>
      </c>
      <c r="C75" s="8">
        <f>SUM(B75-D75)</f>
        <v>1945.6799999999998</v>
      </c>
      <c r="D75" s="8">
        <v>958.32</v>
      </c>
      <c r="E75" s="20" t="s">
        <v>829</v>
      </c>
      <c r="F75" s="20" t="s">
        <v>830</v>
      </c>
      <c r="G75" s="20" t="s">
        <v>831</v>
      </c>
    </row>
    <row r="76" spans="1:7" x14ac:dyDescent="0.3">
      <c r="A76" s="20" t="s">
        <v>871</v>
      </c>
      <c r="B76" s="8">
        <v>7500</v>
      </c>
      <c r="C76" s="8">
        <v>5025</v>
      </c>
      <c r="D76" s="8">
        <v>2475</v>
      </c>
      <c r="E76" s="20" t="s">
        <v>872</v>
      </c>
      <c r="F76" s="20" t="s">
        <v>873</v>
      </c>
      <c r="G76" s="20" t="s">
        <v>874</v>
      </c>
    </row>
    <row r="77" spans="1:7" x14ac:dyDescent="0.3">
      <c r="A77" s="20" t="s">
        <v>984</v>
      </c>
      <c r="B77" s="8">
        <v>21903.27</v>
      </c>
      <c r="C77" s="8">
        <v>10000</v>
      </c>
      <c r="D77" s="8">
        <v>11903.27</v>
      </c>
      <c r="E77" s="20" t="s">
        <v>985</v>
      </c>
      <c r="F77" s="20" t="s">
        <v>946</v>
      </c>
      <c r="G77" s="20" t="s">
        <v>946</v>
      </c>
    </row>
    <row r="78" spans="1:7" x14ac:dyDescent="0.3">
      <c r="A78" s="20" t="s">
        <v>898</v>
      </c>
      <c r="B78" s="8">
        <v>2979.4</v>
      </c>
      <c r="C78" s="8">
        <v>1996.33</v>
      </c>
      <c r="D78" s="8">
        <v>983.07</v>
      </c>
      <c r="E78" s="20" t="s">
        <v>899</v>
      </c>
      <c r="F78" s="20" t="s">
        <v>836</v>
      </c>
      <c r="G78" s="20" t="s">
        <v>837</v>
      </c>
    </row>
    <row r="79" spans="1:7" x14ac:dyDescent="0.3">
      <c r="A79" s="20" t="s">
        <v>881</v>
      </c>
      <c r="B79" s="8">
        <v>12150</v>
      </c>
      <c r="C79" s="8">
        <v>8140.5</v>
      </c>
      <c r="D79" s="8">
        <v>4009.5</v>
      </c>
      <c r="E79" s="20" t="s">
        <v>882</v>
      </c>
      <c r="F79" s="20" t="s">
        <v>837</v>
      </c>
      <c r="G79" s="20" t="s">
        <v>837</v>
      </c>
    </row>
    <row r="80" spans="1:7" x14ac:dyDescent="0.3">
      <c r="A80" s="20" t="s">
        <v>947</v>
      </c>
      <c r="B80" s="8">
        <v>9350</v>
      </c>
      <c r="C80" s="13">
        <v>6264.5</v>
      </c>
      <c r="D80" s="13">
        <v>3085.5</v>
      </c>
      <c r="E80" s="20" t="s">
        <v>948</v>
      </c>
      <c r="F80" s="20" t="s">
        <v>836</v>
      </c>
      <c r="G80" s="20" t="s">
        <v>837</v>
      </c>
    </row>
    <row r="81" spans="1:7" x14ac:dyDescent="0.3">
      <c r="A81" s="20" t="s">
        <v>821</v>
      </c>
      <c r="B81" s="8">
        <v>11161.93</v>
      </c>
      <c r="C81" s="8">
        <v>7478.49</v>
      </c>
      <c r="D81" s="8">
        <v>3683.44</v>
      </c>
      <c r="E81" s="20" t="s">
        <v>822</v>
      </c>
      <c r="F81" s="20" t="s">
        <v>823</v>
      </c>
      <c r="G81" s="20" t="s">
        <v>824</v>
      </c>
    </row>
    <row r="82" spans="1:7" x14ac:dyDescent="0.3">
      <c r="A82" s="20" t="s">
        <v>972</v>
      </c>
      <c r="B82" s="8">
        <v>10000</v>
      </c>
      <c r="C82" s="8">
        <v>5000</v>
      </c>
      <c r="D82" s="8">
        <v>5000</v>
      </c>
      <c r="E82" s="20" t="s">
        <v>973</v>
      </c>
      <c r="F82" s="20" t="s">
        <v>974</v>
      </c>
      <c r="G82" s="20" t="s">
        <v>837</v>
      </c>
    </row>
    <row r="83" spans="1:7" x14ac:dyDescent="0.3">
      <c r="A83" s="20" t="s">
        <v>1010</v>
      </c>
      <c r="B83" s="8">
        <v>16700</v>
      </c>
      <c r="C83" s="13">
        <v>8350</v>
      </c>
      <c r="D83" s="13">
        <v>8350</v>
      </c>
      <c r="E83" s="20" t="s">
        <v>1011</v>
      </c>
      <c r="F83" s="20" t="s">
        <v>1012</v>
      </c>
      <c r="G83" s="20" t="s">
        <v>874</v>
      </c>
    </row>
    <row r="84" spans="1:7" x14ac:dyDescent="0.3">
      <c r="A84" s="20" t="s">
        <v>951</v>
      </c>
      <c r="B84" s="8">
        <v>22850</v>
      </c>
      <c r="C84" s="8">
        <v>10000</v>
      </c>
      <c r="D84" s="8">
        <v>12850</v>
      </c>
      <c r="E84" s="20" t="s">
        <v>952</v>
      </c>
      <c r="F84" s="20" t="s">
        <v>837</v>
      </c>
      <c r="G84" s="20" t="s">
        <v>837</v>
      </c>
    </row>
    <row r="85" spans="1:7" x14ac:dyDescent="0.3">
      <c r="A85" s="20" t="s">
        <v>953</v>
      </c>
      <c r="B85" s="8">
        <v>20469.86</v>
      </c>
      <c r="C85" s="8">
        <v>10000</v>
      </c>
      <c r="D85" s="8">
        <v>10469.86</v>
      </c>
      <c r="E85" s="20" t="s">
        <v>954</v>
      </c>
      <c r="F85" s="20" t="s">
        <v>837</v>
      </c>
      <c r="G85" s="20" t="s">
        <v>837</v>
      </c>
    </row>
    <row r="86" spans="1:7" x14ac:dyDescent="0.3">
      <c r="A86" s="27"/>
      <c r="B86" s="29">
        <f>SUM(B2:B85)</f>
        <v>1018906.1500000001</v>
      </c>
      <c r="C86" s="51">
        <f>SUM(C2:C85)</f>
        <v>514531.23300000001</v>
      </c>
      <c r="D86" s="51">
        <f>SUM(D2:D85)</f>
        <v>504374.90700000006</v>
      </c>
      <c r="E86" s="20"/>
      <c r="F86" s="20"/>
      <c r="G86" s="20"/>
    </row>
  </sheetData>
  <sortState xmlns:xlrd2="http://schemas.microsoft.com/office/spreadsheetml/2017/richdata2" ref="A2:G86">
    <sortCondition ref="A73"/>
  </sortState>
  <conditionalFormatting sqref="B56:B62">
    <cfRule type="containsBlanks" dxfId="17" priority="4">
      <formula>LEN(TRIM(B56))=0</formula>
    </cfRule>
  </conditionalFormatting>
  <conditionalFormatting sqref="A56:A62">
    <cfRule type="expression" dxfId="16" priority="2">
      <formula>ISBLANK(#REF!)</formula>
    </cfRule>
  </conditionalFormatting>
  <conditionalFormatting sqref="A56:G62">
    <cfRule type="expression" dxfId="15" priority="9" stopIfTrue="1">
      <formula>#REF!="NO"</formula>
    </cfRule>
  </conditionalFormatting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34DB6-A21B-4E58-9D5E-A9BD67CD76B0}">
  <dimension ref="A1:G96"/>
  <sheetViews>
    <sheetView topLeftCell="A72" workbookViewId="0">
      <selection activeCell="A72" sqref="A1:A1048576"/>
    </sheetView>
  </sheetViews>
  <sheetFormatPr defaultRowHeight="14.4" x14ac:dyDescent="0.3"/>
  <cols>
    <col min="1" max="1" width="54.5546875" style="34" bestFit="1" customWidth="1"/>
    <col min="2" max="2" width="17.21875" style="34" bestFit="1" customWidth="1"/>
    <col min="3" max="3" width="15.77734375" style="34" bestFit="1" customWidth="1"/>
    <col min="4" max="4" width="17.5546875" style="34" bestFit="1" customWidth="1"/>
    <col min="5" max="5" width="27.6640625" bestFit="1" customWidth="1"/>
    <col min="6" max="6" width="12.21875" bestFit="1" customWidth="1"/>
  </cols>
  <sheetData>
    <row r="1" spans="1:7" s="61" customFormat="1" ht="15.6" x14ac:dyDescent="0.3">
      <c r="A1" s="58" t="s">
        <v>0</v>
      </c>
      <c r="B1" s="59" t="s">
        <v>1</v>
      </c>
      <c r="C1" s="60" t="s">
        <v>2</v>
      </c>
      <c r="D1" s="60" t="s">
        <v>3</v>
      </c>
      <c r="E1" s="58" t="s">
        <v>4</v>
      </c>
      <c r="F1" s="58" t="s">
        <v>5</v>
      </c>
      <c r="G1" s="58" t="s">
        <v>6</v>
      </c>
    </row>
    <row r="2" spans="1:7" x14ac:dyDescent="0.3">
      <c r="A2" s="44" t="s">
        <v>1107</v>
      </c>
      <c r="B2" s="40">
        <v>10000</v>
      </c>
      <c r="C2" s="8">
        <v>6700</v>
      </c>
      <c r="D2" s="8">
        <v>3300</v>
      </c>
      <c r="E2" s="44" t="s">
        <v>1108</v>
      </c>
      <c r="F2" s="44" t="s">
        <v>1033</v>
      </c>
      <c r="G2" s="44" t="s">
        <v>870</v>
      </c>
    </row>
    <row r="3" spans="1:7" x14ac:dyDescent="0.3">
      <c r="A3" s="44" t="s">
        <v>1253</v>
      </c>
      <c r="B3" s="8">
        <v>10039</v>
      </c>
      <c r="C3" s="13">
        <v>5019.5</v>
      </c>
      <c r="D3" s="13">
        <v>5019.5</v>
      </c>
      <c r="E3" s="44" t="s">
        <v>1254</v>
      </c>
      <c r="F3" s="44" t="s">
        <v>1066</v>
      </c>
      <c r="G3" s="44" t="s">
        <v>831</v>
      </c>
    </row>
    <row r="4" spans="1:7" x14ac:dyDescent="0.3">
      <c r="A4" s="44" t="s">
        <v>1096</v>
      </c>
      <c r="B4" s="40">
        <v>4063</v>
      </c>
      <c r="C4" s="8">
        <v>2722.21</v>
      </c>
      <c r="D4" s="8">
        <v>1340.79</v>
      </c>
      <c r="E4" s="44" t="s">
        <v>1097</v>
      </c>
      <c r="F4" s="44" t="s">
        <v>1040</v>
      </c>
      <c r="G4" s="44" t="s">
        <v>870</v>
      </c>
    </row>
    <row r="5" spans="1:7" x14ac:dyDescent="0.3">
      <c r="A5" s="44" t="s">
        <v>1155</v>
      </c>
      <c r="B5" s="8">
        <v>2664.98</v>
      </c>
      <c r="C5" s="8">
        <v>1785.54</v>
      </c>
      <c r="D5" s="8">
        <v>879.44</v>
      </c>
      <c r="E5" s="44" t="s">
        <v>1156</v>
      </c>
      <c r="F5" s="44" t="s">
        <v>1157</v>
      </c>
      <c r="G5" s="44" t="s">
        <v>1067</v>
      </c>
    </row>
    <row r="6" spans="1:7" x14ac:dyDescent="0.3">
      <c r="A6" s="44" t="s">
        <v>1240</v>
      </c>
      <c r="B6" s="8">
        <v>127300</v>
      </c>
      <c r="C6" s="8">
        <v>10000</v>
      </c>
      <c r="D6" s="8">
        <v>117300</v>
      </c>
      <c r="E6" s="44" t="s">
        <v>1241</v>
      </c>
      <c r="F6" s="44" t="s">
        <v>1242</v>
      </c>
      <c r="G6" s="44" t="s">
        <v>1037</v>
      </c>
    </row>
    <row r="7" spans="1:7" x14ac:dyDescent="0.3">
      <c r="A7" s="44" t="s">
        <v>1137</v>
      </c>
      <c r="B7" s="8">
        <v>6583.21</v>
      </c>
      <c r="C7" s="8">
        <v>4410.75</v>
      </c>
      <c r="D7" s="8">
        <v>2172.46</v>
      </c>
      <c r="E7" s="44" t="s">
        <v>1138</v>
      </c>
      <c r="F7" s="44" t="s">
        <v>1033</v>
      </c>
      <c r="G7" s="44" t="s">
        <v>870</v>
      </c>
    </row>
    <row r="8" spans="1:7" x14ac:dyDescent="0.3">
      <c r="A8" s="44" t="s">
        <v>1145</v>
      </c>
      <c r="B8" s="8">
        <v>5852</v>
      </c>
      <c r="C8" s="8">
        <v>3920.84</v>
      </c>
      <c r="D8" s="8">
        <v>1931.16</v>
      </c>
      <c r="E8" s="44" t="s">
        <v>1146</v>
      </c>
      <c r="F8" s="44" t="s">
        <v>1033</v>
      </c>
      <c r="G8" s="44" t="s">
        <v>870</v>
      </c>
    </row>
    <row r="9" spans="1:7" x14ac:dyDescent="0.3">
      <c r="A9" s="44" t="s">
        <v>1098</v>
      </c>
      <c r="B9" s="8">
        <v>9870</v>
      </c>
      <c r="C9" s="13">
        <v>6612.9</v>
      </c>
      <c r="D9" s="13">
        <v>3257.1</v>
      </c>
      <c r="E9" s="44" t="s">
        <v>1099</v>
      </c>
      <c r="F9" s="44" t="s">
        <v>1100</v>
      </c>
      <c r="G9" s="44" t="s">
        <v>1030</v>
      </c>
    </row>
    <row r="10" spans="1:7" x14ac:dyDescent="0.3">
      <c r="A10" s="44" t="s">
        <v>1031</v>
      </c>
      <c r="B10" s="8">
        <v>10000</v>
      </c>
      <c r="C10" s="8">
        <v>6700</v>
      </c>
      <c r="D10" s="8">
        <v>3300</v>
      </c>
      <c r="E10" s="44" t="s">
        <v>1032</v>
      </c>
      <c r="F10" s="44" t="s">
        <v>1033</v>
      </c>
      <c r="G10" s="44" t="s">
        <v>870</v>
      </c>
    </row>
    <row r="11" spans="1:7" x14ac:dyDescent="0.3">
      <c r="A11" s="44" t="s">
        <v>1262</v>
      </c>
      <c r="B11" s="8">
        <v>3221.25</v>
      </c>
      <c r="C11" s="8">
        <v>1610.62</v>
      </c>
      <c r="D11" s="8">
        <v>1610.63</v>
      </c>
      <c r="E11" s="44" t="s">
        <v>1263</v>
      </c>
      <c r="F11" s="44" t="s">
        <v>1033</v>
      </c>
      <c r="G11" s="44" t="s">
        <v>870</v>
      </c>
    </row>
    <row r="12" spans="1:7" x14ac:dyDescent="0.3">
      <c r="A12" s="44" t="s">
        <v>1064</v>
      </c>
      <c r="B12" s="8">
        <v>7643.58</v>
      </c>
      <c r="C12" s="8">
        <v>5121.2</v>
      </c>
      <c r="D12" s="8">
        <v>2522.38</v>
      </c>
      <c r="E12" s="44" t="s">
        <v>1065</v>
      </c>
      <c r="F12" s="44" t="s">
        <v>1066</v>
      </c>
      <c r="G12" s="44" t="s">
        <v>1067</v>
      </c>
    </row>
    <row r="13" spans="1:7" x14ac:dyDescent="0.3">
      <c r="A13" s="44" t="s">
        <v>1229</v>
      </c>
      <c r="B13" s="8">
        <v>1166.2</v>
      </c>
      <c r="C13" s="8">
        <v>781.35</v>
      </c>
      <c r="D13" s="8">
        <v>384.85</v>
      </c>
      <c r="E13" s="44" t="s">
        <v>1230</v>
      </c>
      <c r="F13" s="44" t="s">
        <v>1056</v>
      </c>
      <c r="G13" s="44" t="s">
        <v>870</v>
      </c>
    </row>
    <row r="14" spans="1:7" x14ac:dyDescent="0.3">
      <c r="A14" s="44" t="s">
        <v>1150</v>
      </c>
      <c r="B14" s="8">
        <v>3990.31</v>
      </c>
      <c r="C14" s="13">
        <v>2673.51</v>
      </c>
      <c r="D14" s="13">
        <v>1316.8</v>
      </c>
      <c r="E14" s="44" t="s">
        <v>1151</v>
      </c>
      <c r="F14" s="44" t="s">
        <v>1152</v>
      </c>
      <c r="G14" s="44" t="s">
        <v>870</v>
      </c>
    </row>
    <row r="15" spans="1:7" ht="15.6" x14ac:dyDescent="0.3">
      <c r="A15" s="44" t="s">
        <v>1201</v>
      </c>
      <c r="B15" s="8">
        <v>7446.85</v>
      </c>
      <c r="C15" s="13">
        <v>3723.42</v>
      </c>
      <c r="D15" s="13">
        <v>3723.43</v>
      </c>
      <c r="E15" s="44" t="s">
        <v>1202</v>
      </c>
      <c r="F15" s="44" t="s">
        <v>1203</v>
      </c>
      <c r="G15" s="56" t="s">
        <v>1095</v>
      </c>
    </row>
    <row r="16" spans="1:7" x14ac:dyDescent="0.3">
      <c r="A16" s="30" t="s">
        <v>1246</v>
      </c>
      <c r="B16" s="8">
        <v>634.29</v>
      </c>
      <c r="C16" s="13">
        <v>424.97</v>
      </c>
      <c r="D16" s="13">
        <v>209.32</v>
      </c>
      <c r="E16" s="30" t="s">
        <v>1247</v>
      </c>
      <c r="F16" s="30" t="s">
        <v>1248</v>
      </c>
      <c r="G16" s="30" t="s">
        <v>1030</v>
      </c>
    </row>
    <row r="17" spans="1:7" x14ac:dyDescent="0.3">
      <c r="A17" s="44" t="s">
        <v>1133</v>
      </c>
      <c r="B17" s="8">
        <v>1751.49</v>
      </c>
      <c r="C17" s="8">
        <v>1173.5</v>
      </c>
      <c r="D17" s="8">
        <v>577.99</v>
      </c>
      <c r="E17" s="44" t="s">
        <v>1134</v>
      </c>
      <c r="F17" s="44" t="s">
        <v>1132</v>
      </c>
      <c r="G17" s="44" t="s">
        <v>870</v>
      </c>
    </row>
    <row r="18" spans="1:7" x14ac:dyDescent="0.3">
      <c r="A18" s="30" t="s">
        <v>1076</v>
      </c>
      <c r="B18" s="42">
        <v>27664.45</v>
      </c>
      <c r="C18" s="8">
        <v>10000</v>
      </c>
      <c r="D18" s="8">
        <v>17664.45</v>
      </c>
      <c r="E18" s="30" t="s">
        <v>1077</v>
      </c>
      <c r="F18" s="30" t="s">
        <v>1078</v>
      </c>
      <c r="G18" s="30" t="s">
        <v>1037</v>
      </c>
    </row>
    <row r="19" spans="1:7" x14ac:dyDescent="0.3">
      <c r="A19" s="44" t="s">
        <v>1041</v>
      </c>
      <c r="B19" s="8">
        <v>15000</v>
      </c>
      <c r="C19" s="13">
        <v>10000</v>
      </c>
      <c r="D19" s="13">
        <v>5000</v>
      </c>
      <c r="E19" s="44" t="s">
        <v>1042</v>
      </c>
      <c r="F19" s="44" t="s">
        <v>1040</v>
      </c>
      <c r="G19" s="44" t="s">
        <v>870</v>
      </c>
    </row>
    <row r="20" spans="1:7" x14ac:dyDescent="0.3">
      <c r="A20" s="44" t="s">
        <v>1038</v>
      </c>
      <c r="B20" s="8">
        <v>15000</v>
      </c>
      <c r="C20" s="8">
        <v>10000</v>
      </c>
      <c r="D20" s="8">
        <v>5000</v>
      </c>
      <c r="E20" s="44" t="s">
        <v>1039</v>
      </c>
      <c r="F20" s="44" t="s">
        <v>1040</v>
      </c>
      <c r="G20" s="44" t="s">
        <v>870</v>
      </c>
    </row>
    <row r="21" spans="1:7" x14ac:dyDescent="0.3">
      <c r="A21" s="44" t="s">
        <v>1207</v>
      </c>
      <c r="B21" s="8">
        <v>3243.91</v>
      </c>
      <c r="C21" s="8">
        <v>1621.95</v>
      </c>
      <c r="D21" s="8">
        <v>1621.96</v>
      </c>
      <c r="E21" s="44" t="s">
        <v>1208</v>
      </c>
      <c r="F21" s="44" t="s">
        <v>1209</v>
      </c>
      <c r="G21" s="44" t="s">
        <v>1210</v>
      </c>
    </row>
    <row r="22" spans="1:7" x14ac:dyDescent="0.3">
      <c r="A22" s="44" t="s">
        <v>1130</v>
      </c>
      <c r="B22" s="8">
        <v>30000</v>
      </c>
      <c r="C22" s="8">
        <v>10000</v>
      </c>
      <c r="D22" s="8">
        <v>20000</v>
      </c>
      <c r="E22" s="44" t="s">
        <v>1131</v>
      </c>
      <c r="F22" s="44" t="s">
        <v>1132</v>
      </c>
      <c r="G22" s="44" t="s">
        <v>870</v>
      </c>
    </row>
    <row r="23" spans="1:7" x14ac:dyDescent="0.3">
      <c r="A23" s="44" t="s">
        <v>1139</v>
      </c>
      <c r="B23" s="8">
        <v>9116.9699999999993</v>
      </c>
      <c r="C23" s="8">
        <v>6108.37</v>
      </c>
      <c r="D23" s="8">
        <v>3008.6</v>
      </c>
      <c r="E23" s="44" t="s">
        <v>1140</v>
      </c>
      <c r="F23" s="44" t="s">
        <v>1066</v>
      </c>
      <c r="G23" s="44" t="s">
        <v>831</v>
      </c>
    </row>
    <row r="24" spans="1:7" x14ac:dyDescent="0.3">
      <c r="A24" s="44" t="s">
        <v>1087</v>
      </c>
      <c r="B24" s="8">
        <v>9104.34</v>
      </c>
      <c r="C24" s="13">
        <v>6099.91</v>
      </c>
      <c r="D24" s="13">
        <v>3004.43</v>
      </c>
      <c r="E24" s="44" t="s">
        <v>1088</v>
      </c>
      <c r="F24" s="44" t="s">
        <v>1056</v>
      </c>
      <c r="G24" s="44" t="s">
        <v>1089</v>
      </c>
    </row>
    <row r="25" spans="1:7" x14ac:dyDescent="0.3">
      <c r="A25" s="44" t="s">
        <v>1116</v>
      </c>
      <c r="B25" s="8">
        <v>40868</v>
      </c>
      <c r="C25" s="8">
        <v>10000</v>
      </c>
      <c r="D25" s="8">
        <v>30868</v>
      </c>
      <c r="E25" s="44" t="s">
        <v>1117</v>
      </c>
      <c r="F25" s="44" t="s">
        <v>1118</v>
      </c>
      <c r="G25" s="44" t="s">
        <v>1095</v>
      </c>
    </row>
    <row r="26" spans="1:7" x14ac:dyDescent="0.3">
      <c r="A26" s="97" t="s">
        <v>1058</v>
      </c>
      <c r="B26" s="57">
        <v>11258.68</v>
      </c>
      <c r="C26" s="8">
        <v>7543.32</v>
      </c>
      <c r="D26" s="8">
        <v>3715.36</v>
      </c>
      <c r="E26" s="30" t="s">
        <v>1059</v>
      </c>
      <c r="F26" s="30" t="s">
        <v>1060</v>
      </c>
      <c r="G26" s="30" t="s">
        <v>1060</v>
      </c>
    </row>
    <row r="27" spans="1:7" x14ac:dyDescent="0.3">
      <c r="A27" s="94" t="s">
        <v>1082</v>
      </c>
      <c r="B27" s="40">
        <v>17664.28</v>
      </c>
      <c r="C27" s="8">
        <v>10000</v>
      </c>
      <c r="D27" s="8">
        <v>7664.28</v>
      </c>
      <c r="E27" s="44" t="s">
        <v>1083</v>
      </c>
      <c r="F27" s="44" t="s">
        <v>1066</v>
      </c>
      <c r="G27" s="44" t="s">
        <v>831</v>
      </c>
    </row>
    <row r="28" spans="1:7" x14ac:dyDescent="0.3">
      <c r="A28" s="44" t="s">
        <v>1190</v>
      </c>
      <c r="B28" s="8">
        <v>3166.32</v>
      </c>
      <c r="C28" s="13">
        <v>1583.16</v>
      </c>
      <c r="D28" s="13">
        <v>1583.16</v>
      </c>
      <c r="E28" s="44" t="s">
        <v>1191</v>
      </c>
      <c r="F28" s="44" t="s">
        <v>1056</v>
      </c>
      <c r="G28" s="44" t="s">
        <v>870</v>
      </c>
    </row>
    <row r="29" spans="1:7" x14ac:dyDescent="0.3">
      <c r="A29" s="44" t="s">
        <v>1255</v>
      </c>
      <c r="B29" s="8">
        <v>4964.18</v>
      </c>
      <c r="C29" s="13">
        <v>3326</v>
      </c>
      <c r="D29" s="13">
        <v>1638.18</v>
      </c>
      <c r="E29" s="44" t="s">
        <v>1256</v>
      </c>
      <c r="F29" s="44" t="s">
        <v>1056</v>
      </c>
      <c r="G29" s="44" t="s">
        <v>1063</v>
      </c>
    </row>
    <row r="30" spans="1:7" x14ac:dyDescent="0.3">
      <c r="A30" s="44" t="s">
        <v>1180</v>
      </c>
      <c r="B30" s="8">
        <v>36068</v>
      </c>
      <c r="C30" s="8">
        <v>10000</v>
      </c>
      <c r="D30" s="8">
        <v>26068</v>
      </c>
      <c r="E30" s="44" t="s">
        <v>1181</v>
      </c>
      <c r="F30" s="44" t="s">
        <v>1182</v>
      </c>
      <c r="G30" s="44" t="s">
        <v>1163</v>
      </c>
    </row>
    <row r="31" spans="1:7" x14ac:dyDescent="0.3">
      <c r="A31" s="44" t="s">
        <v>1141</v>
      </c>
      <c r="B31" s="8">
        <v>5112.1400000000003</v>
      </c>
      <c r="C31" s="13">
        <v>3425.13</v>
      </c>
      <c r="D31" s="13">
        <v>1687.01</v>
      </c>
      <c r="E31" s="44" t="s">
        <v>1142</v>
      </c>
      <c r="F31" s="44" t="s">
        <v>869</v>
      </c>
      <c r="G31" s="44" t="s">
        <v>870</v>
      </c>
    </row>
    <row r="32" spans="1:7" x14ac:dyDescent="0.3">
      <c r="A32" s="44" t="s">
        <v>1214</v>
      </c>
      <c r="B32" s="8">
        <v>9918.64</v>
      </c>
      <c r="C32" s="8">
        <v>4959.32</v>
      </c>
      <c r="D32" s="8">
        <v>4959.32</v>
      </c>
      <c r="E32" s="44" t="s">
        <v>1215</v>
      </c>
      <c r="F32" s="44" t="s">
        <v>1036</v>
      </c>
      <c r="G32" s="44" t="s">
        <v>1037</v>
      </c>
    </row>
    <row r="33" spans="1:7" x14ac:dyDescent="0.3">
      <c r="A33" s="44" t="s">
        <v>1269</v>
      </c>
      <c r="B33" s="8">
        <v>22223</v>
      </c>
      <c r="C33" s="13">
        <v>10000</v>
      </c>
      <c r="D33" s="13">
        <v>12223</v>
      </c>
      <c r="E33" s="44" t="s">
        <v>1270</v>
      </c>
      <c r="F33" s="44" t="s">
        <v>1033</v>
      </c>
      <c r="G33" s="44" t="s">
        <v>870</v>
      </c>
    </row>
    <row r="34" spans="1:7" x14ac:dyDescent="0.3">
      <c r="A34" s="44" t="s">
        <v>1227</v>
      </c>
      <c r="B34" s="8">
        <v>5711.82</v>
      </c>
      <c r="C34" s="8">
        <v>2855.91</v>
      </c>
      <c r="D34" s="8">
        <v>2855.91</v>
      </c>
      <c r="E34" s="44" t="s">
        <v>1228</v>
      </c>
      <c r="F34" s="44" t="s">
        <v>1073</v>
      </c>
      <c r="G34" s="44" t="s">
        <v>1073</v>
      </c>
    </row>
    <row r="35" spans="1:7" x14ac:dyDescent="0.3">
      <c r="A35" s="44" t="s">
        <v>1090</v>
      </c>
      <c r="B35" s="8">
        <v>3208</v>
      </c>
      <c r="C35" s="8">
        <v>2149.36</v>
      </c>
      <c r="D35" s="8">
        <v>1058.6400000000001</v>
      </c>
      <c r="E35" s="44" t="s">
        <v>1091</v>
      </c>
      <c r="F35" s="44" t="s">
        <v>1033</v>
      </c>
      <c r="G35" s="44" t="s">
        <v>870</v>
      </c>
    </row>
    <row r="36" spans="1:7" x14ac:dyDescent="0.3">
      <c r="A36" s="44" t="s">
        <v>1071</v>
      </c>
      <c r="B36" s="8">
        <v>5255.33</v>
      </c>
      <c r="C36" s="8">
        <v>3521.07</v>
      </c>
      <c r="D36" s="8">
        <v>1734.26</v>
      </c>
      <c r="E36" s="44" t="s">
        <v>1072</v>
      </c>
      <c r="F36" s="44" t="s">
        <v>1073</v>
      </c>
      <c r="G36" s="44" t="s">
        <v>1073</v>
      </c>
    </row>
    <row r="37" spans="1:7" x14ac:dyDescent="0.3">
      <c r="A37" s="44" t="s">
        <v>1101</v>
      </c>
      <c r="B37" s="8">
        <v>10730.38</v>
      </c>
      <c r="C37" s="8">
        <v>7189.35</v>
      </c>
      <c r="D37" s="8">
        <v>3541.03</v>
      </c>
      <c r="E37" s="44" t="s">
        <v>1102</v>
      </c>
      <c r="F37" s="44" t="s">
        <v>869</v>
      </c>
      <c r="G37" s="44" t="s">
        <v>870</v>
      </c>
    </row>
    <row r="38" spans="1:7" x14ac:dyDescent="0.3">
      <c r="A38" s="44" t="s">
        <v>1048</v>
      </c>
      <c r="B38" s="44">
        <v>5205.17</v>
      </c>
      <c r="C38" s="8">
        <v>3487.46</v>
      </c>
      <c r="D38" s="8">
        <v>1717.71</v>
      </c>
      <c r="E38" s="44" t="s">
        <v>1049</v>
      </c>
      <c r="F38" s="44" t="s">
        <v>1045</v>
      </c>
      <c r="G38" s="44" t="s">
        <v>870</v>
      </c>
    </row>
    <row r="39" spans="1:7" x14ac:dyDescent="0.3">
      <c r="A39" s="44" t="s">
        <v>1103</v>
      </c>
      <c r="B39" s="46">
        <v>1447.01</v>
      </c>
      <c r="C39" s="8">
        <v>723.5</v>
      </c>
      <c r="D39" s="8">
        <v>723.51</v>
      </c>
      <c r="E39" s="44" t="s">
        <v>1104</v>
      </c>
      <c r="F39" s="44" t="s">
        <v>1033</v>
      </c>
      <c r="G39" s="44" t="s">
        <v>870</v>
      </c>
    </row>
    <row r="40" spans="1:7" x14ac:dyDescent="0.3">
      <c r="A40" s="44" t="s">
        <v>1109</v>
      </c>
      <c r="B40" s="8">
        <v>11006.83</v>
      </c>
      <c r="C40" s="13">
        <v>7374.58</v>
      </c>
      <c r="D40" s="13">
        <v>3632.25</v>
      </c>
      <c r="E40" s="44" t="s">
        <v>1110</v>
      </c>
      <c r="F40" s="44" t="s">
        <v>1073</v>
      </c>
      <c r="G40" s="44" t="s">
        <v>1073</v>
      </c>
    </row>
    <row r="41" spans="1:7" x14ac:dyDescent="0.3">
      <c r="A41" s="44" t="s">
        <v>1187</v>
      </c>
      <c r="B41" s="8">
        <v>10000</v>
      </c>
      <c r="C41" s="8">
        <v>6700</v>
      </c>
      <c r="D41" s="8">
        <v>3300</v>
      </c>
      <c r="E41" s="44" t="s">
        <v>1188</v>
      </c>
      <c r="F41" s="44" t="s">
        <v>1189</v>
      </c>
      <c r="G41" s="44" t="s">
        <v>1037</v>
      </c>
    </row>
    <row r="42" spans="1:7" x14ac:dyDescent="0.3">
      <c r="A42" s="44" t="s">
        <v>1192</v>
      </c>
      <c r="B42" s="8">
        <v>12180.62</v>
      </c>
      <c r="C42" s="8">
        <v>6090.31</v>
      </c>
      <c r="D42" s="8">
        <v>6090.31</v>
      </c>
      <c r="E42" s="44" t="s">
        <v>1193</v>
      </c>
      <c r="F42" s="44" t="s">
        <v>1033</v>
      </c>
      <c r="G42" s="44" t="s">
        <v>870</v>
      </c>
    </row>
    <row r="43" spans="1:7" x14ac:dyDescent="0.3">
      <c r="A43" s="44" t="s">
        <v>1113</v>
      </c>
      <c r="B43" s="8">
        <v>7116</v>
      </c>
      <c r="C43" s="8">
        <v>4767.72</v>
      </c>
      <c r="D43" s="8">
        <v>2348.2800000000002</v>
      </c>
      <c r="E43" s="44" t="s">
        <v>1114</v>
      </c>
      <c r="F43" s="44" t="s">
        <v>1066</v>
      </c>
      <c r="G43" s="44" t="s">
        <v>1115</v>
      </c>
    </row>
    <row r="44" spans="1:7" x14ac:dyDescent="0.3">
      <c r="A44" s="44" t="s">
        <v>1166</v>
      </c>
      <c r="B44" s="8">
        <v>5733</v>
      </c>
      <c r="C44" s="8">
        <v>3841.11</v>
      </c>
      <c r="D44" s="8">
        <v>1891.89</v>
      </c>
      <c r="E44" s="44" t="s">
        <v>1167</v>
      </c>
      <c r="F44" s="44" t="s">
        <v>1168</v>
      </c>
      <c r="G44" s="44" t="s">
        <v>1163</v>
      </c>
    </row>
    <row r="45" spans="1:7" x14ac:dyDescent="0.3">
      <c r="A45" s="44" t="s">
        <v>1164</v>
      </c>
      <c r="B45" s="8">
        <v>8000</v>
      </c>
      <c r="C45" s="8">
        <v>5360</v>
      </c>
      <c r="D45" s="8">
        <v>2640</v>
      </c>
      <c r="E45" s="44" t="s">
        <v>1165</v>
      </c>
      <c r="F45" s="44" t="s">
        <v>1056</v>
      </c>
      <c r="G45" s="44" t="s">
        <v>870</v>
      </c>
    </row>
    <row r="46" spans="1:7" x14ac:dyDescent="0.3">
      <c r="A46" s="44" t="s">
        <v>1068</v>
      </c>
      <c r="B46" s="8">
        <v>7500</v>
      </c>
      <c r="C46" s="8">
        <v>5025</v>
      </c>
      <c r="D46" s="8">
        <v>2475</v>
      </c>
      <c r="E46" s="44" t="s">
        <v>1069</v>
      </c>
      <c r="F46" s="44" t="s">
        <v>1070</v>
      </c>
      <c r="G46" s="44" t="s">
        <v>870</v>
      </c>
    </row>
    <row r="47" spans="1:7" x14ac:dyDescent="0.3">
      <c r="A47" s="44" t="s">
        <v>1249</v>
      </c>
      <c r="B47" s="8">
        <v>2201.2199999999998</v>
      </c>
      <c r="C47" s="8">
        <v>1474.82</v>
      </c>
      <c r="D47" s="8">
        <v>726.4</v>
      </c>
      <c r="E47" s="44" t="s">
        <v>1250</v>
      </c>
      <c r="F47" s="44" t="s">
        <v>1221</v>
      </c>
      <c r="G47" s="44" t="s">
        <v>870</v>
      </c>
    </row>
    <row r="48" spans="1:7" x14ac:dyDescent="0.3">
      <c r="A48" s="45" t="s">
        <v>1197</v>
      </c>
      <c r="B48" s="39">
        <v>13972</v>
      </c>
      <c r="C48" s="39">
        <v>9361.24</v>
      </c>
      <c r="D48" s="39">
        <v>4610.76</v>
      </c>
      <c r="E48" s="45" t="s">
        <v>1198</v>
      </c>
      <c r="F48" s="45" t="s">
        <v>869</v>
      </c>
      <c r="G48" s="45" t="s">
        <v>1063</v>
      </c>
    </row>
    <row r="49" spans="1:7" x14ac:dyDescent="0.3">
      <c r="A49" s="44" t="s">
        <v>1194</v>
      </c>
      <c r="B49" s="8">
        <v>5916</v>
      </c>
      <c r="C49" s="13">
        <v>3963.72</v>
      </c>
      <c r="D49" s="13">
        <v>1952.28</v>
      </c>
      <c r="E49" s="44" t="s">
        <v>1195</v>
      </c>
      <c r="F49" s="44" t="s">
        <v>1196</v>
      </c>
      <c r="G49" s="44" t="s">
        <v>870</v>
      </c>
    </row>
    <row r="50" spans="1:7" x14ac:dyDescent="0.3">
      <c r="A50" s="44" t="s">
        <v>1222</v>
      </c>
      <c r="B50" s="8">
        <v>21903.27</v>
      </c>
      <c r="C50" s="8">
        <v>10000</v>
      </c>
      <c r="D50" s="8">
        <v>11903.27</v>
      </c>
      <c r="E50" s="44" t="s">
        <v>1223</v>
      </c>
      <c r="F50" s="44" t="s">
        <v>1224</v>
      </c>
      <c r="G50" s="44" t="s">
        <v>870</v>
      </c>
    </row>
    <row r="51" spans="1:7" x14ac:dyDescent="0.3">
      <c r="A51" s="44" t="s">
        <v>1216</v>
      </c>
      <c r="B51" s="8">
        <v>11050</v>
      </c>
      <c r="C51" s="8">
        <v>5525</v>
      </c>
      <c r="D51" s="8">
        <v>5525</v>
      </c>
      <c r="E51" s="44" t="s">
        <v>1217</v>
      </c>
      <c r="F51" s="44" t="s">
        <v>1218</v>
      </c>
      <c r="G51" s="44" t="s">
        <v>1210</v>
      </c>
    </row>
    <row r="52" spans="1:7" x14ac:dyDescent="0.3">
      <c r="A52" s="44" t="s">
        <v>1135</v>
      </c>
      <c r="B52" s="8">
        <v>20995.95</v>
      </c>
      <c r="C52" s="8">
        <v>10000</v>
      </c>
      <c r="D52" s="8">
        <v>10995.95</v>
      </c>
      <c r="E52" s="44" t="s">
        <v>1136</v>
      </c>
      <c r="F52" s="44" t="s">
        <v>1045</v>
      </c>
      <c r="G52" s="44" t="s">
        <v>870</v>
      </c>
    </row>
    <row r="53" spans="1:7" x14ac:dyDescent="0.3">
      <c r="A53" s="44" t="s">
        <v>1160</v>
      </c>
      <c r="B53" s="8">
        <v>7868.61</v>
      </c>
      <c r="C53" s="8">
        <v>3934.3</v>
      </c>
      <c r="D53" s="8">
        <v>3934.31</v>
      </c>
      <c r="E53" s="44" t="s">
        <v>1161</v>
      </c>
      <c r="F53" s="44" t="s">
        <v>1162</v>
      </c>
      <c r="G53" s="44" t="s">
        <v>1163</v>
      </c>
    </row>
    <row r="54" spans="1:7" x14ac:dyDescent="0.3">
      <c r="A54" s="44" t="s">
        <v>1158</v>
      </c>
      <c r="B54" s="8">
        <v>10000</v>
      </c>
      <c r="C54" s="8">
        <v>5000</v>
      </c>
      <c r="D54" s="8">
        <v>5000</v>
      </c>
      <c r="E54" s="44" t="s">
        <v>1159</v>
      </c>
      <c r="F54" s="44" t="s">
        <v>869</v>
      </c>
      <c r="G54" s="44" t="s">
        <v>870</v>
      </c>
    </row>
    <row r="55" spans="1:7" x14ac:dyDescent="0.3">
      <c r="A55" s="44" t="s">
        <v>1231</v>
      </c>
      <c r="B55" s="8">
        <v>26148.6</v>
      </c>
      <c r="C55" s="8">
        <v>10000</v>
      </c>
      <c r="D55" s="8">
        <v>16148.6</v>
      </c>
      <c r="E55" s="44" t="s">
        <v>1232</v>
      </c>
      <c r="F55" s="44" t="s">
        <v>1233</v>
      </c>
      <c r="G55" s="44" t="s">
        <v>870</v>
      </c>
    </row>
    <row r="56" spans="1:7" x14ac:dyDescent="0.3">
      <c r="A56" s="44" t="s">
        <v>1234</v>
      </c>
      <c r="B56" s="8">
        <v>15737.23</v>
      </c>
      <c r="C56" s="8">
        <v>7868.61</v>
      </c>
      <c r="D56" s="8">
        <v>7868.62</v>
      </c>
      <c r="E56" s="44" t="s">
        <v>1235</v>
      </c>
      <c r="F56" s="44" t="s">
        <v>1052</v>
      </c>
      <c r="G56" s="44" t="s">
        <v>831</v>
      </c>
    </row>
    <row r="57" spans="1:7" x14ac:dyDescent="0.3">
      <c r="A57" s="44" t="s">
        <v>1236</v>
      </c>
      <c r="B57" s="8">
        <v>15737.23</v>
      </c>
      <c r="C57" s="8">
        <v>7868.61</v>
      </c>
      <c r="D57" s="8">
        <v>7868.62</v>
      </c>
      <c r="E57" s="44" t="s">
        <v>1237</v>
      </c>
      <c r="F57" s="44" t="s">
        <v>1030</v>
      </c>
      <c r="G57" s="44" t="s">
        <v>831</v>
      </c>
    </row>
    <row r="58" spans="1:7" x14ac:dyDescent="0.3">
      <c r="A58" s="44" t="s">
        <v>1238</v>
      </c>
      <c r="B58" s="8">
        <v>21295.53</v>
      </c>
      <c r="C58" s="8">
        <v>10000</v>
      </c>
      <c r="D58" s="8">
        <v>11295.53</v>
      </c>
      <c r="E58" s="44" t="s">
        <v>1239</v>
      </c>
      <c r="F58" s="44" t="s">
        <v>1086</v>
      </c>
      <c r="G58" s="44" t="s">
        <v>1030</v>
      </c>
    </row>
    <row r="59" spans="1:7" x14ac:dyDescent="0.3">
      <c r="A59" s="44" t="s">
        <v>1074</v>
      </c>
      <c r="B59" s="8">
        <v>7839</v>
      </c>
      <c r="C59" s="8">
        <v>5252.13</v>
      </c>
      <c r="D59" s="8">
        <v>2586.87</v>
      </c>
      <c r="E59" s="44" t="s">
        <v>1075</v>
      </c>
      <c r="F59" s="44" t="s">
        <v>1073</v>
      </c>
      <c r="G59" s="44" t="s">
        <v>1073</v>
      </c>
    </row>
    <row r="60" spans="1:7" x14ac:dyDescent="0.3">
      <c r="A60" s="44" t="s">
        <v>1046</v>
      </c>
      <c r="B60" s="8">
        <v>12085.95</v>
      </c>
      <c r="C60" s="8">
        <v>8097.59</v>
      </c>
      <c r="D60" s="8">
        <v>3988.36</v>
      </c>
      <c r="E60" s="44" t="s">
        <v>1047</v>
      </c>
      <c r="F60" s="44" t="s">
        <v>869</v>
      </c>
      <c r="G60" s="44" t="s">
        <v>870</v>
      </c>
    </row>
    <row r="61" spans="1:7" ht="72" x14ac:dyDescent="0.3">
      <c r="A61" s="44" t="s">
        <v>1171</v>
      </c>
      <c r="B61" s="8">
        <v>6443.81</v>
      </c>
      <c r="C61" s="8">
        <v>4317.3500000000004</v>
      </c>
      <c r="D61" s="8">
        <v>2126.46</v>
      </c>
      <c r="E61" s="45" t="s">
        <v>1172</v>
      </c>
      <c r="F61" s="45" t="s">
        <v>1173</v>
      </c>
      <c r="G61" s="45" t="s">
        <v>1174</v>
      </c>
    </row>
    <row r="62" spans="1:7" x14ac:dyDescent="0.3">
      <c r="A62" s="44" t="s">
        <v>1027</v>
      </c>
      <c r="B62" s="8">
        <v>3676</v>
      </c>
      <c r="C62" s="13">
        <v>2462.92</v>
      </c>
      <c r="D62" s="13">
        <v>1213.08</v>
      </c>
      <c r="E62" s="44" t="s">
        <v>1028</v>
      </c>
      <c r="F62" s="44" t="s">
        <v>1029</v>
      </c>
      <c r="G62" s="44" t="s">
        <v>1030</v>
      </c>
    </row>
    <row r="63" spans="1:7" x14ac:dyDescent="0.3">
      <c r="A63" s="44" t="s">
        <v>1122</v>
      </c>
      <c r="B63" s="8">
        <v>20546</v>
      </c>
      <c r="C63" s="13">
        <v>10000</v>
      </c>
      <c r="D63" s="13">
        <v>10546</v>
      </c>
      <c r="E63" s="44" t="s">
        <v>1123</v>
      </c>
      <c r="F63" s="44" t="s">
        <v>1124</v>
      </c>
      <c r="G63" s="44" t="s">
        <v>870</v>
      </c>
    </row>
    <row r="64" spans="1:7" x14ac:dyDescent="0.3">
      <c r="A64" s="44" t="s">
        <v>1204</v>
      </c>
      <c r="B64" s="8">
        <v>25436.720000000001</v>
      </c>
      <c r="C64" s="13">
        <v>10000</v>
      </c>
      <c r="D64" s="13">
        <v>15436.72</v>
      </c>
      <c r="E64" s="44" t="s">
        <v>1205</v>
      </c>
      <c r="F64" s="44" t="s">
        <v>1206</v>
      </c>
      <c r="G64" s="44" t="s">
        <v>1095</v>
      </c>
    </row>
    <row r="65" spans="1:7" x14ac:dyDescent="0.3">
      <c r="A65" s="44" t="s">
        <v>1050</v>
      </c>
      <c r="B65" s="8">
        <v>2442.19</v>
      </c>
      <c r="C65" s="8">
        <v>1636.27</v>
      </c>
      <c r="D65" s="8">
        <v>805.92</v>
      </c>
      <c r="E65" s="44" t="s">
        <v>1051</v>
      </c>
      <c r="F65" s="44" t="s">
        <v>1052</v>
      </c>
      <c r="G65" s="44" t="s">
        <v>1053</v>
      </c>
    </row>
    <row r="66" spans="1:7" x14ac:dyDescent="0.3">
      <c r="A66" s="44" t="s">
        <v>1264</v>
      </c>
      <c r="B66" s="8">
        <v>7929.47</v>
      </c>
      <c r="C66" s="13">
        <v>3964.73</v>
      </c>
      <c r="D66" s="13">
        <v>3964.74</v>
      </c>
      <c r="E66" s="44" t="s">
        <v>1265</v>
      </c>
      <c r="F66" s="44" t="s">
        <v>1266</v>
      </c>
      <c r="G66" s="44" t="s">
        <v>1095</v>
      </c>
    </row>
    <row r="67" spans="1:7" x14ac:dyDescent="0.3">
      <c r="A67" s="44" t="s">
        <v>1092</v>
      </c>
      <c r="B67" s="8">
        <v>10000</v>
      </c>
      <c r="C67" s="8">
        <v>6700</v>
      </c>
      <c r="D67" s="8">
        <v>3300</v>
      </c>
      <c r="E67" s="44" t="s">
        <v>1093</v>
      </c>
      <c r="F67" s="44" t="s">
        <v>1094</v>
      </c>
      <c r="G67" s="44" t="s">
        <v>1095</v>
      </c>
    </row>
    <row r="68" spans="1:7" x14ac:dyDescent="0.3">
      <c r="A68" s="30" t="s">
        <v>1061</v>
      </c>
      <c r="B68" s="8">
        <v>10819.4</v>
      </c>
      <c r="C68" s="8">
        <v>7249</v>
      </c>
      <c r="D68" s="8">
        <v>3570.4</v>
      </c>
      <c r="E68" s="30" t="s">
        <v>1062</v>
      </c>
      <c r="F68" s="30" t="s">
        <v>869</v>
      </c>
      <c r="G68" s="30" t="s">
        <v>1063</v>
      </c>
    </row>
    <row r="69" spans="1:7" x14ac:dyDescent="0.3">
      <c r="A69" s="44" t="s">
        <v>1043</v>
      </c>
      <c r="B69" s="8">
        <v>6349.51</v>
      </c>
      <c r="C69" s="8">
        <v>4254.17</v>
      </c>
      <c r="D69" s="8">
        <v>2095.34</v>
      </c>
      <c r="E69" s="44" t="s">
        <v>1044</v>
      </c>
      <c r="F69" s="44" t="s">
        <v>1045</v>
      </c>
      <c r="G69" s="44" t="s">
        <v>870</v>
      </c>
    </row>
    <row r="70" spans="1:7" x14ac:dyDescent="0.3">
      <c r="A70" s="44" t="s">
        <v>1111</v>
      </c>
      <c r="B70" s="8">
        <v>4408</v>
      </c>
      <c r="C70" s="8">
        <v>2953.36</v>
      </c>
      <c r="D70" s="8">
        <v>1454.64</v>
      </c>
      <c r="E70" s="44" t="s">
        <v>1112</v>
      </c>
      <c r="F70" s="44" t="s">
        <v>1066</v>
      </c>
      <c r="G70" s="44" t="s">
        <v>831</v>
      </c>
    </row>
    <row r="71" spans="1:7" x14ac:dyDescent="0.3">
      <c r="A71" s="44" t="s">
        <v>1143</v>
      </c>
      <c r="B71" s="8">
        <v>9640</v>
      </c>
      <c r="C71" s="13">
        <v>4820</v>
      </c>
      <c r="D71" s="13">
        <v>4820</v>
      </c>
      <c r="E71" s="44" t="s">
        <v>1144</v>
      </c>
      <c r="F71" s="44" t="s">
        <v>1033</v>
      </c>
      <c r="G71" s="44" t="s">
        <v>870</v>
      </c>
    </row>
    <row r="72" spans="1:7" x14ac:dyDescent="0.3">
      <c r="A72" s="44" t="s">
        <v>1211</v>
      </c>
      <c r="B72" s="8">
        <v>50939.19</v>
      </c>
      <c r="C72" s="13">
        <v>10000</v>
      </c>
      <c r="D72" s="13">
        <v>40939.19</v>
      </c>
      <c r="E72" s="44" t="s">
        <v>1212</v>
      </c>
      <c r="F72" s="44" t="s">
        <v>1213</v>
      </c>
      <c r="G72" s="44" t="s">
        <v>831</v>
      </c>
    </row>
    <row r="73" spans="1:7" x14ac:dyDescent="0.3">
      <c r="A73" s="44" t="s">
        <v>1079</v>
      </c>
      <c r="B73" s="8">
        <v>10140</v>
      </c>
      <c r="C73" s="8">
        <v>6793.8</v>
      </c>
      <c r="D73" s="8">
        <v>3346.2</v>
      </c>
      <c r="E73" s="44" t="s">
        <v>1080</v>
      </c>
      <c r="F73" s="44" t="s">
        <v>1081</v>
      </c>
      <c r="G73" s="44" t="s">
        <v>870</v>
      </c>
    </row>
    <row r="74" spans="1:7" x14ac:dyDescent="0.3">
      <c r="A74" s="44" t="s">
        <v>1125</v>
      </c>
      <c r="B74" s="8">
        <v>10412.950000000001</v>
      </c>
      <c r="C74" s="8">
        <v>6976.68</v>
      </c>
      <c r="D74" s="8">
        <v>3436.27</v>
      </c>
      <c r="E74" s="44" t="s">
        <v>1126</v>
      </c>
      <c r="F74" s="44" t="s">
        <v>1127</v>
      </c>
      <c r="G74" s="44" t="s">
        <v>1095</v>
      </c>
    </row>
    <row r="75" spans="1:7" x14ac:dyDescent="0.3">
      <c r="A75" s="44" t="s">
        <v>1185</v>
      </c>
      <c r="B75" s="8">
        <v>10000</v>
      </c>
      <c r="C75" s="8">
        <v>5000</v>
      </c>
      <c r="D75" s="8">
        <v>5000</v>
      </c>
      <c r="E75" s="44" t="s">
        <v>1186</v>
      </c>
      <c r="F75" s="44" t="s">
        <v>869</v>
      </c>
      <c r="G75" s="44" t="s">
        <v>870</v>
      </c>
    </row>
    <row r="76" spans="1:7" x14ac:dyDescent="0.3">
      <c r="A76" s="44" t="s">
        <v>1128</v>
      </c>
      <c r="B76" s="8">
        <v>21751</v>
      </c>
      <c r="C76" s="8">
        <v>10000</v>
      </c>
      <c r="D76" s="8">
        <v>11751</v>
      </c>
      <c r="E76" s="44" t="s">
        <v>1129</v>
      </c>
      <c r="F76" s="44" t="s">
        <v>1033</v>
      </c>
      <c r="G76" s="44" t="s">
        <v>870</v>
      </c>
    </row>
    <row r="77" spans="1:7" x14ac:dyDescent="0.3">
      <c r="A77" s="44" t="s">
        <v>1034</v>
      </c>
      <c r="B77" s="8">
        <v>25089</v>
      </c>
      <c r="C77" s="8">
        <v>10000</v>
      </c>
      <c r="D77" s="8">
        <v>15089</v>
      </c>
      <c r="E77" s="44" t="s">
        <v>1035</v>
      </c>
      <c r="F77" s="44" t="s">
        <v>1036</v>
      </c>
      <c r="G77" s="44" t="s">
        <v>1037</v>
      </c>
    </row>
    <row r="78" spans="1:7" x14ac:dyDescent="0.3">
      <c r="A78" s="44" t="s">
        <v>1243</v>
      </c>
      <c r="B78" s="8">
        <v>10404.200000000001</v>
      </c>
      <c r="C78" s="13">
        <v>5202.1000000000004</v>
      </c>
      <c r="D78" s="13">
        <v>5202.1000000000004</v>
      </c>
      <c r="E78" s="44" t="s">
        <v>1244</v>
      </c>
      <c r="F78" s="44" t="s">
        <v>1245</v>
      </c>
      <c r="G78" s="44" t="s">
        <v>1210</v>
      </c>
    </row>
    <row r="79" spans="1:7" x14ac:dyDescent="0.3">
      <c r="A79" s="44" t="s">
        <v>1054</v>
      </c>
      <c r="B79" s="8">
        <v>10470</v>
      </c>
      <c r="C79" s="8">
        <v>7014.9</v>
      </c>
      <c r="D79" s="8">
        <v>3455.1</v>
      </c>
      <c r="E79" s="44" t="s">
        <v>1055</v>
      </c>
      <c r="F79" s="44" t="s">
        <v>1056</v>
      </c>
      <c r="G79" s="44" t="s">
        <v>1057</v>
      </c>
    </row>
    <row r="80" spans="1:7" x14ac:dyDescent="0.3">
      <c r="A80" s="44" t="s">
        <v>1251</v>
      </c>
      <c r="B80" s="8">
        <v>12890</v>
      </c>
      <c r="C80" s="13">
        <v>8636.2999999999993</v>
      </c>
      <c r="D80" s="13">
        <v>4253.7</v>
      </c>
      <c r="E80" s="44" t="s">
        <v>1252</v>
      </c>
      <c r="F80" s="44" t="s">
        <v>1206</v>
      </c>
      <c r="G80" s="44" t="s">
        <v>1095</v>
      </c>
    </row>
    <row r="81" spans="1:7" x14ac:dyDescent="0.3">
      <c r="A81" s="44" t="s">
        <v>1147</v>
      </c>
      <c r="B81" s="8">
        <v>6787</v>
      </c>
      <c r="C81" s="13">
        <v>3393.5</v>
      </c>
      <c r="D81" s="13">
        <v>3393.5</v>
      </c>
      <c r="E81" s="44" t="s">
        <v>1148</v>
      </c>
      <c r="F81" s="44" t="s">
        <v>1149</v>
      </c>
      <c r="G81" s="44" t="s">
        <v>831</v>
      </c>
    </row>
    <row r="82" spans="1:7" x14ac:dyDescent="0.3">
      <c r="A82" s="44" t="s">
        <v>1199</v>
      </c>
      <c r="B82" s="8">
        <v>23899.24</v>
      </c>
      <c r="C82" s="8">
        <v>10000</v>
      </c>
      <c r="D82" s="8">
        <v>13899.24</v>
      </c>
      <c r="E82" s="44" t="s">
        <v>1200</v>
      </c>
      <c r="F82" s="44" t="s">
        <v>1033</v>
      </c>
      <c r="G82" s="44" t="s">
        <v>870</v>
      </c>
    </row>
    <row r="83" spans="1:7" x14ac:dyDescent="0.3">
      <c r="A83" s="44" t="s">
        <v>1257</v>
      </c>
      <c r="B83" s="8">
        <v>274.22000000000003</v>
      </c>
      <c r="C83" s="8">
        <v>137.11000000000001</v>
      </c>
      <c r="D83" s="8">
        <v>137.11000000000001</v>
      </c>
      <c r="E83" s="44" t="s">
        <v>1258</v>
      </c>
      <c r="F83" s="44" t="s">
        <v>1094</v>
      </c>
      <c r="G83" s="44" t="s">
        <v>1095</v>
      </c>
    </row>
    <row r="84" spans="1:7" x14ac:dyDescent="0.3">
      <c r="A84" s="44" t="s">
        <v>1219</v>
      </c>
      <c r="B84" s="8">
        <v>214.35</v>
      </c>
      <c r="C84" s="8">
        <v>143.61000000000001</v>
      </c>
      <c r="D84" s="8">
        <v>70.739999999999995</v>
      </c>
      <c r="E84" s="44" t="s">
        <v>1220</v>
      </c>
      <c r="F84" s="44" t="s">
        <v>1221</v>
      </c>
      <c r="G84" s="44" t="s">
        <v>870</v>
      </c>
    </row>
    <row r="85" spans="1:7" x14ac:dyDescent="0.3">
      <c r="A85" s="44" t="s">
        <v>1169</v>
      </c>
      <c r="B85" s="13">
        <v>10000</v>
      </c>
      <c r="C85" s="8">
        <v>6700</v>
      </c>
      <c r="D85" s="8">
        <v>3300</v>
      </c>
      <c r="E85" s="44" t="s">
        <v>1170</v>
      </c>
      <c r="F85" s="44" t="s">
        <v>1056</v>
      </c>
      <c r="G85" s="44" t="s">
        <v>870</v>
      </c>
    </row>
    <row r="86" spans="1:7" x14ac:dyDescent="0.3">
      <c r="A86" s="44" t="s">
        <v>1178</v>
      </c>
      <c r="B86" s="13">
        <v>4434.72</v>
      </c>
      <c r="C86" s="8">
        <v>2971.26</v>
      </c>
      <c r="D86" s="8">
        <v>1463.46</v>
      </c>
      <c r="E86" s="44" t="s">
        <v>1179</v>
      </c>
      <c r="F86" s="44" t="s">
        <v>1056</v>
      </c>
      <c r="G86" s="44" t="s">
        <v>870</v>
      </c>
    </row>
    <row r="87" spans="1:7" x14ac:dyDescent="0.3">
      <c r="A87" s="44" t="s">
        <v>1119</v>
      </c>
      <c r="B87" s="8">
        <v>2940.18</v>
      </c>
      <c r="C87" s="8">
        <v>1969.92</v>
      </c>
      <c r="D87" s="8">
        <v>970.26</v>
      </c>
      <c r="E87" s="44" t="s">
        <v>1120</v>
      </c>
      <c r="F87" s="44" t="s">
        <v>1056</v>
      </c>
      <c r="G87" s="44" t="s">
        <v>1121</v>
      </c>
    </row>
    <row r="88" spans="1:7" x14ac:dyDescent="0.3">
      <c r="A88" s="44" t="s">
        <v>1175</v>
      </c>
      <c r="B88" s="8">
        <v>2750</v>
      </c>
      <c r="C88" s="8">
        <v>1842.5</v>
      </c>
      <c r="D88" s="8">
        <v>907.5</v>
      </c>
      <c r="E88" s="44" t="s">
        <v>1176</v>
      </c>
      <c r="F88" s="44" t="s">
        <v>1177</v>
      </c>
      <c r="G88" s="44" t="s">
        <v>1037</v>
      </c>
    </row>
    <row r="89" spans="1:7" x14ac:dyDescent="0.3">
      <c r="A89" s="44" t="s">
        <v>1267</v>
      </c>
      <c r="B89" s="8">
        <v>489.13</v>
      </c>
      <c r="C89" s="13">
        <v>244.56</v>
      </c>
      <c r="D89" s="13">
        <v>244.57</v>
      </c>
      <c r="E89" s="44" t="s">
        <v>1268</v>
      </c>
      <c r="F89" s="44" t="s">
        <v>1224</v>
      </c>
      <c r="G89" s="44" t="s">
        <v>870</v>
      </c>
    </row>
    <row r="90" spans="1:7" x14ac:dyDescent="0.3">
      <c r="A90" s="44" t="s">
        <v>1153</v>
      </c>
      <c r="B90" s="8">
        <v>36068</v>
      </c>
      <c r="C90" s="8">
        <v>10000</v>
      </c>
      <c r="D90" s="8">
        <v>26068</v>
      </c>
      <c r="E90" s="44" t="s">
        <v>1154</v>
      </c>
      <c r="F90" s="44" t="s">
        <v>1056</v>
      </c>
      <c r="G90" s="44" t="s">
        <v>870</v>
      </c>
    </row>
    <row r="91" spans="1:7" x14ac:dyDescent="0.3">
      <c r="A91" s="44" t="s">
        <v>1183</v>
      </c>
      <c r="B91" s="8">
        <v>28800</v>
      </c>
      <c r="C91" s="13">
        <v>10000</v>
      </c>
      <c r="D91" s="13">
        <v>18800</v>
      </c>
      <c r="E91" s="44" t="s">
        <v>1184</v>
      </c>
      <c r="F91" s="44" t="s">
        <v>869</v>
      </c>
      <c r="G91" s="44" t="s">
        <v>870</v>
      </c>
    </row>
    <row r="92" spans="1:7" x14ac:dyDescent="0.3">
      <c r="A92" s="44" t="s">
        <v>1225</v>
      </c>
      <c r="B92" s="8">
        <v>6750</v>
      </c>
      <c r="C92" s="8">
        <v>4522.5</v>
      </c>
      <c r="D92" s="8">
        <v>2227.5</v>
      </c>
      <c r="E92" s="44" t="s">
        <v>1226</v>
      </c>
      <c r="F92" s="44" t="s">
        <v>1033</v>
      </c>
      <c r="G92" s="44" t="s">
        <v>870</v>
      </c>
    </row>
    <row r="93" spans="1:7" x14ac:dyDescent="0.3">
      <c r="A93" s="44" t="s">
        <v>1084</v>
      </c>
      <c r="B93" s="8">
        <v>6559.06</v>
      </c>
      <c r="C93" s="8">
        <v>4394.57</v>
      </c>
      <c r="D93" s="8">
        <v>2164.4899999999998</v>
      </c>
      <c r="E93" s="44" t="s">
        <v>1085</v>
      </c>
      <c r="F93" s="44" t="s">
        <v>1086</v>
      </c>
      <c r="G93" s="44" t="s">
        <v>831</v>
      </c>
    </row>
    <row r="94" spans="1:7" x14ac:dyDescent="0.3">
      <c r="A94" s="44" t="s">
        <v>1105</v>
      </c>
      <c r="B94" s="13">
        <v>6410.3</v>
      </c>
      <c r="C94" s="8">
        <v>3205.15</v>
      </c>
      <c r="D94" s="8">
        <v>3205.15</v>
      </c>
      <c r="E94" s="44" t="s">
        <v>1106</v>
      </c>
      <c r="F94" s="44" t="s">
        <v>1066</v>
      </c>
      <c r="G94" s="44" t="s">
        <v>831</v>
      </c>
    </row>
    <row r="95" spans="1:7" x14ac:dyDescent="0.3">
      <c r="A95" s="44" t="s">
        <v>1259</v>
      </c>
      <c r="B95" s="13">
        <v>18050</v>
      </c>
      <c r="C95" s="8">
        <v>9025</v>
      </c>
      <c r="D95" s="8">
        <v>9025</v>
      </c>
      <c r="E95" s="44" t="s">
        <v>1260</v>
      </c>
      <c r="F95" s="44" t="s">
        <v>1261</v>
      </c>
      <c r="G95" s="44" t="s">
        <v>870</v>
      </c>
    </row>
    <row r="96" spans="1:7" x14ac:dyDescent="0.3">
      <c r="B96" s="54">
        <f>SUM(B2:B95)</f>
        <v>1182657.4599999997</v>
      </c>
      <c r="C96" s="55">
        <f>SUM(C2:C95)</f>
        <v>532010.11999999988</v>
      </c>
      <c r="D96" s="55">
        <f>SUM(D2:D95)</f>
        <v>650647.34000000008</v>
      </c>
    </row>
  </sheetData>
  <sortState xmlns:xlrd2="http://schemas.microsoft.com/office/spreadsheetml/2017/richdata2" ref="A2:G96">
    <sortCondition ref="A72"/>
  </sortState>
  <conditionalFormatting sqref="B69:B71">
    <cfRule type="containsBlanks" dxfId="14" priority="4">
      <formula>LEN(TRIM(B69))=0</formula>
    </cfRule>
  </conditionalFormatting>
  <conditionalFormatting sqref="A69:A71">
    <cfRule type="expression" dxfId="13" priority="2">
      <formula>ISBLANK(#REF!)</formula>
    </cfRule>
  </conditionalFormatting>
  <conditionalFormatting sqref="A69:G71">
    <cfRule type="expression" dxfId="12" priority="10" stopIfTrue="1">
      <formula>#REF!="NO"</formula>
    </cfRule>
  </conditionalFormatting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91D16-4C6B-43B9-97DE-4503CCD834C7}">
  <dimension ref="A1:G79"/>
  <sheetViews>
    <sheetView topLeftCell="A66" workbookViewId="0">
      <selection activeCell="A66" sqref="A1:A1048576"/>
    </sheetView>
  </sheetViews>
  <sheetFormatPr defaultRowHeight="14.4" x14ac:dyDescent="0.3"/>
  <cols>
    <col min="1" max="1" width="42.109375" bestFit="1" customWidth="1"/>
    <col min="2" max="3" width="17.21875" bestFit="1" customWidth="1"/>
    <col min="4" max="4" width="18.88671875" bestFit="1" customWidth="1"/>
    <col min="5" max="5" width="32.77734375" bestFit="1" customWidth="1"/>
  </cols>
  <sheetData>
    <row r="1" spans="1:7" s="3" customFormat="1" ht="52.9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spans="1:7" ht="28.8" x14ac:dyDescent="0.3">
      <c r="A2" s="20" t="s">
        <v>1362</v>
      </c>
      <c r="B2" s="8">
        <v>617.23</v>
      </c>
      <c r="C2" s="8">
        <v>308.61500000000001</v>
      </c>
      <c r="D2" s="8">
        <v>308.61500000000001</v>
      </c>
      <c r="E2" s="23" t="s">
        <v>1363</v>
      </c>
      <c r="F2" s="23" t="s">
        <v>1364</v>
      </c>
      <c r="G2" s="23" t="s">
        <v>1365</v>
      </c>
    </row>
    <row r="3" spans="1:7" x14ac:dyDescent="0.3">
      <c r="A3" s="20" t="s">
        <v>1352</v>
      </c>
      <c r="B3" s="21">
        <v>3293.77</v>
      </c>
      <c r="C3" s="21">
        <v>2206.8258999999998</v>
      </c>
      <c r="D3" s="21">
        <v>1086.9440999999999</v>
      </c>
      <c r="E3" s="20" t="s">
        <v>1353</v>
      </c>
      <c r="F3" s="20" t="s">
        <v>512</v>
      </c>
      <c r="G3" s="20" t="s">
        <v>513</v>
      </c>
    </row>
    <row r="4" spans="1:7" x14ac:dyDescent="0.3">
      <c r="A4" s="20" t="s">
        <v>1307</v>
      </c>
      <c r="B4" s="8">
        <v>6056.99</v>
      </c>
      <c r="C4" s="8">
        <v>4058.18</v>
      </c>
      <c r="D4" s="8">
        <v>1998.81</v>
      </c>
      <c r="E4" s="20" t="s">
        <v>1308</v>
      </c>
      <c r="F4" s="20" t="s">
        <v>1309</v>
      </c>
      <c r="G4" s="20" t="s">
        <v>1310</v>
      </c>
    </row>
    <row r="5" spans="1:7" x14ac:dyDescent="0.3">
      <c r="A5" s="20" t="s">
        <v>1328</v>
      </c>
      <c r="B5" s="21">
        <v>2134.0300000000002</v>
      </c>
      <c r="C5" s="8">
        <v>1067.02</v>
      </c>
      <c r="D5" s="8">
        <v>1067.02</v>
      </c>
      <c r="E5" s="20" t="s">
        <v>1329</v>
      </c>
      <c r="F5" s="20" t="s">
        <v>1330</v>
      </c>
      <c r="G5" s="20" t="s">
        <v>1331</v>
      </c>
    </row>
    <row r="6" spans="1:7" x14ac:dyDescent="0.3">
      <c r="A6" s="30" t="s">
        <v>1413</v>
      </c>
      <c r="B6" s="42">
        <v>20521.3</v>
      </c>
      <c r="C6" s="42">
        <v>10000</v>
      </c>
      <c r="D6" s="42">
        <v>10521.3</v>
      </c>
      <c r="E6" s="30" t="s">
        <v>1414</v>
      </c>
      <c r="F6" s="30" t="s">
        <v>1289</v>
      </c>
      <c r="G6" s="30" t="s">
        <v>513</v>
      </c>
    </row>
    <row r="7" spans="1:7" x14ac:dyDescent="0.3">
      <c r="A7" s="20" t="s">
        <v>1316</v>
      </c>
      <c r="B7" s="8">
        <v>4777</v>
      </c>
      <c r="C7" s="8">
        <v>3200.59</v>
      </c>
      <c r="D7" s="8">
        <v>1576.41</v>
      </c>
      <c r="E7" s="20" t="s">
        <v>1317</v>
      </c>
      <c r="F7" s="20" t="s">
        <v>1289</v>
      </c>
      <c r="G7" s="20" t="s">
        <v>513</v>
      </c>
    </row>
    <row r="8" spans="1:7" x14ac:dyDescent="0.3">
      <c r="A8" s="20" t="s">
        <v>1302</v>
      </c>
      <c r="B8" s="8">
        <v>2597.9699999999998</v>
      </c>
      <c r="C8" s="8">
        <v>1740.6398999999999</v>
      </c>
      <c r="D8" s="8">
        <v>857.33010000000002</v>
      </c>
      <c r="E8" s="20" t="s">
        <v>1303</v>
      </c>
      <c r="F8" s="20" t="s">
        <v>1304</v>
      </c>
      <c r="G8" s="20" t="s">
        <v>1286</v>
      </c>
    </row>
    <row r="9" spans="1:7" x14ac:dyDescent="0.3">
      <c r="A9" s="20" t="s">
        <v>1311</v>
      </c>
      <c r="B9" s="8">
        <v>6721.98</v>
      </c>
      <c r="C9" s="8">
        <v>4503.7299999999996</v>
      </c>
      <c r="D9" s="8">
        <v>2218.25</v>
      </c>
      <c r="E9" s="20" t="s">
        <v>1312</v>
      </c>
      <c r="F9" s="20" t="s">
        <v>1294</v>
      </c>
      <c r="G9" s="20" t="s">
        <v>513</v>
      </c>
    </row>
    <row r="10" spans="1:7" x14ac:dyDescent="0.3">
      <c r="A10" s="20" t="s">
        <v>1321</v>
      </c>
      <c r="B10" s="8">
        <v>10000</v>
      </c>
      <c r="C10" s="8">
        <v>6700</v>
      </c>
      <c r="D10" s="8">
        <v>3300</v>
      </c>
      <c r="E10" s="20" t="s">
        <v>1322</v>
      </c>
      <c r="F10" s="20" t="s">
        <v>1323</v>
      </c>
      <c r="G10" s="20" t="s">
        <v>1297</v>
      </c>
    </row>
    <row r="11" spans="1:7" x14ac:dyDescent="0.3">
      <c r="A11" s="20" t="s">
        <v>1408</v>
      </c>
      <c r="B11" s="8">
        <v>1217.99</v>
      </c>
      <c r="C11" s="8">
        <v>608.995</v>
      </c>
      <c r="D11" s="8">
        <v>608.995</v>
      </c>
      <c r="E11" s="20" t="s">
        <v>1409</v>
      </c>
      <c r="F11" s="20" t="s">
        <v>512</v>
      </c>
      <c r="G11" s="20" t="s">
        <v>1410</v>
      </c>
    </row>
    <row r="12" spans="1:7" x14ac:dyDescent="0.3">
      <c r="A12" s="20" t="s">
        <v>1392</v>
      </c>
      <c r="B12" s="21">
        <v>117185</v>
      </c>
      <c r="C12" s="13">
        <v>10000</v>
      </c>
      <c r="D12" s="13">
        <v>107185</v>
      </c>
      <c r="E12" s="20" t="s">
        <v>1393</v>
      </c>
      <c r="F12" s="20" t="s">
        <v>1394</v>
      </c>
      <c r="G12" s="20" t="s">
        <v>513</v>
      </c>
    </row>
    <row r="13" spans="1:7" x14ac:dyDescent="0.3">
      <c r="A13" s="20" t="s">
        <v>1305</v>
      </c>
      <c r="B13" s="8">
        <v>5822.34</v>
      </c>
      <c r="C13" s="8">
        <v>3900.97</v>
      </c>
      <c r="D13" s="8">
        <v>1921.37</v>
      </c>
      <c r="E13" s="20" t="s">
        <v>1306</v>
      </c>
      <c r="F13" s="20" t="s">
        <v>512</v>
      </c>
      <c r="G13" s="20" t="s">
        <v>513</v>
      </c>
    </row>
    <row r="14" spans="1:7" x14ac:dyDescent="0.3">
      <c r="A14" s="20" t="s">
        <v>1425</v>
      </c>
      <c r="B14" s="8">
        <v>19571.330000000002</v>
      </c>
      <c r="C14" s="8">
        <v>10000</v>
      </c>
      <c r="D14" s="8">
        <v>9571.3300000000017</v>
      </c>
      <c r="E14" s="20" t="s">
        <v>1426</v>
      </c>
      <c r="F14" s="20" t="s">
        <v>1381</v>
      </c>
      <c r="G14" s="20" t="s">
        <v>1297</v>
      </c>
    </row>
    <row r="15" spans="1:7" x14ac:dyDescent="0.3">
      <c r="A15" s="20" t="s">
        <v>1429</v>
      </c>
      <c r="B15" s="8">
        <v>3087.88</v>
      </c>
      <c r="C15" s="8">
        <v>2058.59</v>
      </c>
      <c r="D15" s="8">
        <v>1029.29</v>
      </c>
      <c r="E15" s="20" t="s">
        <v>1430</v>
      </c>
      <c r="F15" s="20" t="s">
        <v>512</v>
      </c>
      <c r="G15" s="20" t="s">
        <v>513</v>
      </c>
    </row>
    <row r="16" spans="1:7" x14ac:dyDescent="0.3">
      <c r="A16" s="20" t="s">
        <v>1427</v>
      </c>
      <c r="B16" s="8">
        <v>7830.41</v>
      </c>
      <c r="C16" s="13">
        <v>3915.2049999999999</v>
      </c>
      <c r="D16" s="13">
        <v>3915.2049999999999</v>
      </c>
      <c r="E16" s="20" t="s">
        <v>1428</v>
      </c>
      <c r="F16" s="20" t="s">
        <v>1273</v>
      </c>
      <c r="G16" s="20" t="s">
        <v>1331</v>
      </c>
    </row>
    <row r="17" spans="1:7" x14ac:dyDescent="0.3">
      <c r="A17" s="30" t="s">
        <v>1318</v>
      </c>
      <c r="B17" s="8">
        <v>7409.12</v>
      </c>
      <c r="C17" s="13">
        <v>4964.1103999999996</v>
      </c>
      <c r="D17" s="13">
        <v>2445.0095999999999</v>
      </c>
      <c r="E17" s="30" t="s">
        <v>1319</v>
      </c>
      <c r="F17" s="30" t="s">
        <v>1320</v>
      </c>
      <c r="G17" s="30" t="s">
        <v>513</v>
      </c>
    </row>
    <row r="18" spans="1:7" x14ac:dyDescent="0.3">
      <c r="A18" s="20" t="s">
        <v>1334</v>
      </c>
      <c r="B18" s="8">
        <v>11500</v>
      </c>
      <c r="C18" s="13">
        <v>7705</v>
      </c>
      <c r="D18" s="13">
        <v>3795</v>
      </c>
      <c r="E18" s="20" t="s">
        <v>1335</v>
      </c>
      <c r="F18" s="20" t="s">
        <v>1336</v>
      </c>
      <c r="G18" s="20" t="s">
        <v>1297</v>
      </c>
    </row>
    <row r="19" spans="1:7" x14ac:dyDescent="0.3">
      <c r="A19" s="20" t="s">
        <v>1279</v>
      </c>
      <c r="B19" s="8">
        <v>1861.23</v>
      </c>
      <c r="C19" s="13">
        <v>1247.0241000000001</v>
      </c>
      <c r="D19" s="13">
        <v>614.20590000000004</v>
      </c>
      <c r="E19" s="20" t="s">
        <v>1280</v>
      </c>
      <c r="F19" s="20" t="s">
        <v>512</v>
      </c>
      <c r="G19" s="20" t="s">
        <v>513</v>
      </c>
    </row>
    <row r="20" spans="1:7" x14ac:dyDescent="0.3">
      <c r="A20" s="20" t="s">
        <v>1337</v>
      </c>
      <c r="B20" s="8">
        <v>15000</v>
      </c>
      <c r="C20" s="8">
        <v>10000</v>
      </c>
      <c r="D20" s="8">
        <v>5000</v>
      </c>
      <c r="E20" s="20" t="s">
        <v>1338</v>
      </c>
      <c r="F20" s="20" t="s">
        <v>1339</v>
      </c>
      <c r="G20" s="20" t="s">
        <v>1310</v>
      </c>
    </row>
    <row r="21" spans="1:7" s="17" customFormat="1" x14ac:dyDescent="0.3">
      <c r="A21" s="24" t="s">
        <v>1340</v>
      </c>
      <c r="B21" s="62">
        <v>36068</v>
      </c>
      <c r="C21" s="25">
        <v>10000</v>
      </c>
      <c r="D21" s="25">
        <v>26068</v>
      </c>
      <c r="E21" s="24" t="s">
        <v>1341</v>
      </c>
      <c r="F21" s="24" t="s">
        <v>1342</v>
      </c>
      <c r="G21" s="24" t="s">
        <v>1297</v>
      </c>
    </row>
    <row r="22" spans="1:7" x14ac:dyDescent="0.3">
      <c r="A22" s="30" t="s">
        <v>1358</v>
      </c>
      <c r="B22" s="8">
        <v>10000</v>
      </c>
      <c r="C22" s="8">
        <v>5000</v>
      </c>
      <c r="D22" s="8">
        <v>5000</v>
      </c>
      <c r="E22" s="30" t="s">
        <v>1359</v>
      </c>
      <c r="F22" s="30" t="s">
        <v>512</v>
      </c>
      <c r="G22" s="30" t="s">
        <v>513</v>
      </c>
    </row>
    <row r="23" spans="1:7" x14ac:dyDescent="0.3">
      <c r="A23" s="20" t="s">
        <v>1379</v>
      </c>
      <c r="B23" s="8">
        <v>2958</v>
      </c>
      <c r="C23" s="13">
        <v>1479</v>
      </c>
      <c r="D23" s="13">
        <v>1479</v>
      </c>
      <c r="E23" s="20" t="s">
        <v>1380</v>
      </c>
      <c r="F23" s="20" t="s">
        <v>1381</v>
      </c>
      <c r="G23" s="20" t="s">
        <v>1297</v>
      </c>
    </row>
    <row r="24" spans="1:7" x14ac:dyDescent="0.3">
      <c r="A24" s="20" t="s">
        <v>1443</v>
      </c>
      <c r="B24" s="8">
        <v>10000</v>
      </c>
      <c r="C24" s="13">
        <v>6700</v>
      </c>
      <c r="D24" s="13">
        <v>3300</v>
      </c>
      <c r="E24" s="20" t="s">
        <v>1444</v>
      </c>
      <c r="F24" s="20" t="s">
        <v>512</v>
      </c>
      <c r="G24" s="20" t="s">
        <v>513</v>
      </c>
    </row>
    <row r="25" spans="1:7" x14ac:dyDescent="0.3">
      <c r="A25" s="20" t="s">
        <v>1298</v>
      </c>
      <c r="B25" s="8">
        <v>2483.52</v>
      </c>
      <c r="C25" s="8">
        <v>1663.9584</v>
      </c>
      <c r="D25" s="8">
        <v>819.5616</v>
      </c>
      <c r="E25" s="20" t="s">
        <v>1299</v>
      </c>
      <c r="F25" s="20" t="s">
        <v>512</v>
      </c>
      <c r="G25" s="20" t="s">
        <v>513</v>
      </c>
    </row>
    <row r="26" spans="1:7" x14ac:dyDescent="0.3">
      <c r="A26" s="20" t="s">
        <v>1354</v>
      </c>
      <c r="B26" s="8">
        <v>11620.93</v>
      </c>
      <c r="C26" s="13">
        <v>5810.4650000000001</v>
      </c>
      <c r="D26" s="13">
        <v>5810.4650000000001</v>
      </c>
      <c r="E26" s="20" t="s">
        <v>1355</v>
      </c>
      <c r="F26" s="20" t="s">
        <v>512</v>
      </c>
      <c r="G26" s="20" t="s">
        <v>513</v>
      </c>
    </row>
    <row r="27" spans="1:7" x14ac:dyDescent="0.3">
      <c r="A27" s="50" t="s">
        <v>1419</v>
      </c>
      <c r="B27" s="53">
        <v>23806.15</v>
      </c>
      <c r="C27" s="53">
        <v>10000</v>
      </c>
      <c r="D27" s="53">
        <v>13806.15</v>
      </c>
      <c r="E27" s="20" t="s">
        <v>1420</v>
      </c>
      <c r="F27" s="20" t="s">
        <v>1351</v>
      </c>
      <c r="G27" s="20" t="s">
        <v>1297</v>
      </c>
    </row>
    <row r="28" spans="1:7" s="16" customFormat="1" x14ac:dyDescent="0.3">
      <c r="A28" s="23" t="s">
        <v>1313</v>
      </c>
      <c r="B28" s="8">
        <v>9829.5</v>
      </c>
      <c r="C28" s="8">
        <v>6585.77</v>
      </c>
      <c r="D28" s="8">
        <v>3243.73</v>
      </c>
      <c r="E28" s="20" t="s">
        <v>1314</v>
      </c>
      <c r="F28" s="20" t="s">
        <v>1315</v>
      </c>
      <c r="G28" s="20" t="s">
        <v>513</v>
      </c>
    </row>
    <row r="29" spans="1:7" x14ac:dyDescent="0.3">
      <c r="A29" s="63" t="s">
        <v>1356</v>
      </c>
      <c r="B29" s="98">
        <v>2551</v>
      </c>
      <c r="C29" s="67">
        <v>1709.17</v>
      </c>
      <c r="D29" s="67">
        <v>841.83</v>
      </c>
      <c r="E29" s="20" t="s">
        <v>1357</v>
      </c>
      <c r="F29" s="20" t="s">
        <v>1276</v>
      </c>
      <c r="G29" s="20" t="s">
        <v>513</v>
      </c>
    </row>
    <row r="30" spans="1:7" x14ac:dyDescent="0.3">
      <c r="A30" s="20" t="s">
        <v>1283</v>
      </c>
      <c r="B30" s="21">
        <v>5661.14</v>
      </c>
      <c r="C30" s="21">
        <v>3792.9638</v>
      </c>
      <c r="D30" s="21">
        <v>1868.1762000000001</v>
      </c>
      <c r="E30" s="20" t="s">
        <v>1284</v>
      </c>
      <c r="F30" s="20" t="s">
        <v>1285</v>
      </c>
      <c r="G30" s="20" t="s">
        <v>1286</v>
      </c>
    </row>
    <row r="31" spans="1:7" x14ac:dyDescent="0.3">
      <c r="A31" s="20" t="s">
        <v>1332</v>
      </c>
      <c r="B31" s="8">
        <v>14351.08</v>
      </c>
      <c r="C31" s="8">
        <v>9615.2199999999993</v>
      </c>
      <c r="D31" s="8">
        <v>4735.8599999999997</v>
      </c>
      <c r="E31" s="20" t="s">
        <v>1333</v>
      </c>
      <c r="F31" s="20" t="s">
        <v>1276</v>
      </c>
      <c r="G31" s="20" t="s">
        <v>513</v>
      </c>
    </row>
    <row r="32" spans="1:7" x14ac:dyDescent="0.3">
      <c r="A32" s="20" t="s">
        <v>1384</v>
      </c>
      <c r="B32" s="8">
        <v>6264.87</v>
      </c>
      <c r="C32" s="8">
        <v>3132.44</v>
      </c>
      <c r="D32" s="8">
        <v>3132.44</v>
      </c>
      <c r="E32" s="20" t="s">
        <v>1385</v>
      </c>
      <c r="F32" s="20" t="s">
        <v>1372</v>
      </c>
      <c r="G32" s="20" t="s">
        <v>1286</v>
      </c>
    </row>
    <row r="33" spans="1:7" x14ac:dyDescent="0.3">
      <c r="A33" s="20" t="s">
        <v>1435</v>
      </c>
      <c r="B33" s="21">
        <v>2282</v>
      </c>
      <c r="C33" s="8">
        <v>1521.41</v>
      </c>
      <c r="D33" s="8">
        <v>760.59</v>
      </c>
      <c r="E33" s="20" t="s">
        <v>1436</v>
      </c>
      <c r="F33" s="20" t="s">
        <v>512</v>
      </c>
      <c r="G33" s="20" t="s">
        <v>1331</v>
      </c>
    </row>
    <row r="34" spans="1:7" x14ac:dyDescent="0.3">
      <c r="A34" s="20" t="s">
        <v>1386</v>
      </c>
      <c r="B34" s="8">
        <v>36068</v>
      </c>
      <c r="C34" s="8">
        <v>10000</v>
      </c>
      <c r="D34" s="8">
        <v>26068</v>
      </c>
      <c r="E34" s="20" t="s">
        <v>1387</v>
      </c>
      <c r="F34" s="20" t="s">
        <v>1315</v>
      </c>
      <c r="G34" s="20" t="s">
        <v>513</v>
      </c>
    </row>
    <row r="35" spans="1:7" x14ac:dyDescent="0.3">
      <c r="A35" s="20" t="s">
        <v>1366</v>
      </c>
      <c r="B35" s="8">
        <v>1403.39</v>
      </c>
      <c r="C35" s="8">
        <v>940.27130000000011</v>
      </c>
      <c r="D35" s="8">
        <v>463.11870000000005</v>
      </c>
      <c r="E35" s="20" t="s">
        <v>1367</v>
      </c>
      <c r="F35" s="20" t="s">
        <v>1368</v>
      </c>
      <c r="G35" s="20" t="s">
        <v>1369</v>
      </c>
    </row>
    <row r="36" spans="1:7" x14ac:dyDescent="0.3">
      <c r="A36" s="20" t="s">
        <v>1452</v>
      </c>
      <c r="B36" s="21">
        <v>19038.41</v>
      </c>
      <c r="C36" s="8">
        <v>9519.2099999999991</v>
      </c>
      <c r="D36" s="8">
        <v>9519.2000000000007</v>
      </c>
      <c r="E36" s="20" t="s">
        <v>1453</v>
      </c>
      <c r="F36" s="20" t="s">
        <v>1454</v>
      </c>
      <c r="G36" s="20" t="s">
        <v>1455</v>
      </c>
    </row>
    <row r="37" spans="1:7" x14ac:dyDescent="0.3">
      <c r="A37" s="20" t="s">
        <v>1290</v>
      </c>
      <c r="B37" s="21">
        <v>2723.06</v>
      </c>
      <c r="C37" s="21">
        <v>1824.4502</v>
      </c>
      <c r="D37" s="21">
        <v>898.60979999999995</v>
      </c>
      <c r="E37" s="20" t="s">
        <v>1291</v>
      </c>
      <c r="F37" s="20" t="s">
        <v>512</v>
      </c>
      <c r="G37" s="20" t="s">
        <v>513</v>
      </c>
    </row>
    <row r="38" spans="1:7" x14ac:dyDescent="0.3">
      <c r="A38" s="20" t="s">
        <v>1421</v>
      </c>
      <c r="B38" s="8">
        <v>3487.03</v>
      </c>
      <c r="C38" s="8">
        <v>2336.3101000000001</v>
      </c>
      <c r="D38" s="8">
        <v>1150.7199000000001</v>
      </c>
      <c r="E38" s="20" t="s">
        <v>1422</v>
      </c>
      <c r="F38" s="20" t="s">
        <v>512</v>
      </c>
      <c r="G38" s="20" t="s">
        <v>1297</v>
      </c>
    </row>
    <row r="39" spans="1:7" x14ac:dyDescent="0.3">
      <c r="A39" s="20" t="s">
        <v>1382</v>
      </c>
      <c r="B39" s="8">
        <v>1624.24</v>
      </c>
      <c r="C39" s="8">
        <v>1088.2408</v>
      </c>
      <c r="D39" s="8">
        <v>535.99919999999997</v>
      </c>
      <c r="E39" s="20" t="s">
        <v>1383</v>
      </c>
      <c r="F39" s="20" t="s">
        <v>1294</v>
      </c>
      <c r="G39" s="20" t="s">
        <v>513</v>
      </c>
    </row>
    <row r="40" spans="1:7" x14ac:dyDescent="0.3">
      <c r="A40" s="20" t="s">
        <v>1277</v>
      </c>
      <c r="B40" s="66">
        <v>7697.72</v>
      </c>
      <c r="C40" s="13">
        <v>5157.66</v>
      </c>
      <c r="D40" s="13">
        <v>2540.34</v>
      </c>
      <c r="E40" s="20" t="s">
        <v>1278</v>
      </c>
      <c r="F40" s="20" t="s">
        <v>512</v>
      </c>
      <c r="G40" s="20" t="s">
        <v>513</v>
      </c>
    </row>
    <row r="41" spans="1:7" x14ac:dyDescent="0.3">
      <c r="A41" s="20" t="s">
        <v>1441</v>
      </c>
      <c r="B41" s="8">
        <v>4964</v>
      </c>
      <c r="C41" s="13">
        <v>3325.88</v>
      </c>
      <c r="D41" s="13">
        <v>1638.1200000000001</v>
      </c>
      <c r="E41" s="20" t="s">
        <v>1442</v>
      </c>
      <c r="F41" s="20" t="s">
        <v>1342</v>
      </c>
      <c r="G41" s="20" t="s">
        <v>1297</v>
      </c>
    </row>
    <row r="42" spans="1:7" x14ac:dyDescent="0.3">
      <c r="A42" s="20" t="s">
        <v>1406</v>
      </c>
      <c r="B42" s="8">
        <v>20000</v>
      </c>
      <c r="C42" s="8">
        <v>10000</v>
      </c>
      <c r="D42" s="8">
        <v>10000</v>
      </c>
      <c r="E42" s="20" t="s">
        <v>1407</v>
      </c>
      <c r="F42" s="20" t="s">
        <v>1276</v>
      </c>
      <c r="G42" s="20" t="s">
        <v>1331</v>
      </c>
    </row>
    <row r="43" spans="1:7" x14ac:dyDescent="0.3">
      <c r="A43" s="20" t="s">
        <v>1324</v>
      </c>
      <c r="B43" s="8">
        <v>8061</v>
      </c>
      <c r="C43" s="8">
        <v>5400.87</v>
      </c>
      <c r="D43" s="8">
        <v>2660.13</v>
      </c>
      <c r="E43" s="20" t="s">
        <v>1325</v>
      </c>
      <c r="F43" s="20" t="s">
        <v>512</v>
      </c>
      <c r="G43" s="20" t="s">
        <v>513</v>
      </c>
    </row>
    <row r="44" spans="1:7" x14ac:dyDescent="0.3">
      <c r="A44" s="20" t="s">
        <v>1395</v>
      </c>
      <c r="B44" s="8">
        <v>22007</v>
      </c>
      <c r="C44" s="13">
        <v>10000</v>
      </c>
      <c r="D44" s="13">
        <v>12007</v>
      </c>
      <c r="E44" s="20" t="s">
        <v>1396</v>
      </c>
      <c r="F44" s="20" t="s">
        <v>1276</v>
      </c>
      <c r="G44" s="20" t="s">
        <v>513</v>
      </c>
    </row>
    <row r="45" spans="1:7" x14ac:dyDescent="0.3">
      <c r="A45" s="20" t="s">
        <v>1456</v>
      </c>
      <c r="B45" s="8">
        <v>17748.990000000002</v>
      </c>
      <c r="C45" s="8">
        <v>8874.4950000000008</v>
      </c>
      <c r="D45" s="8">
        <v>8874.4950000000008</v>
      </c>
      <c r="E45" s="20" t="s">
        <v>1457</v>
      </c>
      <c r="F45" s="20" t="s">
        <v>512</v>
      </c>
      <c r="G45" s="20" t="s">
        <v>513</v>
      </c>
    </row>
    <row r="46" spans="1:7" x14ac:dyDescent="0.3">
      <c r="A46" s="20" t="s">
        <v>1373</v>
      </c>
      <c r="B46" s="8">
        <v>7868.61</v>
      </c>
      <c r="C46" s="8">
        <v>3934.3049999999998</v>
      </c>
      <c r="D46" s="8">
        <v>3934.3049999999998</v>
      </c>
      <c r="E46" s="20" t="s">
        <v>1374</v>
      </c>
      <c r="F46" s="20" t="s">
        <v>1372</v>
      </c>
      <c r="G46" s="20" t="s">
        <v>513</v>
      </c>
    </row>
    <row r="47" spans="1:7" x14ac:dyDescent="0.3">
      <c r="A47" s="20" t="s">
        <v>1375</v>
      </c>
      <c r="B47" s="8">
        <v>7868.61</v>
      </c>
      <c r="C47" s="8">
        <v>3934.3049999999998</v>
      </c>
      <c r="D47" s="8">
        <v>3934.3049999999998</v>
      </c>
      <c r="E47" s="20" t="s">
        <v>1376</v>
      </c>
      <c r="F47" s="20" t="s">
        <v>512</v>
      </c>
      <c r="G47" s="20" t="s">
        <v>513</v>
      </c>
    </row>
    <row r="48" spans="1:7" x14ac:dyDescent="0.3">
      <c r="A48" s="20" t="s">
        <v>1370</v>
      </c>
      <c r="B48" s="8">
        <v>7868.61</v>
      </c>
      <c r="C48" s="8">
        <v>3934.3049999999998</v>
      </c>
      <c r="D48" s="8">
        <v>3934.3049999999998</v>
      </c>
      <c r="E48" s="20" t="s">
        <v>1371</v>
      </c>
      <c r="F48" s="20" t="s">
        <v>1372</v>
      </c>
      <c r="G48" s="20" t="s">
        <v>513</v>
      </c>
    </row>
    <row r="49" spans="1:7" x14ac:dyDescent="0.3">
      <c r="A49" s="20" t="s">
        <v>1377</v>
      </c>
      <c r="B49" s="8">
        <v>7868.61</v>
      </c>
      <c r="C49" s="8">
        <v>3934.3049999999998</v>
      </c>
      <c r="D49" s="8">
        <v>3934.3049999999998</v>
      </c>
      <c r="E49" s="20" t="s">
        <v>1378</v>
      </c>
      <c r="F49" s="20" t="s">
        <v>512</v>
      </c>
      <c r="G49" s="20" t="s">
        <v>513</v>
      </c>
    </row>
    <row r="50" spans="1:7" x14ac:dyDescent="0.3">
      <c r="A50" s="20" t="s">
        <v>1423</v>
      </c>
      <c r="B50" s="8">
        <v>15737.23</v>
      </c>
      <c r="C50" s="8">
        <v>7868.6149999999998</v>
      </c>
      <c r="D50" s="8">
        <v>7868.6149999999998</v>
      </c>
      <c r="E50" s="20" t="s">
        <v>1424</v>
      </c>
      <c r="F50" s="20" t="s">
        <v>1294</v>
      </c>
      <c r="G50" s="20" t="s">
        <v>513</v>
      </c>
    </row>
    <row r="51" spans="1:7" x14ac:dyDescent="0.3">
      <c r="A51" s="20" t="s">
        <v>1445</v>
      </c>
      <c r="B51" s="64">
        <v>9430</v>
      </c>
      <c r="C51" s="13">
        <v>6318.1</v>
      </c>
      <c r="D51" s="13">
        <v>3111.9</v>
      </c>
      <c r="E51" s="23" t="s">
        <v>1446</v>
      </c>
      <c r="F51" s="20" t="s">
        <v>512</v>
      </c>
      <c r="G51" s="20" t="s">
        <v>513</v>
      </c>
    </row>
    <row r="52" spans="1:7" x14ac:dyDescent="0.3">
      <c r="A52" s="20" t="s">
        <v>1433</v>
      </c>
      <c r="B52" s="8">
        <v>3322.89</v>
      </c>
      <c r="C52" s="8">
        <v>2215.2600000000002</v>
      </c>
      <c r="D52" s="8">
        <v>1107.6300000000001</v>
      </c>
      <c r="E52" s="20" t="s">
        <v>1434</v>
      </c>
      <c r="F52" s="20" t="s">
        <v>512</v>
      </c>
      <c r="G52" s="20" t="s">
        <v>513</v>
      </c>
    </row>
    <row r="53" spans="1:7" x14ac:dyDescent="0.3">
      <c r="A53" s="20" t="s">
        <v>1431</v>
      </c>
      <c r="B53" s="8">
        <v>25436.720000000001</v>
      </c>
      <c r="C53" s="8">
        <v>10000</v>
      </c>
      <c r="D53" s="8">
        <v>15436.720000000001</v>
      </c>
      <c r="E53" s="20" t="s">
        <v>1432</v>
      </c>
      <c r="F53" s="20" t="s">
        <v>1315</v>
      </c>
      <c r="G53" s="20" t="s">
        <v>513</v>
      </c>
    </row>
    <row r="54" spans="1:7" x14ac:dyDescent="0.3">
      <c r="A54" s="20" t="s">
        <v>1343</v>
      </c>
      <c r="B54" s="21">
        <v>16266</v>
      </c>
      <c r="C54" s="13">
        <v>10000</v>
      </c>
      <c r="D54" s="13">
        <v>6266</v>
      </c>
      <c r="E54" s="20" t="s">
        <v>1344</v>
      </c>
      <c r="F54" s="20" t="s">
        <v>1345</v>
      </c>
      <c r="G54" s="20" t="s">
        <v>513</v>
      </c>
    </row>
    <row r="55" spans="1:7" x14ac:dyDescent="0.3">
      <c r="A55" s="20" t="s">
        <v>1439</v>
      </c>
      <c r="B55" s="8">
        <v>4293.8999999999996</v>
      </c>
      <c r="C55" s="13">
        <v>2146.9499999999998</v>
      </c>
      <c r="D55" s="13">
        <v>2146.9499999999998</v>
      </c>
      <c r="E55" s="20" t="s">
        <v>1440</v>
      </c>
      <c r="F55" s="20" t="s">
        <v>397</v>
      </c>
      <c r="G55" s="20" t="s">
        <v>513</v>
      </c>
    </row>
    <row r="56" spans="1:7" x14ac:dyDescent="0.3">
      <c r="A56" s="20" t="s">
        <v>1397</v>
      </c>
      <c r="B56" s="8">
        <v>12660.21</v>
      </c>
      <c r="C56" s="13">
        <v>6330.1049999999996</v>
      </c>
      <c r="D56" s="13">
        <v>6330.1049999999996</v>
      </c>
      <c r="E56" s="20" t="s">
        <v>1398</v>
      </c>
      <c r="F56" s="20" t="s">
        <v>1399</v>
      </c>
      <c r="G56" s="20" t="s">
        <v>1310</v>
      </c>
    </row>
    <row r="57" spans="1:7" x14ac:dyDescent="0.3">
      <c r="A57" s="20" t="s">
        <v>1447</v>
      </c>
      <c r="B57" s="8">
        <v>27122.49</v>
      </c>
      <c r="C57" s="8">
        <v>10000</v>
      </c>
      <c r="D57" s="8">
        <v>17122.490000000002</v>
      </c>
      <c r="E57" s="20" t="s">
        <v>1448</v>
      </c>
      <c r="F57" s="20" t="s">
        <v>1449</v>
      </c>
      <c r="G57" s="20" t="s">
        <v>1310</v>
      </c>
    </row>
    <row r="58" spans="1:7" x14ac:dyDescent="0.3">
      <c r="A58" s="20" t="s">
        <v>1360</v>
      </c>
      <c r="B58" s="8">
        <v>9964.74</v>
      </c>
      <c r="C58" s="8">
        <v>6676.3757999999998</v>
      </c>
      <c r="D58" s="8">
        <v>3288.3642</v>
      </c>
      <c r="E58" s="20" t="s">
        <v>1361</v>
      </c>
      <c r="F58" s="20" t="s">
        <v>512</v>
      </c>
      <c r="G58" s="20" t="s">
        <v>513</v>
      </c>
    </row>
    <row r="59" spans="1:7" x14ac:dyDescent="0.3">
      <c r="A59" s="20" t="s">
        <v>1349</v>
      </c>
      <c r="B59" s="8">
        <v>1890.36</v>
      </c>
      <c r="C59" s="8">
        <v>1266.54</v>
      </c>
      <c r="D59" s="8">
        <v>623.82000000000005</v>
      </c>
      <c r="E59" s="20" t="s">
        <v>1350</v>
      </c>
      <c r="F59" s="20" t="s">
        <v>1351</v>
      </c>
      <c r="G59" s="20" t="s">
        <v>1297</v>
      </c>
    </row>
    <row r="60" spans="1:7" x14ac:dyDescent="0.3">
      <c r="A60" s="20" t="s">
        <v>1292</v>
      </c>
      <c r="B60" s="8">
        <v>873.87</v>
      </c>
      <c r="C60" s="8">
        <v>585.49289999999996</v>
      </c>
      <c r="D60" s="8">
        <v>288.37709999999998</v>
      </c>
      <c r="E60" s="20" t="s">
        <v>1293</v>
      </c>
      <c r="F60" s="20" t="s">
        <v>1294</v>
      </c>
      <c r="G60" s="20" t="s">
        <v>513</v>
      </c>
    </row>
    <row r="61" spans="1:7" ht="28.8" x14ac:dyDescent="0.3">
      <c r="A61" s="20" t="s">
        <v>1300</v>
      </c>
      <c r="B61" s="8">
        <v>23531.279999999999</v>
      </c>
      <c r="C61" s="8">
        <v>10000</v>
      </c>
      <c r="D61" s="8">
        <v>13531.28</v>
      </c>
      <c r="E61" s="23" t="s">
        <v>1301</v>
      </c>
      <c r="F61" s="20" t="s">
        <v>1273</v>
      </c>
      <c r="G61" s="20" t="s">
        <v>1286</v>
      </c>
    </row>
    <row r="62" spans="1:7" x14ac:dyDescent="0.3">
      <c r="A62" s="20" t="s">
        <v>1388</v>
      </c>
      <c r="B62" s="8">
        <v>7276</v>
      </c>
      <c r="C62" s="8">
        <v>3638</v>
      </c>
      <c r="D62" s="8">
        <v>3638</v>
      </c>
      <c r="E62" s="20" t="s">
        <v>1389</v>
      </c>
      <c r="F62" s="20" t="s">
        <v>1273</v>
      </c>
      <c r="G62" s="20" t="s">
        <v>1286</v>
      </c>
    </row>
    <row r="63" spans="1:7" x14ac:dyDescent="0.3">
      <c r="A63" s="20" t="s">
        <v>1411</v>
      </c>
      <c r="B63" s="8">
        <v>635.94000000000005</v>
      </c>
      <c r="C63" s="8">
        <v>317.97000000000003</v>
      </c>
      <c r="D63" s="8">
        <v>317.97000000000003</v>
      </c>
      <c r="E63" s="20" t="s">
        <v>1412</v>
      </c>
      <c r="F63" s="20" t="s">
        <v>512</v>
      </c>
      <c r="G63" s="20" t="s">
        <v>513</v>
      </c>
    </row>
    <row r="64" spans="1:7" x14ac:dyDescent="0.3">
      <c r="A64" s="20" t="s">
        <v>1402</v>
      </c>
      <c r="B64" s="21">
        <v>2255.6799999999998</v>
      </c>
      <c r="C64" s="8">
        <v>1511.31</v>
      </c>
      <c r="D64" s="8">
        <v>744.37</v>
      </c>
      <c r="E64" s="20" t="s">
        <v>1403</v>
      </c>
      <c r="F64" s="20" t="s">
        <v>512</v>
      </c>
      <c r="G64" s="20" t="s">
        <v>513</v>
      </c>
    </row>
    <row r="65" spans="1:7" x14ac:dyDescent="0.3">
      <c r="A65" s="20" t="s">
        <v>1287</v>
      </c>
      <c r="B65" s="21">
        <v>3089.9</v>
      </c>
      <c r="C65" s="21">
        <v>2070.2330000000002</v>
      </c>
      <c r="D65" s="21">
        <v>1019.667</v>
      </c>
      <c r="E65" s="20" t="s">
        <v>1288</v>
      </c>
      <c r="F65" s="20" t="s">
        <v>1289</v>
      </c>
      <c r="G65" s="20" t="s">
        <v>513</v>
      </c>
    </row>
    <row r="66" spans="1:7" x14ac:dyDescent="0.3">
      <c r="A66" s="24" t="s">
        <v>1417</v>
      </c>
      <c r="B66" s="25">
        <v>40509.17</v>
      </c>
      <c r="C66" s="25">
        <v>10000</v>
      </c>
      <c r="D66" s="25">
        <v>30509.17</v>
      </c>
      <c r="E66" s="24" t="s">
        <v>1418</v>
      </c>
      <c r="F66" s="24" t="s">
        <v>1315</v>
      </c>
      <c r="G66" s="24" t="s">
        <v>513</v>
      </c>
    </row>
    <row r="67" spans="1:7" x14ac:dyDescent="0.3">
      <c r="A67" s="20" t="s">
        <v>1415</v>
      </c>
      <c r="B67" s="8">
        <v>6611.2</v>
      </c>
      <c r="C67" s="8">
        <v>4429.5</v>
      </c>
      <c r="D67" s="8">
        <v>2181.6999999999998</v>
      </c>
      <c r="E67" s="20" t="s">
        <v>1416</v>
      </c>
      <c r="F67" s="20" t="s">
        <v>512</v>
      </c>
      <c r="G67" s="20" t="s">
        <v>513</v>
      </c>
    </row>
    <row r="68" spans="1:7" x14ac:dyDescent="0.3">
      <c r="A68" s="20" t="s">
        <v>1274</v>
      </c>
      <c r="B68" s="8">
        <v>20140.98</v>
      </c>
      <c r="C68" s="8">
        <v>10000</v>
      </c>
      <c r="D68" s="8">
        <v>10140.98</v>
      </c>
      <c r="E68" s="20" t="s">
        <v>1275</v>
      </c>
      <c r="F68" s="20" t="s">
        <v>1276</v>
      </c>
      <c r="G68" s="20" t="s">
        <v>513</v>
      </c>
    </row>
    <row r="69" spans="1:7" x14ac:dyDescent="0.3">
      <c r="A69" s="20" t="s">
        <v>1450</v>
      </c>
      <c r="B69" s="8">
        <v>3608.21</v>
      </c>
      <c r="C69" s="8">
        <v>1804.105</v>
      </c>
      <c r="D69" s="8">
        <v>1804.105</v>
      </c>
      <c r="E69" s="20" t="s">
        <v>1451</v>
      </c>
      <c r="F69" s="20" t="s">
        <v>512</v>
      </c>
      <c r="G69" s="20" t="s">
        <v>513</v>
      </c>
    </row>
    <row r="70" spans="1:7" x14ac:dyDescent="0.3">
      <c r="A70" s="20" t="s">
        <v>1400</v>
      </c>
      <c r="B70" s="8">
        <v>20413.18</v>
      </c>
      <c r="C70" s="8">
        <v>10000</v>
      </c>
      <c r="D70" s="8">
        <v>10413.18</v>
      </c>
      <c r="E70" s="20" t="s">
        <v>1401</v>
      </c>
      <c r="F70" s="20" t="s">
        <v>512</v>
      </c>
      <c r="G70" s="20" t="s">
        <v>513</v>
      </c>
    </row>
    <row r="71" spans="1:7" x14ac:dyDescent="0.3">
      <c r="A71" s="20" t="s">
        <v>1326</v>
      </c>
      <c r="B71" s="21">
        <v>13995</v>
      </c>
      <c r="C71" s="8">
        <v>9376.65</v>
      </c>
      <c r="D71" s="8">
        <v>4618.3500000000004</v>
      </c>
      <c r="E71" s="20" t="s">
        <v>1327</v>
      </c>
      <c r="F71" s="20" t="s">
        <v>512</v>
      </c>
      <c r="G71" s="20" t="s">
        <v>513</v>
      </c>
    </row>
    <row r="72" spans="1:7" x14ac:dyDescent="0.3">
      <c r="A72" s="20" t="s">
        <v>1390</v>
      </c>
      <c r="B72" s="8">
        <v>20000</v>
      </c>
      <c r="C72" s="8">
        <v>10000</v>
      </c>
      <c r="D72" s="8">
        <v>10000</v>
      </c>
      <c r="E72" s="20" t="s">
        <v>1391</v>
      </c>
      <c r="F72" s="20" t="s">
        <v>1330</v>
      </c>
      <c r="G72" s="23" t="s">
        <v>1331</v>
      </c>
    </row>
    <row r="73" spans="1:7" x14ac:dyDescent="0.3">
      <c r="A73" s="20" t="s">
        <v>1346</v>
      </c>
      <c r="B73" s="8">
        <v>476.73</v>
      </c>
      <c r="C73" s="22">
        <v>319.40909999999997</v>
      </c>
      <c r="D73" s="8">
        <v>157.32090000000002</v>
      </c>
      <c r="E73" s="20" t="s">
        <v>1347</v>
      </c>
      <c r="F73" s="20" t="s">
        <v>1348</v>
      </c>
      <c r="G73" s="20" t="s">
        <v>1297</v>
      </c>
    </row>
    <row r="74" spans="1:7" x14ac:dyDescent="0.3">
      <c r="A74" s="20" t="s">
        <v>1295</v>
      </c>
      <c r="B74" s="8">
        <v>48244.88</v>
      </c>
      <c r="C74" s="8">
        <v>10000</v>
      </c>
      <c r="D74" s="8">
        <v>38244.879999999997</v>
      </c>
      <c r="E74" s="20" t="s">
        <v>1296</v>
      </c>
      <c r="F74" s="20" t="s">
        <v>512</v>
      </c>
      <c r="G74" s="20" t="s">
        <v>1297</v>
      </c>
    </row>
    <row r="75" spans="1:7" x14ac:dyDescent="0.3">
      <c r="A75" s="20" t="s">
        <v>1281</v>
      </c>
      <c r="B75" s="8">
        <v>5603.84</v>
      </c>
      <c r="C75" s="8">
        <v>3754.57</v>
      </c>
      <c r="D75" s="8">
        <v>1849.27</v>
      </c>
      <c r="E75" s="20" t="s">
        <v>1282</v>
      </c>
      <c r="F75" s="20" t="s">
        <v>512</v>
      </c>
      <c r="G75" s="20" t="s">
        <v>513</v>
      </c>
    </row>
    <row r="76" spans="1:7" x14ac:dyDescent="0.3">
      <c r="A76" s="20" t="s">
        <v>1404</v>
      </c>
      <c r="B76" s="40">
        <v>2400</v>
      </c>
      <c r="C76" s="8">
        <v>1608</v>
      </c>
      <c r="D76" s="8">
        <v>792</v>
      </c>
      <c r="E76" s="20" t="s">
        <v>1405</v>
      </c>
      <c r="F76" s="20" t="s">
        <v>512</v>
      </c>
      <c r="G76" s="20" t="s">
        <v>513</v>
      </c>
    </row>
    <row r="77" spans="1:7" x14ac:dyDescent="0.3">
      <c r="A77" s="20" t="s">
        <v>1437</v>
      </c>
      <c r="B77" s="8">
        <v>8458.2800000000007</v>
      </c>
      <c r="C77" s="13">
        <v>5639.14</v>
      </c>
      <c r="D77" s="13">
        <v>2818.14</v>
      </c>
      <c r="E77" s="20" t="s">
        <v>1438</v>
      </c>
      <c r="F77" s="20" t="s">
        <v>512</v>
      </c>
      <c r="G77" s="20" t="s">
        <v>513</v>
      </c>
    </row>
    <row r="78" spans="1:7" x14ac:dyDescent="0.3">
      <c r="A78" s="20" t="s">
        <v>1271</v>
      </c>
      <c r="B78" s="8">
        <v>26494.75</v>
      </c>
      <c r="C78" s="22">
        <v>10000</v>
      </c>
      <c r="D78" s="8">
        <v>16494.75</v>
      </c>
      <c r="E78" s="20" t="s">
        <v>1272</v>
      </c>
      <c r="F78" s="20" t="s">
        <v>1273</v>
      </c>
      <c r="G78" s="20" t="s">
        <v>513</v>
      </c>
    </row>
    <row r="79" spans="1:7" x14ac:dyDescent="0.3">
      <c r="A79" s="27"/>
      <c r="B79" s="29">
        <f>SUM(B2:B78)</f>
        <v>942122.47</v>
      </c>
      <c r="C79" s="65">
        <f>SUM(C2:C78)</f>
        <v>407276.82569999993</v>
      </c>
      <c r="D79" s="29">
        <f>SUM(D2:D78)</f>
        <v>534844.94429999997</v>
      </c>
      <c r="E79" s="27"/>
      <c r="F79" s="27"/>
      <c r="G79" s="27"/>
    </row>
  </sheetData>
  <sortState xmlns:xlrd2="http://schemas.microsoft.com/office/spreadsheetml/2017/richdata2" ref="A2:G79">
    <sortCondition ref="A66"/>
  </sortState>
  <conditionalFormatting sqref="B52:B55">
    <cfRule type="containsBlanks" dxfId="11" priority="5">
      <formula>LEN(TRIM(B52))=0</formula>
    </cfRule>
  </conditionalFormatting>
  <conditionalFormatting sqref="A52:A55">
    <cfRule type="expression" dxfId="10" priority="3">
      <formula>ISBLANK(#REF!)</formula>
    </cfRule>
  </conditionalFormatting>
  <conditionalFormatting sqref="A52:G55">
    <cfRule type="expression" dxfId="9" priority="11" stopIfTrue="1">
      <formula>#REF!="NO"</formula>
    </cfRule>
  </conditionalFormatting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2BB8D-5926-4F3D-8BE8-95599D38A1C5}">
  <dimension ref="A1:G115"/>
  <sheetViews>
    <sheetView tabSelected="1" topLeftCell="A105" workbookViewId="0">
      <selection activeCell="I4" sqref="I4"/>
    </sheetView>
  </sheetViews>
  <sheetFormatPr defaultRowHeight="14.4" x14ac:dyDescent="0.3"/>
  <cols>
    <col min="1" max="1" width="51.5546875" bestFit="1" customWidth="1"/>
    <col min="2" max="3" width="17.21875" bestFit="1" customWidth="1"/>
    <col min="4" max="4" width="18.88671875" bestFit="1" customWidth="1"/>
    <col min="5" max="5" width="30.5546875" bestFit="1" customWidth="1"/>
    <col min="6" max="6" width="14.21875" bestFit="1" customWidth="1"/>
    <col min="7" max="7" width="13.6640625" bestFit="1" customWidth="1"/>
  </cols>
  <sheetData>
    <row r="1" spans="1:7" s="3" customFormat="1" ht="15.6" x14ac:dyDescent="0.3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0" t="s">
        <v>1641</v>
      </c>
      <c r="B2" s="21">
        <v>27662</v>
      </c>
      <c r="C2" s="13">
        <v>10000</v>
      </c>
      <c r="D2" s="13">
        <v>17662</v>
      </c>
      <c r="E2" s="20" t="s">
        <v>1642</v>
      </c>
      <c r="F2" s="20" t="s">
        <v>1481</v>
      </c>
      <c r="G2" s="20" t="s">
        <v>1460</v>
      </c>
    </row>
    <row r="3" spans="1:7" x14ac:dyDescent="0.3">
      <c r="A3" s="20" t="s">
        <v>1638</v>
      </c>
      <c r="B3" s="8">
        <v>4257.32</v>
      </c>
      <c r="C3" s="13">
        <v>2128.66</v>
      </c>
      <c r="D3" s="13">
        <v>2128.66</v>
      </c>
      <c r="E3" s="20" t="s">
        <v>1639</v>
      </c>
      <c r="F3" s="20" t="s">
        <v>1640</v>
      </c>
      <c r="G3" s="20" t="s">
        <v>1529</v>
      </c>
    </row>
    <row r="4" spans="1:7" x14ac:dyDescent="0.3">
      <c r="A4" s="20" t="s">
        <v>1694</v>
      </c>
      <c r="B4" s="8">
        <v>7750</v>
      </c>
      <c r="C4" s="8">
        <v>5192.5</v>
      </c>
      <c r="D4" s="8">
        <v>2557.5</v>
      </c>
      <c r="E4" s="20" t="s">
        <v>1695</v>
      </c>
      <c r="F4" s="20" t="s">
        <v>1460</v>
      </c>
      <c r="G4" s="20" t="s">
        <v>1460</v>
      </c>
    </row>
    <row r="5" spans="1:7" x14ac:dyDescent="0.3">
      <c r="A5" s="20" t="s">
        <v>1458</v>
      </c>
      <c r="B5" s="8">
        <v>10000</v>
      </c>
      <c r="C5" s="8">
        <v>6700</v>
      </c>
      <c r="D5" s="8">
        <v>3300</v>
      </c>
      <c r="E5" s="20" t="s">
        <v>1459</v>
      </c>
      <c r="F5" s="20" t="s">
        <v>1460</v>
      </c>
      <c r="G5" s="20" t="s">
        <v>1460</v>
      </c>
    </row>
    <row r="6" spans="1:7" s="17" customFormat="1" x14ac:dyDescent="0.3">
      <c r="A6" s="20" t="s">
        <v>1501</v>
      </c>
      <c r="B6" s="8">
        <v>6631.38</v>
      </c>
      <c r="C6" s="13">
        <v>4443.0245999999997</v>
      </c>
      <c r="D6" s="13">
        <v>2188.3553999999999</v>
      </c>
      <c r="E6" s="20" t="s">
        <v>1502</v>
      </c>
      <c r="F6" s="20" t="s">
        <v>1460</v>
      </c>
      <c r="G6" s="20" t="s">
        <v>1460</v>
      </c>
    </row>
    <row r="7" spans="1:7" x14ac:dyDescent="0.3">
      <c r="A7" s="20" t="s">
        <v>1564</v>
      </c>
      <c r="B7" s="8">
        <v>19890.189999999999</v>
      </c>
      <c r="C7" s="8">
        <v>10000</v>
      </c>
      <c r="D7" s="8">
        <v>9890.19</v>
      </c>
      <c r="E7" s="20" t="s">
        <v>1565</v>
      </c>
      <c r="F7" s="20" t="s">
        <v>1492</v>
      </c>
      <c r="G7" s="20" t="s">
        <v>1474</v>
      </c>
    </row>
    <row r="8" spans="1:7" x14ac:dyDescent="0.3">
      <c r="A8" s="20" t="s">
        <v>1527</v>
      </c>
      <c r="B8" s="8">
        <v>20000</v>
      </c>
      <c r="C8" s="22">
        <v>10000</v>
      </c>
      <c r="D8" s="8">
        <v>10000</v>
      </c>
      <c r="E8" s="20" t="s">
        <v>1528</v>
      </c>
      <c r="F8" s="20" t="s">
        <v>1492</v>
      </c>
      <c r="G8" s="20" t="s">
        <v>1529</v>
      </c>
    </row>
    <row r="9" spans="1:7" x14ac:dyDescent="0.3">
      <c r="A9" s="20" t="s">
        <v>1562</v>
      </c>
      <c r="B9" s="8">
        <v>14925</v>
      </c>
      <c r="C9" s="8">
        <v>9950</v>
      </c>
      <c r="D9" s="8">
        <v>4975</v>
      </c>
      <c r="E9" s="20" t="s">
        <v>1563</v>
      </c>
      <c r="F9" s="20" t="s">
        <v>1519</v>
      </c>
      <c r="G9" s="20" t="s">
        <v>1478</v>
      </c>
    </row>
    <row r="10" spans="1:7" x14ac:dyDescent="0.3">
      <c r="A10" s="20" t="s">
        <v>1532</v>
      </c>
      <c r="B10" s="8">
        <v>5916.85</v>
      </c>
      <c r="C10" s="22">
        <v>3964.2894999999999</v>
      </c>
      <c r="D10" s="8">
        <v>1952.5605</v>
      </c>
      <c r="E10" s="20" t="s">
        <v>1533</v>
      </c>
      <c r="F10" s="20" t="s">
        <v>1516</v>
      </c>
      <c r="G10" s="20" t="s">
        <v>1478</v>
      </c>
    </row>
    <row r="11" spans="1:7" x14ac:dyDescent="0.3">
      <c r="A11" s="20" t="s">
        <v>1602</v>
      </c>
      <c r="B11" s="8">
        <v>20000</v>
      </c>
      <c r="C11" s="13">
        <v>10000</v>
      </c>
      <c r="D11" s="13">
        <v>10000</v>
      </c>
      <c r="E11" s="20" t="s">
        <v>1603</v>
      </c>
      <c r="F11" s="20" t="s">
        <v>1460</v>
      </c>
      <c r="G11" s="20" t="s">
        <v>1460</v>
      </c>
    </row>
    <row r="12" spans="1:7" x14ac:dyDescent="0.3">
      <c r="A12" s="20" t="s">
        <v>1634</v>
      </c>
      <c r="B12" s="8">
        <v>8706</v>
      </c>
      <c r="C12" s="8">
        <v>4353</v>
      </c>
      <c r="D12" s="8">
        <v>4353</v>
      </c>
      <c r="E12" s="20" t="s">
        <v>1635</v>
      </c>
      <c r="F12" s="20" t="s">
        <v>1492</v>
      </c>
      <c r="G12" s="20" t="s">
        <v>1529</v>
      </c>
    </row>
    <row r="13" spans="1:7" x14ac:dyDescent="0.3">
      <c r="A13" s="23" t="s">
        <v>1668</v>
      </c>
      <c r="B13" s="8">
        <v>3391.51</v>
      </c>
      <c r="C13" s="8">
        <v>1695.7550000000001</v>
      </c>
      <c r="D13" s="8">
        <v>1695.7550000000001</v>
      </c>
      <c r="E13" s="20" t="s">
        <v>1669</v>
      </c>
      <c r="F13" s="20" t="s">
        <v>1492</v>
      </c>
      <c r="G13" s="20" t="s">
        <v>1474</v>
      </c>
    </row>
    <row r="14" spans="1:7" x14ac:dyDescent="0.3">
      <c r="A14" s="20" t="s">
        <v>1664</v>
      </c>
      <c r="B14" s="8">
        <v>9812.6</v>
      </c>
      <c r="C14" s="8">
        <v>4906.3</v>
      </c>
      <c r="D14" s="8">
        <v>4906.3</v>
      </c>
      <c r="E14" s="20" t="s">
        <v>1665</v>
      </c>
      <c r="F14" s="20" t="s">
        <v>1460</v>
      </c>
      <c r="G14" s="20" t="s">
        <v>1460</v>
      </c>
    </row>
    <row r="15" spans="1:7" x14ac:dyDescent="0.3">
      <c r="A15" s="20" t="s">
        <v>1534</v>
      </c>
      <c r="B15" s="8">
        <v>5519</v>
      </c>
      <c r="C15" s="8">
        <v>3697.73</v>
      </c>
      <c r="D15" s="8">
        <v>1821.27</v>
      </c>
      <c r="E15" s="20" t="s">
        <v>1535</v>
      </c>
      <c r="F15" s="20" t="s">
        <v>1536</v>
      </c>
      <c r="G15" s="20" t="s">
        <v>1478</v>
      </c>
    </row>
    <row r="16" spans="1:7" x14ac:dyDescent="0.3">
      <c r="A16" s="20" t="s">
        <v>1594</v>
      </c>
      <c r="B16" s="8">
        <v>500</v>
      </c>
      <c r="C16" s="8">
        <v>335</v>
      </c>
      <c r="D16" s="8">
        <v>165</v>
      </c>
      <c r="E16" s="20" t="s">
        <v>1595</v>
      </c>
      <c r="F16" s="20" t="s">
        <v>1596</v>
      </c>
      <c r="G16" s="20" t="s">
        <v>1561</v>
      </c>
    </row>
    <row r="17" spans="1:7" x14ac:dyDescent="0.3">
      <c r="A17" s="20" t="s">
        <v>1653</v>
      </c>
      <c r="B17" s="8">
        <v>11892.72</v>
      </c>
      <c r="C17" s="13">
        <v>5946.36</v>
      </c>
      <c r="D17" s="13">
        <v>5946.36</v>
      </c>
      <c r="E17" s="20" t="s">
        <v>1654</v>
      </c>
      <c r="F17" s="20" t="s">
        <v>1582</v>
      </c>
      <c r="G17" s="20" t="s">
        <v>1557</v>
      </c>
    </row>
    <row r="18" spans="1:7" x14ac:dyDescent="0.3">
      <c r="A18" s="20" t="s">
        <v>1461</v>
      </c>
      <c r="B18" s="8">
        <v>5523.69</v>
      </c>
      <c r="C18" s="8">
        <v>3700.87</v>
      </c>
      <c r="D18" s="8">
        <v>1822.82</v>
      </c>
      <c r="E18" s="20" t="s">
        <v>1462</v>
      </c>
      <c r="F18" s="20" t="s">
        <v>1463</v>
      </c>
      <c r="G18" s="20" t="s">
        <v>1464</v>
      </c>
    </row>
    <row r="19" spans="1:7" x14ac:dyDescent="0.3">
      <c r="A19" s="20" t="s">
        <v>1510</v>
      </c>
      <c r="B19" s="64">
        <v>32217.11</v>
      </c>
      <c r="C19" s="8">
        <v>10000</v>
      </c>
      <c r="D19" s="64">
        <v>22217.11</v>
      </c>
      <c r="E19" s="20" t="s">
        <v>1511</v>
      </c>
      <c r="F19" s="20" t="s">
        <v>1463</v>
      </c>
      <c r="G19" s="20" t="s">
        <v>1464</v>
      </c>
    </row>
    <row r="20" spans="1:7" x14ac:dyDescent="0.3">
      <c r="A20" s="20" t="s">
        <v>1688</v>
      </c>
      <c r="B20" s="21">
        <v>19343.66</v>
      </c>
      <c r="C20" s="8">
        <v>9671.83</v>
      </c>
      <c r="D20" s="8">
        <v>9671.83</v>
      </c>
      <c r="E20" s="20" t="s">
        <v>1689</v>
      </c>
      <c r="F20" s="20" t="s">
        <v>1460</v>
      </c>
      <c r="G20" s="20" t="s">
        <v>1460</v>
      </c>
    </row>
    <row r="21" spans="1:7" x14ac:dyDescent="0.3">
      <c r="A21" s="20" t="s">
        <v>1469</v>
      </c>
      <c r="B21" s="8">
        <v>7001.93</v>
      </c>
      <c r="C21" s="8">
        <v>4691.2930999999999</v>
      </c>
      <c r="D21" s="8">
        <v>2310.6369</v>
      </c>
      <c r="E21" s="20" t="s">
        <v>1470</v>
      </c>
      <c r="F21" s="20" t="s">
        <v>1460</v>
      </c>
      <c r="G21" s="20" t="s">
        <v>1460</v>
      </c>
    </row>
    <row r="22" spans="1:7" x14ac:dyDescent="0.3">
      <c r="A22" s="20" t="s">
        <v>1540</v>
      </c>
      <c r="B22" s="8">
        <v>2676.76</v>
      </c>
      <c r="C22" s="8">
        <v>1338.38</v>
      </c>
      <c r="D22" s="8">
        <v>1338.38</v>
      </c>
      <c r="E22" s="20" t="s">
        <v>1541</v>
      </c>
      <c r="F22" s="20" t="s">
        <v>1542</v>
      </c>
      <c r="G22" s="20" t="s">
        <v>1474</v>
      </c>
    </row>
    <row r="23" spans="1:7" x14ac:dyDescent="0.3">
      <c r="A23" s="20" t="s">
        <v>1530</v>
      </c>
      <c r="B23" s="8">
        <v>12180</v>
      </c>
      <c r="C23" s="22">
        <v>8160.6</v>
      </c>
      <c r="D23" s="8">
        <v>4019.4</v>
      </c>
      <c r="E23" s="20" t="s">
        <v>1531</v>
      </c>
      <c r="F23" s="20" t="s">
        <v>1481</v>
      </c>
      <c r="G23" s="20" t="s">
        <v>1460</v>
      </c>
    </row>
    <row r="24" spans="1:7" x14ac:dyDescent="0.3">
      <c r="A24" s="23" t="s">
        <v>1523</v>
      </c>
      <c r="B24" s="39">
        <v>12844.37</v>
      </c>
      <c r="C24" s="39">
        <v>8605.7278999999999</v>
      </c>
      <c r="D24" s="39">
        <v>4238.6421</v>
      </c>
      <c r="E24" s="23" t="s">
        <v>1524</v>
      </c>
      <c r="F24" s="23" t="s">
        <v>1525</v>
      </c>
      <c r="G24" s="23" t="s">
        <v>1526</v>
      </c>
    </row>
    <row r="25" spans="1:7" x14ac:dyDescent="0.3">
      <c r="A25" s="20" t="s">
        <v>1467</v>
      </c>
      <c r="B25" s="8">
        <v>5574.3</v>
      </c>
      <c r="C25" s="8">
        <v>3734.7809999999999</v>
      </c>
      <c r="D25" s="8">
        <v>1839.519</v>
      </c>
      <c r="E25" s="20" t="s">
        <v>1468</v>
      </c>
      <c r="F25" s="20" t="s">
        <v>1460</v>
      </c>
      <c r="G25" s="20" t="s">
        <v>1460</v>
      </c>
    </row>
    <row r="26" spans="1:7" x14ac:dyDescent="0.3">
      <c r="A26" s="20" t="s">
        <v>1672</v>
      </c>
      <c r="B26" s="8">
        <v>10133</v>
      </c>
      <c r="C26" s="13">
        <v>5066.5</v>
      </c>
      <c r="D26" s="13">
        <v>5066.5</v>
      </c>
      <c r="E26" s="20" t="s">
        <v>1673</v>
      </c>
      <c r="F26" s="20" t="s">
        <v>1489</v>
      </c>
      <c r="G26" s="20" t="s">
        <v>1477</v>
      </c>
    </row>
    <row r="27" spans="1:7" x14ac:dyDescent="0.3">
      <c r="A27" s="24" t="s">
        <v>1465</v>
      </c>
      <c r="B27" s="25">
        <v>8315.52</v>
      </c>
      <c r="C27" s="25">
        <v>5571.4</v>
      </c>
      <c r="D27" s="25">
        <v>2744.12</v>
      </c>
      <c r="E27" s="24" t="s">
        <v>1466</v>
      </c>
      <c r="F27" s="24" t="s">
        <v>1460</v>
      </c>
      <c r="G27" s="24" t="s">
        <v>1460</v>
      </c>
    </row>
    <row r="28" spans="1:7" x14ac:dyDescent="0.3">
      <c r="A28" s="30" t="s">
        <v>1678</v>
      </c>
      <c r="B28" s="8">
        <v>366.17</v>
      </c>
      <c r="C28" s="8">
        <v>183.09</v>
      </c>
      <c r="D28" s="8">
        <v>183.08500000000001</v>
      </c>
      <c r="E28" s="30" t="s">
        <v>1679</v>
      </c>
      <c r="F28" s="30" t="s">
        <v>1680</v>
      </c>
      <c r="G28" s="30" t="s">
        <v>1460</v>
      </c>
    </row>
    <row r="29" spans="1:7" x14ac:dyDescent="0.3">
      <c r="A29" s="20" t="s">
        <v>1690</v>
      </c>
      <c r="B29" s="8">
        <v>10000</v>
      </c>
      <c r="C29" s="8">
        <v>5000</v>
      </c>
      <c r="D29" s="8">
        <v>5000</v>
      </c>
      <c r="E29" s="20" t="s">
        <v>1691</v>
      </c>
      <c r="F29" s="20" t="s">
        <v>1539</v>
      </c>
      <c r="G29" s="20" t="s">
        <v>1474</v>
      </c>
    </row>
    <row r="30" spans="1:7" x14ac:dyDescent="0.3">
      <c r="A30" s="20" t="s">
        <v>1659</v>
      </c>
      <c r="B30" s="8">
        <v>21085.87</v>
      </c>
      <c r="C30" s="8">
        <v>10000</v>
      </c>
      <c r="D30" s="8">
        <v>11085.87</v>
      </c>
      <c r="E30" s="23" t="s">
        <v>1660</v>
      </c>
      <c r="F30" s="20" t="s">
        <v>1661</v>
      </c>
      <c r="G30" s="20" t="s">
        <v>1477</v>
      </c>
    </row>
    <row r="31" spans="1:7" x14ac:dyDescent="0.3">
      <c r="A31" s="20" t="s">
        <v>1597</v>
      </c>
      <c r="B31" s="8">
        <v>5484</v>
      </c>
      <c r="C31" s="8">
        <v>3674.28</v>
      </c>
      <c r="D31" s="8">
        <v>1809.72</v>
      </c>
      <c r="E31" s="20" t="s">
        <v>1598</v>
      </c>
      <c r="F31" s="20" t="s">
        <v>1481</v>
      </c>
      <c r="G31" s="20" t="s">
        <v>1460</v>
      </c>
    </row>
    <row r="32" spans="1:7" x14ac:dyDescent="0.3">
      <c r="A32" s="30" t="s">
        <v>1696</v>
      </c>
      <c r="B32" s="8">
        <v>7553</v>
      </c>
      <c r="C32" s="8">
        <v>3776.5</v>
      </c>
      <c r="D32" s="8">
        <v>3776.5</v>
      </c>
      <c r="E32" s="30" t="s">
        <v>1697</v>
      </c>
      <c r="F32" s="30" t="s">
        <v>1460</v>
      </c>
      <c r="G32" s="30" t="s">
        <v>1698</v>
      </c>
    </row>
    <row r="33" spans="1:7" x14ac:dyDescent="0.3">
      <c r="A33" s="20" t="s">
        <v>1615</v>
      </c>
      <c r="B33" s="8">
        <v>20392.64</v>
      </c>
      <c r="C33" s="8">
        <v>10000</v>
      </c>
      <c r="D33" s="8">
        <v>10392.64</v>
      </c>
      <c r="E33" s="20" t="s">
        <v>1616</v>
      </c>
      <c r="F33" s="20" t="s">
        <v>1582</v>
      </c>
      <c r="G33" s="20" t="s">
        <v>1557</v>
      </c>
    </row>
    <row r="34" spans="1:7" x14ac:dyDescent="0.3">
      <c r="A34" s="68" t="s">
        <v>1617</v>
      </c>
      <c r="B34" s="99">
        <v>3673.41</v>
      </c>
      <c r="C34" s="57">
        <v>1836.71</v>
      </c>
      <c r="D34" s="57">
        <v>1836.7049999999999</v>
      </c>
      <c r="E34" s="68" t="s">
        <v>1618</v>
      </c>
      <c r="F34" s="68" t="s">
        <v>1542</v>
      </c>
      <c r="G34" s="68" t="s">
        <v>1474</v>
      </c>
    </row>
    <row r="35" spans="1:7" x14ac:dyDescent="0.3">
      <c r="A35" s="20" t="s">
        <v>1647</v>
      </c>
      <c r="B35" s="8">
        <v>10000</v>
      </c>
      <c r="C35" s="8">
        <v>6700</v>
      </c>
      <c r="D35" s="8">
        <v>3300</v>
      </c>
      <c r="E35" s="20" t="s">
        <v>1648</v>
      </c>
      <c r="F35" s="20" t="s">
        <v>1460</v>
      </c>
      <c r="G35" s="20" t="s">
        <v>1460</v>
      </c>
    </row>
    <row r="36" spans="1:7" x14ac:dyDescent="0.3">
      <c r="A36" s="20" t="s">
        <v>1699</v>
      </c>
      <c r="B36" s="21">
        <v>8388.67</v>
      </c>
      <c r="C36" s="8">
        <v>4194.335</v>
      </c>
      <c r="D36" s="8">
        <v>4194.335</v>
      </c>
      <c r="E36" s="20" t="s">
        <v>1700</v>
      </c>
      <c r="F36" s="20" t="s">
        <v>1701</v>
      </c>
      <c r="G36" s="20" t="s">
        <v>1702</v>
      </c>
    </row>
    <row r="37" spans="1:7" x14ac:dyDescent="0.3">
      <c r="A37" s="20" t="s">
        <v>1683</v>
      </c>
      <c r="B37" s="8">
        <v>9075</v>
      </c>
      <c r="C37" s="8">
        <v>4537.5</v>
      </c>
      <c r="D37" s="8">
        <v>4537.5</v>
      </c>
      <c r="E37" s="20" t="s">
        <v>1684</v>
      </c>
      <c r="F37" s="20" t="s">
        <v>1685</v>
      </c>
      <c r="G37" s="20" t="s">
        <v>1477</v>
      </c>
    </row>
    <row r="38" spans="1:7" x14ac:dyDescent="0.3">
      <c r="A38" s="20" t="s">
        <v>1487</v>
      </c>
      <c r="B38" s="8">
        <v>2672.49</v>
      </c>
      <c r="C38" s="22">
        <v>1790.5682999999999</v>
      </c>
      <c r="D38" s="8">
        <v>881.92169999999999</v>
      </c>
      <c r="E38" s="20" t="s">
        <v>1488</v>
      </c>
      <c r="F38" s="20" t="s">
        <v>1489</v>
      </c>
      <c r="G38" s="20" t="s">
        <v>1477</v>
      </c>
    </row>
    <row r="39" spans="1:7" x14ac:dyDescent="0.3">
      <c r="A39" s="20" t="s">
        <v>1503</v>
      </c>
      <c r="B39" s="8">
        <v>9882</v>
      </c>
      <c r="C39" s="8">
        <v>6588</v>
      </c>
      <c r="D39" s="8">
        <v>3294</v>
      </c>
      <c r="E39" s="20" t="s">
        <v>1504</v>
      </c>
      <c r="F39" s="20" t="s">
        <v>1294</v>
      </c>
      <c r="G39" s="20" t="s">
        <v>513</v>
      </c>
    </row>
    <row r="40" spans="1:7" x14ac:dyDescent="0.3">
      <c r="A40" s="20" t="s">
        <v>1499</v>
      </c>
      <c r="B40" s="21">
        <v>16480</v>
      </c>
      <c r="C40" s="13">
        <v>10000</v>
      </c>
      <c r="D40" s="13">
        <v>6480</v>
      </c>
      <c r="E40" s="20" t="s">
        <v>1500</v>
      </c>
      <c r="F40" s="20" t="s">
        <v>1481</v>
      </c>
      <c r="G40" s="20" t="s">
        <v>1460</v>
      </c>
    </row>
    <row r="41" spans="1:7" x14ac:dyDescent="0.3">
      <c r="A41" s="20" t="s">
        <v>1517</v>
      </c>
      <c r="B41" s="8">
        <v>14903</v>
      </c>
      <c r="C41" s="13">
        <v>9985.01</v>
      </c>
      <c r="D41" s="13">
        <v>4917.99</v>
      </c>
      <c r="E41" s="20" t="s">
        <v>1518</v>
      </c>
      <c r="F41" s="20" t="s">
        <v>1519</v>
      </c>
      <c r="G41" s="20" t="s">
        <v>1520</v>
      </c>
    </row>
    <row r="42" spans="1:7" x14ac:dyDescent="0.3">
      <c r="A42" s="20" t="s">
        <v>1482</v>
      </c>
      <c r="B42" s="8">
        <v>13300</v>
      </c>
      <c r="C42" s="8">
        <v>8867</v>
      </c>
      <c r="D42" s="8">
        <v>4433</v>
      </c>
      <c r="E42" s="20" t="s">
        <v>1483</v>
      </c>
      <c r="F42" s="20" t="s">
        <v>1481</v>
      </c>
      <c r="G42" s="20" t="s">
        <v>1460</v>
      </c>
    </row>
    <row r="43" spans="1:7" ht="28.8" x14ac:dyDescent="0.3">
      <c r="A43" s="23" t="s">
        <v>1657</v>
      </c>
      <c r="B43" s="39">
        <v>6884.45</v>
      </c>
      <c r="C43" s="13">
        <v>3442.2249999999999</v>
      </c>
      <c r="D43" s="13">
        <v>3442.2249999999999</v>
      </c>
      <c r="E43" s="23" t="s">
        <v>1658</v>
      </c>
      <c r="F43" s="23" t="s">
        <v>1507</v>
      </c>
      <c r="G43" s="23" t="s">
        <v>1525</v>
      </c>
    </row>
    <row r="44" spans="1:7" x14ac:dyDescent="0.3">
      <c r="A44" s="20" t="s">
        <v>1643</v>
      </c>
      <c r="B44" s="8">
        <v>22970.86</v>
      </c>
      <c r="C44" s="8">
        <v>10000</v>
      </c>
      <c r="D44" s="8">
        <v>12970.86</v>
      </c>
      <c r="E44" s="20" t="s">
        <v>1644</v>
      </c>
      <c r="F44" s="20" t="s">
        <v>1492</v>
      </c>
      <c r="G44" s="20" t="s">
        <v>1474</v>
      </c>
    </row>
    <row r="45" spans="1:7" x14ac:dyDescent="0.3">
      <c r="A45" s="20" t="s">
        <v>1674</v>
      </c>
      <c r="B45" s="8">
        <v>5803.75</v>
      </c>
      <c r="C45" s="13">
        <v>3888.5124999999998</v>
      </c>
      <c r="D45" s="13">
        <v>1915.2375</v>
      </c>
      <c r="E45" s="20" t="s">
        <v>1675</v>
      </c>
      <c r="F45" s="20" t="s">
        <v>1460</v>
      </c>
      <c r="G45" s="20" t="s">
        <v>1460</v>
      </c>
    </row>
    <row r="46" spans="1:7" x14ac:dyDescent="0.3">
      <c r="A46" s="20" t="s">
        <v>1521</v>
      </c>
      <c r="B46" s="8">
        <v>957.46</v>
      </c>
      <c r="C46" s="8">
        <v>641.4982</v>
      </c>
      <c r="D46" s="8">
        <v>315.96179999999998</v>
      </c>
      <c r="E46" s="20" t="s">
        <v>1522</v>
      </c>
      <c r="F46" s="20" t="s">
        <v>1460</v>
      </c>
      <c r="G46" s="20" t="s">
        <v>1460</v>
      </c>
    </row>
    <row r="47" spans="1:7" x14ac:dyDescent="0.3">
      <c r="A47" s="20" t="s">
        <v>1505</v>
      </c>
      <c r="B47" s="8">
        <v>24433.35</v>
      </c>
      <c r="C47" s="13">
        <v>10000</v>
      </c>
      <c r="D47" s="13">
        <v>14433.35</v>
      </c>
      <c r="E47" s="20" t="s">
        <v>1506</v>
      </c>
      <c r="F47" s="20" t="s">
        <v>1507</v>
      </c>
      <c r="G47" s="20" t="s">
        <v>1477</v>
      </c>
    </row>
    <row r="48" spans="1:7" x14ac:dyDescent="0.3">
      <c r="A48" s="20" t="s">
        <v>1537</v>
      </c>
      <c r="B48" s="8">
        <v>3070</v>
      </c>
      <c r="C48" s="8">
        <v>2056.9</v>
      </c>
      <c r="D48" s="8">
        <v>1013.1</v>
      </c>
      <c r="E48" s="20" t="s">
        <v>1538</v>
      </c>
      <c r="F48" s="20" t="s">
        <v>1539</v>
      </c>
      <c r="G48" s="20" t="s">
        <v>1474</v>
      </c>
    </row>
    <row r="49" spans="1:7" x14ac:dyDescent="0.3">
      <c r="A49" s="20" t="s">
        <v>1610</v>
      </c>
      <c r="B49" s="8">
        <v>21600</v>
      </c>
      <c r="C49" s="8">
        <v>10000</v>
      </c>
      <c r="D49" s="8">
        <v>11600</v>
      </c>
      <c r="E49" s="20" t="s">
        <v>1611</v>
      </c>
      <c r="F49" s="20" t="s">
        <v>1516</v>
      </c>
      <c r="G49" s="20" t="s">
        <v>1478</v>
      </c>
    </row>
    <row r="50" spans="1:7" x14ac:dyDescent="0.3">
      <c r="A50" s="20" t="s">
        <v>1649</v>
      </c>
      <c r="B50" s="8">
        <v>6919.99</v>
      </c>
      <c r="C50" s="8">
        <v>3459.9949999999999</v>
      </c>
      <c r="D50" s="8">
        <v>3459.9949999999999</v>
      </c>
      <c r="E50" s="20" t="s">
        <v>1650</v>
      </c>
      <c r="F50" s="20" t="s">
        <v>1460</v>
      </c>
      <c r="G50" s="20" t="s">
        <v>1460</v>
      </c>
    </row>
    <row r="51" spans="1:7" x14ac:dyDescent="0.3">
      <c r="A51" s="20" t="s">
        <v>1493</v>
      </c>
      <c r="B51" s="8">
        <v>3626.38</v>
      </c>
      <c r="C51" s="8">
        <v>1813.19</v>
      </c>
      <c r="D51" s="8">
        <v>1813.19</v>
      </c>
      <c r="E51" s="20" t="s">
        <v>1494</v>
      </c>
      <c r="F51" s="20" t="s">
        <v>1481</v>
      </c>
      <c r="G51" s="20" t="s">
        <v>1460</v>
      </c>
    </row>
    <row r="52" spans="1:7" x14ac:dyDescent="0.3">
      <c r="A52" s="20" t="s">
        <v>1493</v>
      </c>
      <c r="B52" s="20">
        <v>5192.41</v>
      </c>
      <c r="C52" s="8">
        <v>2596.21</v>
      </c>
      <c r="D52" s="8">
        <v>2596.1999999999998</v>
      </c>
      <c r="E52" s="20" t="s">
        <v>1494</v>
      </c>
      <c r="F52" s="20" t="s">
        <v>1481</v>
      </c>
      <c r="G52" s="20" t="s">
        <v>1460</v>
      </c>
    </row>
    <row r="53" spans="1:7" x14ac:dyDescent="0.3">
      <c r="A53" s="20" t="s">
        <v>1606</v>
      </c>
      <c r="B53" s="8">
        <v>10757.7</v>
      </c>
      <c r="C53" s="8">
        <v>5378.85</v>
      </c>
      <c r="D53" s="8">
        <v>5378.85</v>
      </c>
      <c r="E53" s="20" t="s">
        <v>1607</v>
      </c>
      <c r="F53" s="20" t="s">
        <v>1460</v>
      </c>
      <c r="G53" s="20" t="s">
        <v>1460</v>
      </c>
    </row>
    <row r="54" spans="1:7" x14ac:dyDescent="0.3">
      <c r="A54" s="20" t="s">
        <v>1720</v>
      </c>
      <c r="B54" s="8">
        <v>9603</v>
      </c>
      <c r="C54" s="13">
        <v>4801.5</v>
      </c>
      <c r="D54" s="13">
        <v>4801.5</v>
      </c>
      <c r="E54" s="20" t="s">
        <v>1721</v>
      </c>
      <c r="F54" s="20" t="s">
        <v>1460</v>
      </c>
      <c r="G54" s="20" t="s">
        <v>1460</v>
      </c>
    </row>
    <row r="55" spans="1:7" x14ac:dyDescent="0.3">
      <c r="A55" s="20" t="s">
        <v>1571</v>
      </c>
      <c r="B55" s="8">
        <v>8695</v>
      </c>
      <c r="C55" s="13">
        <v>5825.65</v>
      </c>
      <c r="D55" s="13">
        <v>2869.35</v>
      </c>
      <c r="E55" s="20" t="s">
        <v>1572</v>
      </c>
      <c r="F55" s="20" t="s">
        <v>1460</v>
      </c>
      <c r="G55" s="20" t="s">
        <v>1460</v>
      </c>
    </row>
    <row r="56" spans="1:7" x14ac:dyDescent="0.3">
      <c r="A56" s="20" t="s">
        <v>1604</v>
      </c>
      <c r="B56" s="64">
        <v>15972.05</v>
      </c>
      <c r="C56" s="8">
        <v>10000</v>
      </c>
      <c r="D56" s="8">
        <v>5972.05</v>
      </c>
      <c r="E56" s="20" t="s">
        <v>1605</v>
      </c>
      <c r="F56" s="20" t="s">
        <v>1460</v>
      </c>
      <c r="G56" s="20" t="s">
        <v>1460</v>
      </c>
    </row>
    <row r="57" spans="1:7" x14ac:dyDescent="0.3">
      <c r="A57" s="20" t="s">
        <v>1475</v>
      </c>
      <c r="B57" s="8">
        <v>1337.52</v>
      </c>
      <c r="C57" s="8">
        <v>896.14</v>
      </c>
      <c r="D57" s="8">
        <v>441.38</v>
      </c>
      <c r="E57" s="96" t="s">
        <v>1476</v>
      </c>
      <c r="F57" s="20" t="s">
        <v>1477</v>
      </c>
      <c r="G57" s="20" t="s">
        <v>1478</v>
      </c>
    </row>
    <row r="58" spans="1:7" x14ac:dyDescent="0.3">
      <c r="A58" s="20" t="s">
        <v>1703</v>
      </c>
      <c r="B58" s="21">
        <v>7800</v>
      </c>
      <c r="C58" s="8">
        <v>5226</v>
      </c>
      <c r="D58" s="8">
        <v>2574</v>
      </c>
      <c r="E58" s="20" t="s">
        <v>1704</v>
      </c>
      <c r="F58" s="20" t="s">
        <v>1705</v>
      </c>
      <c r="G58" s="20" t="s">
        <v>1557</v>
      </c>
    </row>
    <row r="59" spans="1:7" x14ac:dyDescent="0.3">
      <c r="A59" s="23" t="s">
        <v>1576</v>
      </c>
      <c r="B59" s="8">
        <v>3266.32</v>
      </c>
      <c r="C59" s="8">
        <v>1633.16</v>
      </c>
      <c r="D59" s="8">
        <v>1633.16</v>
      </c>
      <c r="E59" s="20" t="s">
        <v>1577</v>
      </c>
      <c r="F59" s="20" t="s">
        <v>1492</v>
      </c>
      <c r="G59" s="20" t="s">
        <v>1474</v>
      </c>
    </row>
    <row r="60" spans="1:7" x14ac:dyDescent="0.3">
      <c r="A60" s="20" t="s">
        <v>1573</v>
      </c>
      <c r="B60" s="8">
        <v>15406.17</v>
      </c>
      <c r="C60" s="8">
        <v>7703.085</v>
      </c>
      <c r="D60" s="8">
        <v>7703.085</v>
      </c>
      <c r="E60" s="20" t="s">
        <v>1574</v>
      </c>
      <c r="F60" s="20" t="s">
        <v>1575</v>
      </c>
      <c r="G60" s="20" t="s">
        <v>1460</v>
      </c>
    </row>
    <row r="61" spans="1:7" x14ac:dyDescent="0.3">
      <c r="A61" s="20" t="s">
        <v>1545</v>
      </c>
      <c r="B61" s="8">
        <v>894.58</v>
      </c>
      <c r="C61" s="8">
        <v>599.36860000000001</v>
      </c>
      <c r="D61" s="8">
        <v>295.21140000000003</v>
      </c>
      <c r="E61" s="20" t="s">
        <v>1546</v>
      </c>
      <c r="F61" s="20" t="s">
        <v>1481</v>
      </c>
      <c r="G61" s="20" t="s">
        <v>1460</v>
      </c>
    </row>
    <row r="62" spans="1:7" x14ac:dyDescent="0.3">
      <c r="A62" s="50" t="s">
        <v>1666</v>
      </c>
      <c r="B62" s="53">
        <v>24133</v>
      </c>
      <c r="C62" s="8">
        <v>10000</v>
      </c>
      <c r="D62" s="8">
        <v>14133</v>
      </c>
      <c r="E62" s="50" t="s">
        <v>1667</v>
      </c>
      <c r="F62" s="69" t="s">
        <v>1460</v>
      </c>
      <c r="G62" s="50" t="s">
        <v>1460</v>
      </c>
    </row>
    <row r="63" spans="1:7" x14ac:dyDescent="0.3">
      <c r="A63" s="20" t="s">
        <v>1558</v>
      </c>
      <c r="B63" s="8">
        <v>48643</v>
      </c>
      <c r="C63" s="8">
        <v>10000</v>
      </c>
      <c r="D63" s="8">
        <v>38643</v>
      </c>
      <c r="E63" s="20" t="s">
        <v>1559</v>
      </c>
      <c r="F63" s="20" t="s">
        <v>1560</v>
      </c>
      <c r="G63" s="20" t="s">
        <v>1561</v>
      </c>
    </row>
    <row r="64" spans="1:7" x14ac:dyDescent="0.3">
      <c r="A64" s="20" t="s">
        <v>1554</v>
      </c>
      <c r="B64" s="8">
        <v>608.99</v>
      </c>
      <c r="C64" s="8">
        <v>408.02</v>
      </c>
      <c r="D64" s="8">
        <v>200.97</v>
      </c>
      <c r="E64" s="20" t="s">
        <v>1555</v>
      </c>
      <c r="F64" s="20" t="s">
        <v>1556</v>
      </c>
      <c r="G64" s="20" t="s">
        <v>1557</v>
      </c>
    </row>
    <row r="65" spans="1:7" x14ac:dyDescent="0.3">
      <c r="A65" s="20" t="s">
        <v>1599</v>
      </c>
      <c r="B65" s="8">
        <v>21085.87</v>
      </c>
      <c r="C65" s="8">
        <v>10000</v>
      </c>
      <c r="D65" s="8">
        <v>11085.87</v>
      </c>
      <c r="E65" s="20" t="s">
        <v>1600</v>
      </c>
      <c r="F65" s="20" t="s">
        <v>1601</v>
      </c>
      <c r="G65" s="20" t="s">
        <v>1474</v>
      </c>
    </row>
    <row r="66" spans="1:7" x14ac:dyDescent="0.3">
      <c r="A66" s="20" t="s">
        <v>1692</v>
      </c>
      <c r="B66" s="8">
        <v>7868.61</v>
      </c>
      <c r="C66" s="8">
        <v>3934.3049999999998</v>
      </c>
      <c r="D66" s="8">
        <v>3934.3049999999998</v>
      </c>
      <c r="E66" s="20" t="s">
        <v>1693</v>
      </c>
      <c r="F66" s="20" t="s">
        <v>1460</v>
      </c>
      <c r="G66" s="20" t="s">
        <v>1460</v>
      </c>
    </row>
    <row r="67" spans="1:7" x14ac:dyDescent="0.3">
      <c r="A67" s="96" t="s">
        <v>1628</v>
      </c>
      <c r="B67" s="8">
        <v>15737.23</v>
      </c>
      <c r="C67" s="8">
        <v>7868.6149999999998</v>
      </c>
      <c r="D67" s="8">
        <v>7868.6149999999998</v>
      </c>
      <c r="E67" s="20" t="s">
        <v>1629</v>
      </c>
      <c r="F67" s="20" t="s">
        <v>1601</v>
      </c>
      <c r="G67" s="20" t="s">
        <v>1474</v>
      </c>
    </row>
    <row r="68" spans="1:7" x14ac:dyDescent="0.3">
      <c r="A68" s="20" t="s">
        <v>1630</v>
      </c>
      <c r="B68" s="70">
        <v>15737.23</v>
      </c>
      <c r="C68" s="8">
        <v>7868.6149999999998</v>
      </c>
      <c r="D68" s="8">
        <v>7868.6149999999998</v>
      </c>
      <c r="E68" s="96" t="s">
        <v>1631</v>
      </c>
      <c r="F68" s="20" t="s">
        <v>1481</v>
      </c>
      <c r="G68" s="20" t="s">
        <v>1460</v>
      </c>
    </row>
    <row r="69" spans="1:7" x14ac:dyDescent="0.3">
      <c r="A69" s="20" t="s">
        <v>1632</v>
      </c>
      <c r="B69" s="8">
        <v>15737.23</v>
      </c>
      <c r="C69" s="8">
        <v>7868.6149999999998</v>
      </c>
      <c r="D69" s="8">
        <v>7868.6149999999998</v>
      </c>
      <c r="E69" s="20" t="s">
        <v>1633</v>
      </c>
      <c r="F69" s="20" t="s">
        <v>1460</v>
      </c>
      <c r="G69" s="20" t="s">
        <v>1460</v>
      </c>
    </row>
    <row r="70" spans="1:7" x14ac:dyDescent="0.3">
      <c r="A70" s="20" t="s">
        <v>1495</v>
      </c>
      <c r="B70" s="8">
        <v>10296.19</v>
      </c>
      <c r="C70" s="8">
        <v>6898.45</v>
      </c>
      <c r="D70" s="8">
        <v>3397.74</v>
      </c>
      <c r="E70" s="20" t="s">
        <v>1496</v>
      </c>
      <c r="F70" s="20" t="s">
        <v>1460</v>
      </c>
      <c r="G70" s="20" t="s">
        <v>1460</v>
      </c>
    </row>
    <row r="71" spans="1:7" x14ac:dyDescent="0.3">
      <c r="A71" s="20" t="s">
        <v>1722</v>
      </c>
      <c r="B71" s="8">
        <v>6577.17</v>
      </c>
      <c r="C71" s="8">
        <f>SUM(B71-D71)</f>
        <v>3288.59</v>
      </c>
      <c r="D71" s="8">
        <v>3288.58</v>
      </c>
      <c r="E71" s="20" t="s">
        <v>1723</v>
      </c>
      <c r="F71" s="20" t="s">
        <v>1460</v>
      </c>
      <c r="G71" s="20" t="s">
        <v>1460</v>
      </c>
    </row>
    <row r="72" spans="1:7" x14ac:dyDescent="0.3">
      <c r="A72" s="20" t="s">
        <v>1508</v>
      </c>
      <c r="B72" s="8">
        <v>21495</v>
      </c>
      <c r="C72" s="13">
        <v>10000</v>
      </c>
      <c r="D72" s="13">
        <v>11495</v>
      </c>
      <c r="E72" s="20" t="s">
        <v>1509</v>
      </c>
      <c r="F72" s="20" t="s">
        <v>1492</v>
      </c>
      <c r="G72" s="20" t="s">
        <v>1474</v>
      </c>
    </row>
    <row r="73" spans="1:7" ht="28.8" x14ac:dyDescent="0.3">
      <c r="A73" s="20" t="s">
        <v>1591</v>
      </c>
      <c r="B73" s="21">
        <v>9000.2800000000007</v>
      </c>
      <c r="C73" s="8">
        <v>4500.1400000000003</v>
      </c>
      <c r="D73" s="8">
        <v>4500.1400000000003</v>
      </c>
      <c r="E73" s="23" t="s">
        <v>1592</v>
      </c>
      <c r="F73" s="20" t="s">
        <v>1463</v>
      </c>
      <c r="G73" s="20" t="s">
        <v>1593</v>
      </c>
    </row>
    <row r="74" spans="1:7" x14ac:dyDescent="0.3">
      <c r="A74" s="20" t="s">
        <v>1585</v>
      </c>
      <c r="B74" s="8">
        <v>774.78</v>
      </c>
      <c r="C74" s="13">
        <v>519.10260000000005</v>
      </c>
      <c r="D74" s="13">
        <v>255.67740000000001</v>
      </c>
      <c r="E74" s="20" t="s">
        <v>1586</v>
      </c>
      <c r="F74" s="20" t="s">
        <v>1477</v>
      </c>
      <c r="G74" s="20" t="s">
        <v>1478</v>
      </c>
    </row>
    <row r="75" spans="1:7" x14ac:dyDescent="0.3">
      <c r="A75" s="20" t="s">
        <v>1626</v>
      </c>
      <c r="B75" s="8">
        <v>1858.55</v>
      </c>
      <c r="C75" s="8">
        <v>1245.2284999999999</v>
      </c>
      <c r="D75" s="8">
        <v>613.32150000000001</v>
      </c>
      <c r="E75" s="20" t="s">
        <v>1627</v>
      </c>
      <c r="F75" s="20" t="s">
        <v>1481</v>
      </c>
      <c r="G75" s="20" t="s">
        <v>1460</v>
      </c>
    </row>
    <row r="76" spans="1:7" x14ac:dyDescent="0.3">
      <c r="A76" s="20" t="s">
        <v>1569</v>
      </c>
      <c r="B76" s="8">
        <v>14347</v>
      </c>
      <c r="C76" s="13">
        <v>9612.49</v>
      </c>
      <c r="D76" s="13">
        <v>4734.51</v>
      </c>
      <c r="E76" s="20" t="s">
        <v>1570</v>
      </c>
      <c r="F76" s="20" t="s">
        <v>1492</v>
      </c>
      <c r="G76" s="20" t="s">
        <v>1474</v>
      </c>
    </row>
    <row r="77" spans="1:7" x14ac:dyDescent="0.3">
      <c r="A77" s="20" t="s">
        <v>1566</v>
      </c>
      <c r="B77" s="8">
        <v>25879</v>
      </c>
      <c r="C77" s="8">
        <v>10000</v>
      </c>
      <c r="D77" s="8">
        <v>15879</v>
      </c>
      <c r="E77" s="20" t="s">
        <v>1567</v>
      </c>
      <c r="F77" s="20" t="s">
        <v>1568</v>
      </c>
      <c r="G77" s="20" t="s">
        <v>1460</v>
      </c>
    </row>
    <row r="78" spans="1:7" x14ac:dyDescent="0.3">
      <c r="A78" s="20" t="s">
        <v>1543</v>
      </c>
      <c r="B78" s="8">
        <v>468.66999999999996</v>
      </c>
      <c r="C78" s="8">
        <v>314.23</v>
      </c>
      <c r="D78" s="8">
        <v>154.44</v>
      </c>
      <c r="E78" s="20" t="s">
        <v>1544</v>
      </c>
      <c r="F78" s="20" t="s">
        <v>1481</v>
      </c>
      <c r="G78" s="20" t="s">
        <v>1460</v>
      </c>
    </row>
    <row r="79" spans="1:7" x14ac:dyDescent="0.3">
      <c r="A79" s="20" t="s">
        <v>1547</v>
      </c>
      <c r="B79" s="8">
        <v>104227</v>
      </c>
      <c r="C79" s="8">
        <v>10000</v>
      </c>
      <c r="D79" s="8">
        <v>94227</v>
      </c>
      <c r="E79" s="20" t="s">
        <v>1548</v>
      </c>
      <c r="F79" s="20" t="s">
        <v>1481</v>
      </c>
      <c r="G79" s="20" t="s">
        <v>1549</v>
      </c>
    </row>
    <row r="80" spans="1:7" x14ac:dyDescent="0.3">
      <c r="A80" s="20" t="s">
        <v>1490</v>
      </c>
      <c r="B80" s="8">
        <v>10000</v>
      </c>
      <c r="C80" s="8">
        <v>6700</v>
      </c>
      <c r="D80" s="8">
        <v>3300</v>
      </c>
      <c r="E80" s="20" t="s">
        <v>1491</v>
      </c>
      <c r="F80" s="20" t="s">
        <v>1492</v>
      </c>
      <c r="G80" s="20" t="s">
        <v>1474</v>
      </c>
    </row>
    <row r="81" spans="1:7" x14ac:dyDescent="0.3">
      <c r="A81" s="20" t="s">
        <v>1490</v>
      </c>
      <c r="B81" s="13">
        <v>10830</v>
      </c>
      <c r="C81" s="8">
        <v>7256.1</v>
      </c>
      <c r="D81" s="8">
        <v>3573.9</v>
      </c>
      <c r="E81" s="20" t="s">
        <v>1491</v>
      </c>
      <c r="F81" s="20" t="s">
        <v>1497</v>
      </c>
      <c r="G81" s="20" t="s">
        <v>1498</v>
      </c>
    </row>
    <row r="82" spans="1:7" x14ac:dyDescent="0.3">
      <c r="A82" s="20" t="s">
        <v>1624</v>
      </c>
      <c r="B82" s="8">
        <v>1478.38</v>
      </c>
      <c r="C82" s="8">
        <v>739.19</v>
      </c>
      <c r="D82" s="8">
        <v>739.19</v>
      </c>
      <c r="E82" s="20" t="s">
        <v>1625</v>
      </c>
      <c r="F82" s="20" t="s">
        <v>1492</v>
      </c>
      <c r="G82" s="20" t="s">
        <v>1474</v>
      </c>
    </row>
    <row r="83" spans="1:7" x14ac:dyDescent="0.3">
      <c r="A83" s="20" t="s">
        <v>1662</v>
      </c>
      <c r="B83" s="8">
        <v>10133.16</v>
      </c>
      <c r="C83" s="8">
        <v>5066.58</v>
      </c>
      <c r="D83" s="8">
        <v>5066.58</v>
      </c>
      <c r="E83" s="20" t="s">
        <v>1663</v>
      </c>
      <c r="F83" s="20" t="s">
        <v>1614</v>
      </c>
      <c r="G83" s="20" t="s">
        <v>1478</v>
      </c>
    </row>
    <row r="84" spans="1:7" x14ac:dyDescent="0.3">
      <c r="A84" s="20" t="s">
        <v>1587</v>
      </c>
      <c r="B84" s="8">
        <v>11598.52</v>
      </c>
      <c r="C84" s="13">
        <v>5799.26</v>
      </c>
      <c r="D84" s="13">
        <v>5799.26</v>
      </c>
      <c r="E84" s="20" t="s">
        <v>1588</v>
      </c>
      <c r="F84" s="20" t="s">
        <v>1525</v>
      </c>
      <c r="G84" s="20" t="s">
        <v>1478</v>
      </c>
    </row>
    <row r="85" spans="1:7" x14ac:dyDescent="0.3">
      <c r="A85" s="20" t="s">
        <v>1686</v>
      </c>
      <c r="B85" s="8">
        <v>9852</v>
      </c>
      <c r="C85" s="8">
        <v>6600.84</v>
      </c>
      <c r="D85" s="8">
        <v>3251.1600000000003</v>
      </c>
      <c r="E85" s="20" t="s">
        <v>1687</v>
      </c>
      <c r="F85" s="20" t="s">
        <v>1489</v>
      </c>
      <c r="G85" s="20" t="s">
        <v>1477</v>
      </c>
    </row>
    <row r="86" spans="1:7" x14ac:dyDescent="0.3">
      <c r="A86" s="20" t="s">
        <v>1651</v>
      </c>
      <c r="B86" s="8">
        <v>12165</v>
      </c>
      <c r="C86" s="8">
        <v>6082.5</v>
      </c>
      <c r="D86" s="8">
        <v>6082.5</v>
      </c>
      <c r="E86" s="20" t="s">
        <v>1652</v>
      </c>
      <c r="F86" s="20" t="s">
        <v>1492</v>
      </c>
      <c r="G86" s="20" t="s">
        <v>1474</v>
      </c>
    </row>
    <row r="87" spans="1:7" x14ac:dyDescent="0.3">
      <c r="A87" s="20" t="s">
        <v>1715</v>
      </c>
      <c r="B87" s="8">
        <v>1339.64</v>
      </c>
      <c r="C87" s="8">
        <v>669.82</v>
      </c>
      <c r="D87" s="8">
        <v>669.82</v>
      </c>
      <c r="E87" s="20" t="s">
        <v>1716</v>
      </c>
      <c r="F87" s="20" t="s">
        <v>1614</v>
      </c>
      <c r="G87" s="20" t="s">
        <v>1478</v>
      </c>
    </row>
    <row r="88" spans="1:7" x14ac:dyDescent="0.3">
      <c r="A88" s="20" t="s">
        <v>1552</v>
      </c>
      <c r="B88" s="8">
        <v>403.55</v>
      </c>
      <c r="C88" s="8">
        <v>270.38</v>
      </c>
      <c r="D88" s="8">
        <v>133.16999999999999</v>
      </c>
      <c r="E88" s="20" t="s">
        <v>1553</v>
      </c>
      <c r="F88" s="20" t="s">
        <v>1477</v>
      </c>
      <c r="G88" s="20" t="s">
        <v>1478</v>
      </c>
    </row>
    <row r="89" spans="1:7" x14ac:dyDescent="0.3">
      <c r="A89" s="20" t="s">
        <v>1578</v>
      </c>
      <c r="B89" s="8">
        <v>10000</v>
      </c>
      <c r="C89" s="8">
        <v>6700</v>
      </c>
      <c r="D89" s="8">
        <v>3300</v>
      </c>
      <c r="E89" s="20" t="s">
        <v>1579</v>
      </c>
      <c r="F89" s="20" t="s">
        <v>1489</v>
      </c>
      <c r="G89" s="20" t="s">
        <v>406</v>
      </c>
    </row>
    <row r="90" spans="1:7" x14ac:dyDescent="0.3">
      <c r="A90" s="20" t="s">
        <v>1512</v>
      </c>
      <c r="B90" s="8">
        <v>17433</v>
      </c>
      <c r="C90" s="13">
        <v>10000</v>
      </c>
      <c r="D90" s="13">
        <v>7433</v>
      </c>
      <c r="E90" s="20" t="s">
        <v>1513</v>
      </c>
      <c r="F90" s="20" t="s">
        <v>1460</v>
      </c>
      <c r="G90" s="20" t="s">
        <v>1460</v>
      </c>
    </row>
    <row r="91" spans="1:7" x14ac:dyDescent="0.3">
      <c r="A91" s="20" t="s">
        <v>1484</v>
      </c>
      <c r="B91" s="8">
        <v>20122.95</v>
      </c>
      <c r="C91" s="22">
        <v>10000</v>
      </c>
      <c r="D91" s="8">
        <v>10122.950000000001</v>
      </c>
      <c r="E91" s="20" t="s">
        <v>1485</v>
      </c>
      <c r="F91" s="20" t="s">
        <v>1486</v>
      </c>
      <c r="G91" s="20" t="s">
        <v>1464</v>
      </c>
    </row>
    <row r="92" spans="1:7" x14ac:dyDescent="0.3">
      <c r="A92" s="20" t="s">
        <v>1706</v>
      </c>
      <c r="B92" s="8">
        <v>4966</v>
      </c>
      <c r="C92" s="8">
        <v>3327.22</v>
      </c>
      <c r="D92" s="8">
        <v>1638.78</v>
      </c>
      <c r="E92" s="20" t="s">
        <v>1707</v>
      </c>
      <c r="F92" s="96" t="s">
        <v>1582</v>
      </c>
      <c r="G92" s="20" t="s">
        <v>1557</v>
      </c>
    </row>
    <row r="93" spans="1:7" x14ac:dyDescent="0.3">
      <c r="A93" s="20" t="s">
        <v>1655</v>
      </c>
      <c r="B93" s="8">
        <v>21085.87</v>
      </c>
      <c r="C93" s="13">
        <v>10000</v>
      </c>
      <c r="D93" s="13">
        <v>11085.869999999999</v>
      </c>
      <c r="E93" s="20" t="s">
        <v>1656</v>
      </c>
      <c r="F93" s="20" t="s">
        <v>1582</v>
      </c>
      <c r="G93" s="20" t="s">
        <v>1557</v>
      </c>
    </row>
    <row r="94" spans="1:7" x14ac:dyDescent="0.3">
      <c r="A94" s="20" t="s">
        <v>1471</v>
      </c>
      <c r="B94" s="13">
        <v>11635</v>
      </c>
      <c r="C94" s="8">
        <v>7795.45</v>
      </c>
      <c r="D94" s="8">
        <v>3839.55</v>
      </c>
      <c r="E94" s="20" t="s">
        <v>1472</v>
      </c>
      <c r="F94" s="20" t="s">
        <v>1473</v>
      </c>
      <c r="G94" s="20" t="s">
        <v>1474</v>
      </c>
    </row>
    <row r="95" spans="1:7" x14ac:dyDescent="0.3">
      <c r="A95" s="20" t="s">
        <v>1711</v>
      </c>
      <c r="B95" s="8">
        <v>19613</v>
      </c>
      <c r="C95" s="13">
        <v>9806.5</v>
      </c>
      <c r="D95" s="13">
        <v>9806.5</v>
      </c>
      <c r="E95" s="20" t="s">
        <v>1712</v>
      </c>
      <c r="F95" s="20" t="s">
        <v>1460</v>
      </c>
      <c r="G95" s="20" t="s">
        <v>1460</v>
      </c>
    </row>
    <row r="96" spans="1:7" x14ac:dyDescent="0.3">
      <c r="A96" s="20" t="s">
        <v>1619</v>
      </c>
      <c r="B96" s="40">
        <v>6111</v>
      </c>
      <c r="C96" s="8">
        <v>3055.5</v>
      </c>
      <c r="D96" s="40">
        <v>3055.5</v>
      </c>
      <c r="E96" s="20" t="s">
        <v>1620</v>
      </c>
      <c r="F96" s="20" t="s">
        <v>1621</v>
      </c>
      <c r="G96" s="20" t="s">
        <v>1621</v>
      </c>
    </row>
    <row r="97" spans="1:7" x14ac:dyDescent="0.3">
      <c r="A97" s="20" t="s">
        <v>1580</v>
      </c>
      <c r="B97" s="8">
        <v>5000</v>
      </c>
      <c r="C97" s="8">
        <f>SUM(B97-D97)</f>
        <v>3350</v>
      </c>
      <c r="D97" s="8">
        <v>1650</v>
      </c>
      <c r="E97" s="20" t="s">
        <v>1581</v>
      </c>
      <c r="F97" s="20" t="s">
        <v>1582</v>
      </c>
      <c r="G97" s="20" t="s">
        <v>1557</v>
      </c>
    </row>
    <row r="98" spans="1:7" x14ac:dyDescent="0.3">
      <c r="A98" s="20" t="s">
        <v>1589</v>
      </c>
      <c r="B98" s="31">
        <v>380.93</v>
      </c>
      <c r="C98" s="13">
        <v>255.22309999999999</v>
      </c>
      <c r="D98" s="13">
        <v>125.7069</v>
      </c>
      <c r="E98" s="20" t="s">
        <v>1590</v>
      </c>
      <c r="F98" s="20" t="s">
        <v>1460</v>
      </c>
      <c r="G98" s="20" t="s">
        <v>1460</v>
      </c>
    </row>
    <row r="99" spans="1:7" x14ac:dyDescent="0.3">
      <c r="A99" s="20" t="s">
        <v>1583</v>
      </c>
      <c r="B99" s="8">
        <v>21102.93</v>
      </c>
      <c r="C99" s="8">
        <v>10000</v>
      </c>
      <c r="D99" s="8">
        <v>11102.93</v>
      </c>
      <c r="E99" s="20" t="s">
        <v>1584</v>
      </c>
      <c r="F99" s="20" t="s">
        <v>1492</v>
      </c>
      <c r="G99" s="20" t="s">
        <v>1474</v>
      </c>
    </row>
    <row r="100" spans="1:7" x14ac:dyDescent="0.3">
      <c r="A100" s="20" t="s">
        <v>1713</v>
      </c>
      <c r="B100" s="8">
        <v>21085.87</v>
      </c>
      <c r="C100" s="8">
        <v>10000</v>
      </c>
      <c r="D100" s="8">
        <v>11085.87</v>
      </c>
      <c r="E100" s="20" t="s">
        <v>1714</v>
      </c>
      <c r="F100" s="20" t="s">
        <v>1560</v>
      </c>
      <c r="G100" s="20" t="s">
        <v>1561</v>
      </c>
    </row>
    <row r="101" spans="1:7" x14ac:dyDescent="0.3">
      <c r="A101" s="20" t="s">
        <v>1645</v>
      </c>
      <c r="B101" s="21">
        <v>5035.05</v>
      </c>
      <c r="C101" s="8">
        <v>3373.4834999999998</v>
      </c>
      <c r="D101" s="8">
        <v>1661.5664999999999</v>
      </c>
      <c r="E101" s="20" t="s">
        <v>1646</v>
      </c>
      <c r="F101" s="20" t="s">
        <v>1489</v>
      </c>
      <c r="G101" s="20" t="s">
        <v>1477</v>
      </c>
    </row>
    <row r="102" spans="1:7" x14ac:dyDescent="0.3">
      <c r="A102" s="20" t="s">
        <v>1717</v>
      </c>
      <c r="B102" s="8">
        <v>3975</v>
      </c>
      <c r="C102" s="8">
        <v>1987.5</v>
      </c>
      <c r="D102" s="8">
        <v>1987.5</v>
      </c>
      <c r="E102" s="20" t="s">
        <v>1718</v>
      </c>
      <c r="F102" s="20" t="s">
        <v>1719</v>
      </c>
      <c r="G102" s="20" t="s">
        <v>1561</v>
      </c>
    </row>
    <row r="103" spans="1:7" x14ac:dyDescent="0.3">
      <c r="A103" s="20" t="s">
        <v>1724</v>
      </c>
      <c r="B103" s="21">
        <v>14023.36</v>
      </c>
      <c r="C103" s="21">
        <v>7011.68</v>
      </c>
      <c r="D103" s="21">
        <v>7011.68</v>
      </c>
      <c r="E103" s="20" t="s">
        <v>1725</v>
      </c>
      <c r="F103" s="20" t="s">
        <v>1460</v>
      </c>
      <c r="G103" s="20" t="s">
        <v>1460</v>
      </c>
    </row>
    <row r="104" spans="1:7" x14ac:dyDescent="0.3">
      <c r="A104" s="20" t="s">
        <v>1479</v>
      </c>
      <c r="B104" s="8">
        <v>6375.44</v>
      </c>
      <c r="C104" s="8">
        <v>4271.55</v>
      </c>
      <c r="D104" s="8">
        <v>2103.89</v>
      </c>
      <c r="E104" s="20" t="s">
        <v>1480</v>
      </c>
      <c r="F104" s="20" t="s">
        <v>1481</v>
      </c>
      <c r="G104" s="20" t="s">
        <v>1460</v>
      </c>
    </row>
    <row r="105" spans="1:7" x14ac:dyDescent="0.3">
      <c r="A105" s="30" t="s">
        <v>1676</v>
      </c>
      <c r="B105" s="8">
        <v>2447.6799999999998</v>
      </c>
      <c r="C105" s="8">
        <v>1223.8399999999999</v>
      </c>
      <c r="D105" s="8">
        <v>1223.8399999999999</v>
      </c>
      <c r="E105" s="30" t="s">
        <v>1677</v>
      </c>
      <c r="F105" s="30" t="s">
        <v>1640</v>
      </c>
      <c r="G105" s="30" t="s">
        <v>1474</v>
      </c>
    </row>
    <row r="106" spans="1:7" x14ac:dyDescent="0.3">
      <c r="A106" s="20" t="s">
        <v>1708</v>
      </c>
      <c r="B106" s="8">
        <v>3913</v>
      </c>
      <c r="C106" s="13">
        <v>2621.71</v>
      </c>
      <c r="D106" s="13">
        <v>1291.29</v>
      </c>
      <c r="E106" s="20" t="s">
        <v>1709</v>
      </c>
      <c r="F106" s="20" t="s">
        <v>1460</v>
      </c>
      <c r="G106" s="20" t="s">
        <v>1710</v>
      </c>
    </row>
    <row r="107" spans="1:7" x14ac:dyDescent="0.3">
      <c r="A107" s="20" t="s">
        <v>1514</v>
      </c>
      <c r="B107" s="8">
        <v>22978</v>
      </c>
      <c r="C107" s="13">
        <v>10000</v>
      </c>
      <c r="D107" s="13">
        <v>12978</v>
      </c>
      <c r="E107" s="20" t="s">
        <v>1515</v>
      </c>
      <c r="F107" s="20" t="s">
        <v>1516</v>
      </c>
      <c r="G107" s="20" t="s">
        <v>1478</v>
      </c>
    </row>
    <row r="108" spans="1:7" x14ac:dyDescent="0.3">
      <c r="A108" s="20" t="s">
        <v>1612</v>
      </c>
      <c r="B108" s="8">
        <v>21903.27</v>
      </c>
      <c r="C108" s="8">
        <v>10000</v>
      </c>
      <c r="D108" s="8">
        <v>11903.27</v>
      </c>
      <c r="E108" s="20" t="s">
        <v>1613</v>
      </c>
      <c r="F108" s="20" t="s">
        <v>1614</v>
      </c>
      <c r="G108" s="20" t="s">
        <v>1478</v>
      </c>
    </row>
    <row r="109" spans="1:7" x14ac:dyDescent="0.3">
      <c r="A109" s="20" t="s">
        <v>1608</v>
      </c>
      <c r="B109" s="8">
        <v>21903.27</v>
      </c>
      <c r="C109" s="8">
        <v>10000</v>
      </c>
      <c r="D109" s="8">
        <v>11903.27</v>
      </c>
      <c r="E109" s="20" t="s">
        <v>1609</v>
      </c>
      <c r="F109" s="20" t="s">
        <v>1536</v>
      </c>
      <c r="G109" s="20" t="s">
        <v>1478</v>
      </c>
    </row>
    <row r="110" spans="1:7" x14ac:dyDescent="0.3">
      <c r="A110" s="20" t="s">
        <v>1622</v>
      </c>
      <c r="B110" s="8">
        <v>4252.87</v>
      </c>
      <c r="C110" s="8">
        <f>SUM(B110-D110)</f>
        <v>2126.4299999999998</v>
      </c>
      <c r="D110" s="8">
        <v>2126.44</v>
      </c>
      <c r="E110" s="20" t="s">
        <v>1623</v>
      </c>
      <c r="F110" s="20" t="s">
        <v>1516</v>
      </c>
      <c r="G110" s="20" t="s">
        <v>1478</v>
      </c>
    </row>
    <row r="111" spans="1:7" x14ac:dyDescent="0.3">
      <c r="A111" s="30" t="s">
        <v>1681</v>
      </c>
      <c r="B111" s="42">
        <v>4800</v>
      </c>
      <c r="C111" s="42">
        <v>2400</v>
      </c>
      <c r="D111" s="42">
        <v>2400</v>
      </c>
      <c r="E111" s="30" t="s">
        <v>1682</v>
      </c>
      <c r="F111" s="30" t="s">
        <v>1481</v>
      </c>
      <c r="G111" s="30" t="s">
        <v>1460</v>
      </c>
    </row>
    <row r="112" spans="1:7" x14ac:dyDescent="0.3">
      <c r="A112" s="20" t="s">
        <v>1670</v>
      </c>
      <c r="B112" s="8">
        <v>2905</v>
      </c>
      <c r="C112" s="8">
        <v>1452.5</v>
      </c>
      <c r="D112" s="8">
        <v>1452.5</v>
      </c>
      <c r="E112" s="20" t="s">
        <v>1671</v>
      </c>
      <c r="F112" s="20" t="s">
        <v>1481</v>
      </c>
      <c r="G112" s="20" t="s">
        <v>1460</v>
      </c>
    </row>
    <row r="113" spans="1:7" x14ac:dyDescent="0.3">
      <c r="A113" s="20" t="s">
        <v>1636</v>
      </c>
      <c r="B113" s="40">
        <v>10145</v>
      </c>
      <c r="C113" s="13">
        <v>6797.15</v>
      </c>
      <c r="D113" s="13">
        <v>3347.85</v>
      </c>
      <c r="E113" s="20" t="s">
        <v>1637</v>
      </c>
      <c r="F113" s="20" t="s">
        <v>1560</v>
      </c>
      <c r="G113" s="20" t="s">
        <v>1561</v>
      </c>
    </row>
    <row r="114" spans="1:7" x14ac:dyDescent="0.3">
      <c r="A114" s="20" t="s">
        <v>1550</v>
      </c>
      <c r="B114" s="8">
        <v>5794.89</v>
      </c>
      <c r="C114" s="8">
        <f>SUM(B114-D114)</f>
        <v>2897.4400000000005</v>
      </c>
      <c r="D114" s="8">
        <v>2897.45</v>
      </c>
      <c r="E114" s="20" t="s">
        <v>1551</v>
      </c>
      <c r="F114" s="20" t="s">
        <v>1460</v>
      </c>
      <c r="G114" s="20" t="s">
        <v>1460</v>
      </c>
    </row>
    <row r="115" spans="1:7" x14ac:dyDescent="0.3">
      <c r="A115" s="27"/>
      <c r="B115" s="29">
        <f>SUM(B2:B114)</f>
        <v>1322375.5800000003</v>
      </c>
      <c r="C115" s="29">
        <f>SUM(C2:C114)</f>
        <v>634913.52640000009</v>
      </c>
      <c r="D115" s="29">
        <f>SUM(D2:D114)</f>
        <v>687462.06359999976</v>
      </c>
      <c r="E115" s="27"/>
      <c r="F115" s="27"/>
      <c r="G115" s="27"/>
    </row>
  </sheetData>
  <sortState xmlns:xlrd2="http://schemas.microsoft.com/office/spreadsheetml/2017/richdata2" ref="A2:G115">
    <sortCondition ref="A1"/>
  </sortState>
  <conditionalFormatting sqref="B74:B82">
    <cfRule type="containsBlanks" dxfId="8" priority="4">
      <formula>LEN(TRIM(B74))=0</formula>
    </cfRule>
  </conditionalFormatting>
  <conditionalFormatting sqref="A74:A82">
    <cfRule type="expression" dxfId="7" priority="2">
      <formula>ISBLANK(#REF!)</formula>
    </cfRule>
  </conditionalFormatting>
  <conditionalFormatting sqref="A74:G82">
    <cfRule type="expression" dxfId="6" priority="12" stopIfTrue="1">
      <formula>#REF!="NO"</formula>
    </cfRule>
  </conditionalFormatting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11934-81A7-4C22-B2B0-4467B517AAFD}">
  <dimension ref="A1:G151"/>
  <sheetViews>
    <sheetView topLeftCell="A126" workbookViewId="0">
      <selection activeCell="A126" sqref="A1:A1048576"/>
    </sheetView>
  </sheetViews>
  <sheetFormatPr defaultRowHeight="14.4" x14ac:dyDescent="0.3"/>
  <cols>
    <col min="1" max="1" width="51.6640625" bestFit="1" customWidth="1"/>
    <col min="2" max="3" width="17.21875" style="32" bestFit="1" customWidth="1"/>
    <col min="4" max="4" width="18.88671875" style="32" bestFit="1" customWidth="1"/>
    <col min="5" max="5" width="41.21875" bestFit="1" customWidth="1"/>
    <col min="6" max="6" width="16.77734375" bestFit="1" customWidth="1"/>
    <col min="7" max="7" width="21.44140625" bestFit="1" customWidth="1"/>
  </cols>
  <sheetData>
    <row r="1" spans="1:7" s="3" customFormat="1" ht="15.6" x14ac:dyDescent="0.3">
      <c r="A1" s="1" t="s">
        <v>0</v>
      </c>
      <c r="B1" s="75" t="s">
        <v>1</v>
      </c>
      <c r="C1" s="75" t="s">
        <v>2</v>
      </c>
      <c r="D1" s="75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0" t="s">
        <v>1800</v>
      </c>
      <c r="B2" s="76">
        <v>13469</v>
      </c>
      <c r="C2" s="76">
        <v>9024.23</v>
      </c>
      <c r="D2" s="76">
        <v>4444.7700000000004</v>
      </c>
      <c r="E2" s="20" t="s">
        <v>1801</v>
      </c>
      <c r="F2" s="20" t="s">
        <v>1731</v>
      </c>
      <c r="G2" s="20" t="s">
        <v>1732</v>
      </c>
    </row>
    <row r="3" spans="1:7" x14ac:dyDescent="0.3">
      <c r="A3" s="20" t="s">
        <v>1836</v>
      </c>
      <c r="B3" s="76">
        <v>571.01</v>
      </c>
      <c r="C3" s="76">
        <v>382.58</v>
      </c>
      <c r="D3" s="76">
        <v>188.43</v>
      </c>
      <c r="E3" s="20" t="s">
        <v>1837</v>
      </c>
      <c r="F3" s="20" t="s">
        <v>1731</v>
      </c>
      <c r="G3" s="20" t="s">
        <v>1732</v>
      </c>
    </row>
    <row r="4" spans="1:7" x14ac:dyDescent="0.3">
      <c r="A4" s="20" t="s">
        <v>1836</v>
      </c>
      <c r="B4" s="76">
        <v>571.01</v>
      </c>
      <c r="C4" s="76">
        <v>382.58</v>
      </c>
      <c r="D4" s="76">
        <v>188.43</v>
      </c>
      <c r="E4" s="20" t="s">
        <v>1839</v>
      </c>
      <c r="F4" s="20" t="s">
        <v>1731</v>
      </c>
      <c r="G4" s="20" t="s">
        <v>1732</v>
      </c>
    </row>
    <row r="5" spans="1:7" x14ac:dyDescent="0.3">
      <c r="A5" s="72" t="s">
        <v>1923</v>
      </c>
      <c r="B5" s="81">
        <v>12719.33</v>
      </c>
      <c r="C5" s="81">
        <v>6359.665</v>
      </c>
      <c r="D5" s="81">
        <v>6359.665</v>
      </c>
      <c r="E5" s="72" t="s">
        <v>1924</v>
      </c>
      <c r="F5" s="72" t="s">
        <v>1731</v>
      </c>
      <c r="G5" s="72" t="s">
        <v>1732</v>
      </c>
    </row>
    <row r="6" spans="1:7" x14ac:dyDescent="0.3">
      <c r="A6" s="20" t="s">
        <v>1740</v>
      </c>
      <c r="B6" s="76">
        <v>10000</v>
      </c>
      <c r="C6" s="76">
        <v>6700</v>
      </c>
      <c r="D6" s="76">
        <v>3300</v>
      </c>
      <c r="E6" s="20" t="s">
        <v>1741</v>
      </c>
      <c r="F6" s="20" t="s">
        <v>1742</v>
      </c>
      <c r="G6" s="20" t="s">
        <v>1743</v>
      </c>
    </row>
    <row r="7" spans="1:7" x14ac:dyDescent="0.3">
      <c r="A7" s="72" t="s">
        <v>1939</v>
      </c>
      <c r="B7" s="81">
        <v>22399</v>
      </c>
      <c r="C7" s="82">
        <v>10000</v>
      </c>
      <c r="D7" s="81">
        <v>12399</v>
      </c>
      <c r="E7" s="72" t="s">
        <v>1940</v>
      </c>
      <c r="F7" s="72" t="s">
        <v>1731</v>
      </c>
      <c r="G7" s="72" t="s">
        <v>1778</v>
      </c>
    </row>
    <row r="8" spans="1:7" x14ac:dyDescent="0.3">
      <c r="A8" s="20" t="s">
        <v>1762</v>
      </c>
      <c r="B8" s="76">
        <v>17086.14</v>
      </c>
      <c r="C8" s="76">
        <v>10000</v>
      </c>
      <c r="D8" s="76">
        <v>7086.14</v>
      </c>
      <c r="E8" s="20" t="s">
        <v>1763</v>
      </c>
      <c r="F8" s="20" t="s">
        <v>1731</v>
      </c>
      <c r="G8" s="20" t="s">
        <v>1732</v>
      </c>
    </row>
    <row r="9" spans="1:7" x14ac:dyDescent="0.3">
      <c r="A9" s="20" t="s">
        <v>1779</v>
      </c>
      <c r="B9" s="76">
        <v>539.58000000000004</v>
      </c>
      <c r="C9" s="77">
        <v>361.51859999999999</v>
      </c>
      <c r="D9" s="76">
        <v>178.06140000000002</v>
      </c>
      <c r="E9" s="20" t="s">
        <v>1780</v>
      </c>
      <c r="F9" s="23" t="s">
        <v>1753</v>
      </c>
      <c r="G9" s="20" t="s">
        <v>1732</v>
      </c>
    </row>
    <row r="10" spans="1:7" x14ac:dyDescent="0.3">
      <c r="A10" s="20" t="s">
        <v>1889</v>
      </c>
      <c r="B10" s="76">
        <v>8128.07</v>
      </c>
      <c r="C10" s="76">
        <v>5445.81</v>
      </c>
      <c r="D10" s="76">
        <v>2682.26</v>
      </c>
      <c r="E10" s="20" t="s">
        <v>1890</v>
      </c>
      <c r="F10" s="20" t="s">
        <v>1891</v>
      </c>
      <c r="G10" s="20" t="s">
        <v>1778</v>
      </c>
    </row>
    <row r="11" spans="1:7" x14ac:dyDescent="0.3">
      <c r="A11" s="72" t="s">
        <v>2005</v>
      </c>
      <c r="B11" s="81">
        <v>13817.25</v>
      </c>
      <c r="C11" s="81">
        <v>9257.56</v>
      </c>
      <c r="D11" s="81">
        <v>4559.6899999999996</v>
      </c>
      <c r="E11" s="72" t="s">
        <v>2006</v>
      </c>
      <c r="F11" s="72" t="s">
        <v>1753</v>
      </c>
      <c r="G11" s="72" t="s">
        <v>1732</v>
      </c>
    </row>
    <row r="12" spans="1:7" x14ac:dyDescent="0.3">
      <c r="A12" s="72" t="s">
        <v>1984</v>
      </c>
      <c r="B12" s="81">
        <v>1111.83</v>
      </c>
      <c r="C12" s="81">
        <v>744.93</v>
      </c>
      <c r="D12" s="81">
        <v>366.9</v>
      </c>
      <c r="E12" s="72" t="s">
        <v>1985</v>
      </c>
      <c r="F12" s="72" t="s">
        <v>1753</v>
      </c>
      <c r="G12" s="72" t="s">
        <v>1732</v>
      </c>
    </row>
    <row r="13" spans="1:7" x14ac:dyDescent="0.3">
      <c r="A13" s="20" t="s">
        <v>1798</v>
      </c>
      <c r="B13" s="76">
        <v>4376</v>
      </c>
      <c r="C13" s="76">
        <v>2931.92</v>
      </c>
      <c r="D13" s="76">
        <v>1444.08</v>
      </c>
      <c r="E13" s="20" t="s">
        <v>1799</v>
      </c>
      <c r="F13" s="20" t="s">
        <v>1731</v>
      </c>
      <c r="G13" s="20" t="s">
        <v>1732</v>
      </c>
    </row>
    <row r="14" spans="1:7" x14ac:dyDescent="0.3">
      <c r="A14" s="72" t="s">
        <v>1919</v>
      </c>
      <c r="B14" s="81">
        <v>12457.02</v>
      </c>
      <c r="C14" s="81">
        <v>6228.51</v>
      </c>
      <c r="D14" s="81">
        <v>6228.51</v>
      </c>
      <c r="E14" s="72" t="s">
        <v>1920</v>
      </c>
      <c r="F14" s="72" t="s">
        <v>1753</v>
      </c>
      <c r="G14" s="72" t="s">
        <v>1732</v>
      </c>
    </row>
    <row r="15" spans="1:7" x14ac:dyDescent="0.3">
      <c r="A15" s="20" t="s">
        <v>1772</v>
      </c>
      <c r="B15" s="76">
        <v>8839</v>
      </c>
      <c r="C15" s="76">
        <v>5922.13</v>
      </c>
      <c r="D15" s="76">
        <v>2916.87</v>
      </c>
      <c r="E15" s="20" t="s">
        <v>1773</v>
      </c>
      <c r="F15" s="20" t="s">
        <v>1731</v>
      </c>
      <c r="G15" s="20" t="s">
        <v>1732</v>
      </c>
    </row>
    <row r="16" spans="1:7" x14ac:dyDescent="0.3">
      <c r="A16" s="20" t="s">
        <v>1842</v>
      </c>
      <c r="B16" s="86">
        <v>6880.2</v>
      </c>
      <c r="C16" s="76">
        <v>3440.1</v>
      </c>
      <c r="D16" s="76">
        <v>3440.1</v>
      </c>
      <c r="E16" s="20" t="s">
        <v>1843</v>
      </c>
      <c r="F16" s="20" t="s">
        <v>1731</v>
      </c>
      <c r="G16" s="20" t="s">
        <v>1732</v>
      </c>
    </row>
    <row r="17" spans="1:7" x14ac:dyDescent="0.3">
      <c r="A17" s="20" t="s">
        <v>1776</v>
      </c>
      <c r="B17" s="76">
        <v>18393.250000000004</v>
      </c>
      <c r="C17" s="77">
        <v>10000</v>
      </c>
      <c r="D17" s="76">
        <v>8393.2500000000036</v>
      </c>
      <c r="E17" s="20" t="s">
        <v>1777</v>
      </c>
      <c r="F17" s="20" t="s">
        <v>1731</v>
      </c>
      <c r="G17" s="20" t="s">
        <v>1778</v>
      </c>
    </row>
    <row r="18" spans="1:7" x14ac:dyDescent="0.3">
      <c r="A18" s="20" t="s">
        <v>1840</v>
      </c>
      <c r="B18" s="76">
        <v>1691.7</v>
      </c>
      <c r="C18" s="76">
        <v>1133.44</v>
      </c>
      <c r="D18" s="76">
        <v>558.26</v>
      </c>
      <c r="E18" s="20" t="s">
        <v>1841</v>
      </c>
      <c r="F18" s="20" t="s">
        <v>1753</v>
      </c>
      <c r="G18" s="20" t="s">
        <v>1732</v>
      </c>
    </row>
    <row r="19" spans="1:7" x14ac:dyDescent="0.3">
      <c r="A19" s="74" t="s">
        <v>2060</v>
      </c>
      <c r="B19" s="81">
        <v>7318.49</v>
      </c>
      <c r="C19" s="81">
        <v>3659.2449999999999</v>
      </c>
      <c r="D19" s="81">
        <v>3659.2449999999999</v>
      </c>
      <c r="E19" s="74" t="s">
        <v>2061</v>
      </c>
      <c r="F19" s="74" t="s">
        <v>1731</v>
      </c>
      <c r="G19" s="74" t="s">
        <v>1732</v>
      </c>
    </row>
    <row r="20" spans="1:7" x14ac:dyDescent="0.3">
      <c r="A20" s="72" t="s">
        <v>1936</v>
      </c>
      <c r="B20" s="81">
        <v>11900</v>
      </c>
      <c r="C20" s="81">
        <v>7973</v>
      </c>
      <c r="D20" s="81">
        <v>3927</v>
      </c>
      <c r="E20" s="72" t="s">
        <v>1937</v>
      </c>
      <c r="F20" s="72" t="s">
        <v>1938</v>
      </c>
      <c r="G20" s="72" t="s">
        <v>1743</v>
      </c>
    </row>
    <row r="21" spans="1:7" x14ac:dyDescent="0.3">
      <c r="A21" s="72" t="s">
        <v>1950</v>
      </c>
      <c r="B21" s="81">
        <v>2069.98</v>
      </c>
      <c r="C21" s="81">
        <v>1386.89</v>
      </c>
      <c r="D21" s="81">
        <v>683.09</v>
      </c>
      <c r="E21" s="72" t="s">
        <v>1951</v>
      </c>
      <c r="F21" s="72" t="s">
        <v>1731</v>
      </c>
      <c r="G21" s="72" t="s">
        <v>1732</v>
      </c>
    </row>
    <row r="22" spans="1:7" x14ac:dyDescent="0.3">
      <c r="A22" s="72" t="s">
        <v>1934</v>
      </c>
      <c r="B22" s="81">
        <v>13555</v>
      </c>
      <c r="C22" s="81">
        <v>9081.85</v>
      </c>
      <c r="D22" s="81">
        <v>4473.1499999999996</v>
      </c>
      <c r="E22" s="72" t="s">
        <v>1935</v>
      </c>
      <c r="F22" s="72" t="s">
        <v>1731</v>
      </c>
      <c r="G22" s="72" t="s">
        <v>1732</v>
      </c>
    </row>
    <row r="23" spans="1:7" x14ac:dyDescent="0.3">
      <c r="A23" s="23" t="s">
        <v>1738</v>
      </c>
      <c r="B23" s="76">
        <v>757.81</v>
      </c>
      <c r="C23" s="76">
        <v>507.73</v>
      </c>
      <c r="D23" s="76">
        <v>250.08</v>
      </c>
      <c r="E23" s="20" t="s">
        <v>1739</v>
      </c>
      <c r="F23" s="20" t="s">
        <v>1731</v>
      </c>
      <c r="G23" s="20" t="s">
        <v>1732</v>
      </c>
    </row>
    <row r="24" spans="1:7" x14ac:dyDescent="0.3">
      <c r="A24" s="20" t="s">
        <v>1767</v>
      </c>
      <c r="B24" s="76">
        <v>8258.61</v>
      </c>
      <c r="C24" s="76">
        <v>5533.27</v>
      </c>
      <c r="D24" s="76">
        <v>2725.34</v>
      </c>
      <c r="E24" s="20" t="s">
        <v>1768</v>
      </c>
      <c r="F24" s="20" t="s">
        <v>1769</v>
      </c>
      <c r="G24" s="20" t="s">
        <v>569</v>
      </c>
    </row>
    <row r="25" spans="1:7" x14ac:dyDescent="0.3">
      <c r="A25" s="72" t="s">
        <v>2039</v>
      </c>
      <c r="B25" s="81">
        <v>9928</v>
      </c>
      <c r="C25" s="81">
        <v>6651.76</v>
      </c>
      <c r="D25" s="81">
        <v>3276.2400000000002</v>
      </c>
      <c r="E25" s="72" t="s">
        <v>2040</v>
      </c>
      <c r="F25" s="72" t="s">
        <v>1945</v>
      </c>
      <c r="G25" s="72" t="s">
        <v>1788</v>
      </c>
    </row>
    <row r="26" spans="1:7" x14ac:dyDescent="0.3">
      <c r="A26" s="72" t="s">
        <v>1946</v>
      </c>
      <c r="B26" s="81">
        <v>10000</v>
      </c>
      <c r="C26" s="81">
        <v>6700</v>
      </c>
      <c r="D26" s="81">
        <v>3300</v>
      </c>
      <c r="E26" s="72" t="s">
        <v>1947</v>
      </c>
      <c r="F26" s="72" t="s">
        <v>1731</v>
      </c>
      <c r="G26" s="72" t="s">
        <v>1732</v>
      </c>
    </row>
    <row r="27" spans="1:7" x14ac:dyDescent="0.3">
      <c r="A27" s="24" t="s">
        <v>1792</v>
      </c>
      <c r="B27" s="79">
        <v>21596.87</v>
      </c>
      <c r="C27" s="79">
        <v>10000</v>
      </c>
      <c r="D27" s="79">
        <v>11596.87</v>
      </c>
      <c r="E27" s="24" t="s">
        <v>1793</v>
      </c>
      <c r="F27" s="24" t="s">
        <v>1794</v>
      </c>
      <c r="G27" s="24" t="s">
        <v>1788</v>
      </c>
    </row>
    <row r="28" spans="1:7" x14ac:dyDescent="0.3">
      <c r="A28" s="72" t="s">
        <v>1959</v>
      </c>
      <c r="B28" s="81">
        <v>15000</v>
      </c>
      <c r="C28" s="81">
        <v>10000</v>
      </c>
      <c r="D28" s="81">
        <v>5000</v>
      </c>
      <c r="E28" s="72" t="s">
        <v>1960</v>
      </c>
      <c r="F28" s="72" t="s">
        <v>1731</v>
      </c>
      <c r="G28" s="72" t="s">
        <v>1732</v>
      </c>
    </row>
    <row r="29" spans="1:7" x14ac:dyDescent="0.3">
      <c r="A29" s="74" t="s">
        <v>1952</v>
      </c>
      <c r="B29" s="81">
        <v>10000</v>
      </c>
      <c r="C29" s="81">
        <v>6700</v>
      </c>
      <c r="D29" s="81">
        <v>3300</v>
      </c>
      <c r="E29" s="74" t="s">
        <v>1953</v>
      </c>
      <c r="F29" s="74" t="s">
        <v>1954</v>
      </c>
      <c r="G29" s="74" t="s">
        <v>1778</v>
      </c>
    </row>
    <row r="30" spans="1:7" x14ac:dyDescent="0.3">
      <c r="A30" s="72" t="s">
        <v>2051</v>
      </c>
      <c r="B30" s="81">
        <v>10632.15</v>
      </c>
      <c r="C30" s="81">
        <v>5316.08</v>
      </c>
      <c r="D30" s="81">
        <v>5316.0749999999998</v>
      </c>
      <c r="E30" s="72" t="s">
        <v>2052</v>
      </c>
      <c r="F30" s="72" t="s">
        <v>1797</v>
      </c>
      <c r="G30" s="72" t="s">
        <v>1797</v>
      </c>
    </row>
    <row r="31" spans="1:7" x14ac:dyDescent="0.3">
      <c r="A31" s="72" t="s">
        <v>2062</v>
      </c>
      <c r="B31" s="81">
        <v>26104</v>
      </c>
      <c r="C31" s="81">
        <v>10000</v>
      </c>
      <c r="D31" s="81">
        <v>16104</v>
      </c>
      <c r="E31" s="72" t="s">
        <v>2063</v>
      </c>
      <c r="F31" s="72" t="s">
        <v>1945</v>
      </c>
      <c r="G31" s="72" t="s">
        <v>1788</v>
      </c>
    </row>
    <row r="32" spans="1:7" x14ac:dyDescent="0.3">
      <c r="A32" s="20" t="s">
        <v>1879</v>
      </c>
      <c r="B32" s="76">
        <v>476.97</v>
      </c>
      <c r="C32" s="76">
        <v>319.57</v>
      </c>
      <c r="D32" s="76">
        <v>157.4</v>
      </c>
      <c r="E32" s="20" t="s">
        <v>1880</v>
      </c>
      <c r="F32" s="20" t="s">
        <v>1753</v>
      </c>
      <c r="G32" s="20" t="s">
        <v>1732</v>
      </c>
    </row>
    <row r="33" spans="1:7" x14ac:dyDescent="0.3">
      <c r="A33" s="20" t="s">
        <v>1757</v>
      </c>
      <c r="B33" s="76">
        <v>17525</v>
      </c>
      <c r="C33" s="76">
        <v>10000</v>
      </c>
      <c r="D33" s="76">
        <v>7525</v>
      </c>
      <c r="E33" s="20" t="s">
        <v>1758</v>
      </c>
      <c r="F33" s="20" t="s">
        <v>1731</v>
      </c>
      <c r="G33" s="20" t="s">
        <v>1732</v>
      </c>
    </row>
    <row r="34" spans="1:7" x14ac:dyDescent="0.3">
      <c r="A34" s="20" t="s">
        <v>1736</v>
      </c>
      <c r="B34" s="76">
        <v>22695</v>
      </c>
      <c r="C34" s="76">
        <v>10000</v>
      </c>
      <c r="D34" s="76">
        <v>12695</v>
      </c>
      <c r="E34" s="20" t="s">
        <v>1737</v>
      </c>
      <c r="F34" s="20" t="s">
        <v>1728</v>
      </c>
      <c r="G34" s="20" t="s">
        <v>1728</v>
      </c>
    </row>
    <row r="35" spans="1:7" x14ac:dyDescent="0.3">
      <c r="A35" s="72" t="s">
        <v>1971</v>
      </c>
      <c r="B35" s="81">
        <v>5481.5</v>
      </c>
      <c r="C35" s="81">
        <v>3672.605</v>
      </c>
      <c r="D35" s="81">
        <v>1808.895</v>
      </c>
      <c r="E35" s="72" t="s">
        <v>1972</v>
      </c>
      <c r="F35" s="72" t="s">
        <v>1973</v>
      </c>
      <c r="G35" s="72" t="s">
        <v>1732</v>
      </c>
    </row>
    <row r="36" spans="1:7" x14ac:dyDescent="0.3">
      <c r="A36" s="20" t="s">
        <v>1824</v>
      </c>
      <c r="B36" s="76">
        <v>13154.51</v>
      </c>
      <c r="C36" s="76">
        <v>8813.5300000000007</v>
      </c>
      <c r="D36" s="76">
        <v>4340.9799999999996</v>
      </c>
      <c r="E36" s="20" t="s">
        <v>1825</v>
      </c>
      <c r="F36" s="20" t="s">
        <v>1794</v>
      </c>
      <c r="G36" s="20" t="s">
        <v>1788</v>
      </c>
    </row>
    <row r="37" spans="1:7" x14ac:dyDescent="0.3">
      <c r="A37" s="20" t="s">
        <v>1807</v>
      </c>
      <c r="B37" s="76">
        <v>13139.49</v>
      </c>
      <c r="C37" s="76">
        <v>8803.4599999999991</v>
      </c>
      <c r="D37" s="76">
        <v>4336.03</v>
      </c>
      <c r="E37" s="20" t="s">
        <v>1808</v>
      </c>
      <c r="F37" s="20" t="s">
        <v>1809</v>
      </c>
      <c r="G37" s="20" t="s">
        <v>1732</v>
      </c>
    </row>
    <row r="38" spans="1:7" x14ac:dyDescent="0.3">
      <c r="A38" s="20" t="s">
        <v>1802</v>
      </c>
      <c r="B38" s="76">
        <v>6282</v>
      </c>
      <c r="C38" s="76">
        <v>4208.9400000000005</v>
      </c>
      <c r="D38" s="76">
        <v>2073.06</v>
      </c>
      <c r="E38" s="20" t="s">
        <v>1803</v>
      </c>
      <c r="F38" s="20" t="s">
        <v>1731</v>
      </c>
      <c r="G38" s="20" t="s">
        <v>1732</v>
      </c>
    </row>
    <row r="39" spans="1:7" x14ac:dyDescent="0.3">
      <c r="A39" s="72" t="s">
        <v>2013</v>
      </c>
      <c r="B39" s="81">
        <v>10399.6</v>
      </c>
      <c r="C39" s="81">
        <v>6967.732</v>
      </c>
      <c r="D39" s="81">
        <v>3431.8680000000004</v>
      </c>
      <c r="E39" s="72" t="s">
        <v>2014</v>
      </c>
      <c r="F39" s="72" t="s">
        <v>1735</v>
      </c>
      <c r="G39" s="72" t="s">
        <v>1732</v>
      </c>
    </row>
    <row r="40" spans="1:7" x14ac:dyDescent="0.3">
      <c r="A40" s="20" t="s">
        <v>1826</v>
      </c>
      <c r="B40" s="76">
        <v>50447.76</v>
      </c>
      <c r="C40" s="76">
        <v>10000</v>
      </c>
      <c r="D40" s="76">
        <v>40447.760000000002</v>
      </c>
      <c r="E40" s="20" t="s">
        <v>1827</v>
      </c>
      <c r="F40" s="20" t="s">
        <v>1731</v>
      </c>
      <c r="G40" s="20" t="s">
        <v>1732</v>
      </c>
    </row>
    <row r="41" spans="1:7" x14ac:dyDescent="0.3">
      <c r="A41" s="20" t="s">
        <v>1812</v>
      </c>
      <c r="B41" s="76">
        <v>10000</v>
      </c>
      <c r="C41" s="76">
        <v>6700</v>
      </c>
      <c r="D41" s="76">
        <v>3300</v>
      </c>
      <c r="E41" s="20" t="s">
        <v>1813</v>
      </c>
      <c r="F41" s="20" t="s">
        <v>1731</v>
      </c>
      <c r="G41" s="20" t="s">
        <v>1732</v>
      </c>
    </row>
    <row r="42" spans="1:7" x14ac:dyDescent="0.3">
      <c r="A42" s="72" t="s">
        <v>2041</v>
      </c>
      <c r="B42" s="81">
        <v>1108</v>
      </c>
      <c r="C42" s="81">
        <v>554</v>
      </c>
      <c r="D42" s="81">
        <v>554</v>
      </c>
      <c r="E42" s="72" t="s">
        <v>2042</v>
      </c>
      <c r="F42" s="72" t="s">
        <v>1454</v>
      </c>
      <c r="G42" s="72" t="s">
        <v>1454</v>
      </c>
    </row>
    <row r="43" spans="1:7" x14ac:dyDescent="0.3">
      <c r="A43" s="20" t="s">
        <v>1754</v>
      </c>
      <c r="B43" s="76">
        <v>15260.19</v>
      </c>
      <c r="C43" s="76">
        <v>10000</v>
      </c>
      <c r="D43" s="76">
        <v>5260.19</v>
      </c>
      <c r="E43" s="20" t="s">
        <v>1755</v>
      </c>
      <c r="F43" s="20" t="s">
        <v>1756</v>
      </c>
      <c r="G43" s="20" t="s">
        <v>1728</v>
      </c>
    </row>
    <row r="44" spans="1:7" x14ac:dyDescent="0.3">
      <c r="A44" s="20" t="s">
        <v>1838</v>
      </c>
      <c r="B44" s="76">
        <v>13147</v>
      </c>
      <c r="C44" s="76">
        <v>8808.49</v>
      </c>
      <c r="D44" s="76">
        <v>4338.51</v>
      </c>
      <c r="E44" s="20" t="s">
        <v>1839</v>
      </c>
      <c r="F44" s="20" t="s">
        <v>1731</v>
      </c>
      <c r="G44" s="20" t="s">
        <v>1732</v>
      </c>
    </row>
    <row r="45" spans="1:7" x14ac:dyDescent="0.3">
      <c r="A45" s="20" t="s">
        <v>1848</v>
      </c>
      <c r="B45" s="78">
        <v>14019.05</v>
      </c>
      <c r="C45" s="78">
        <v>9392.76</v>
      </c>
      <c r="D45" s="78">
        <v>4626.29</v>
      </c>
      <c r="E45" s="20" t="s">
        <v>1849</v>
      </c>
      <c r="F45" s="20" t="s">
        <v>1731</v>
      </c>
      <c r="G45" s="20" t="s">
        <v>1732</v>
      </c>
    </row>
    <row r="46" spans="1:7" x14ac:dyDescent="0.3">
      <c r="A46" s="100" t="s">
        <v>2035</v>
      </c>
      <c r="B46" s="101">
        <v>2350</v>
      </c>
      <c r="C46" s="101">
        <v>1566.75</v>
      </c>
      <c r="D46" s="101">
        <v>783.25</v>
      </c>
      <c r="E46" s="100" t="s">
        <v>2036</v>
      </c>
      <c r="F46" s="100" t="s">
        <v>1454</v>
      </c>
      <c r="G46" s="100" t="s">
        <v>1454</v>
      </c>
    </row>
    <row r="47" spans="1:7" x14ac:dyDescent="0.3">
      <c r="A47" s="72" t="s">
        <v>1948</v>
      </c>
      <c r="B47" s="81">
        <v>36068</v>
      </c>
      <c r="C47" s="81">
        <v>10000</v>
      </c>
      <c r="D47" s="81">
        <v>26068</v>
      </c>
      <c r="E47" s="72" t="s">
        <v>1949</v>
      </c>
      <c r="F47" s="72" t="s">
        <v>1454</v>
      </c>
      <c r="G47" s="72" t="s">
        <v>1454</v>
      </c>
    </row>
    <row r="48" spans="1:7" x14ac:dyDescent="0.3">
      <c r="A48" s="72" t="s">
        <v>2017</v>
      </c>
      <c r="B48" s="81">
        <v>5714</v>
      </c>
      <c r="C48" s="82">
        <v>2857</v>
      </c>
      <c r="D48" s="81">
        <v>2857</v>
      </c>
      <c r="E48" s="72" t="s">
        <v>2018</v>
      </c>
      <c r="F48" s="72" t="s">
        <v>1454</v>
      </c>
      <c r="G48" s="72" t="s">
        <v>1454</v>
      </c>
    </row>
    <row r="49" spans="1:7" x14ac:dyDescent="0.3">
      <c r="A49" s="20" t="s">
        <v>1818</v>
      </c>
      <c r="B49" s="76">
        <v>10279.07</v>
      </c>
      <c r="C49" s="76">
        <v>6886.98</v>
      </c>
      <c r="D49" s="76">
        <v>3392.09</v>
      </c>
      <c r="E49" s="20" t="s">
        <v>1819</v>
      </c>
      <c r="F49" s="20" t="s">
        <v>1735</v>
      </c>
      <c r="G49" s="20" t="s">
        <v>1732</v>
      </c>
    </row>
    <row r="50" spans="1:7" x14ac:dyDescent="0.3">
      <c r="A50" s="20" t="s">
        <v>1864</v>
      </c>
      <c r="B50" s="78">
        <v>4064.79</v>
      </c>
      <c r="C50" s="76">
        <v>2723.4</v>
      </c>
      <c r="D50" s="76">
        <v>1341.38</v>
      </c>
      <c r="E50" s="20" t="s">
        <v>1865</v>
      </c>
      <c r="F50" s="20" t="s">
        <v>1728</v>
      </c>
      <c r="G50" s="20" t="s">
        <v>1728</v>
      </c>
    </row>
    <row r="51" spans="1:7" x14ac:dyDescent="0.3">
      <c r="A51" s="72" t="s">
        <v>1908</v>
      </c>
      <c r="B51" s="81">
        <v>1596</v>
      </c>
      <c r="C51" s="81">
        <v>1069.32</v>
      </c>
      <c r="D51" s="81">
        <v>526.68000000000006</v>
      </c>
      <c r="E51" s="72" t="s">
        <v>1909</v>
      </c>
      <c r="F51" s="72" t="s">
        <v>1728</v>
      </c>
      <c r="G51" s="72" t="s">
        <v>1728</v>
      </c>
    </row>
    <row r="52" spans="1:7" x14ac:dyDescent="0.3">
      <c r="A52" s="72" t="s">
        <v>1999</v>
      </c>
      <c r="B52" s="81">
        <v>23863.66</v>
      </c>
      <c r="C52" s="81">
        <v>10000</v>
      </c>
      <c r="D52" s="81">
        <v>13863.66</v>
      </c>
      <c r="E52" s="72" t="s">
        <v>2000</v>
      </c>
      <c r="F52" s="72" t="s">
        <v>1731</v>
      </c>
      <c r="G52" s="72" t="s">
        <v>1732</v>
      </c>
    </row>
    <row r="53" spans="1:7" x14ac:dyDescent="0.3">
      <c r="A53" s="72" t="s">
        <v>2001</v>
      </c>
      <c r="B53" s="81">
        <v>4113.37</v>
      </c>
      <c r="C53" s="81">
        <v>2738.4811</v>
      </c>
      <c r="D53" s="81">
        <v>1374.8888999999999</v>
      </c>
      <c r="E53" s="72" t="s">
        <v>2002</v>
      </c>
      <c r="F53" s="72" t="s">
        <v>1731</v>
      </c>
      <c r="G53" s="72" t="s">
        <v>1732</v>
      </c>
    </row>
    <row r="54" spans="1:7" x14ac:dyDescent="0.3">
      <c r="A54" s="72" t="s">
        <v>1967</v>
      </c>
      <c r="B54" s="81">
        <v>10000</v>
      </c>
      <c r="C54" s="81">
        <v>5000</v>
      </c>
      <c r="D54" s="81">
        <v>5000</v>
      </c>
      <c r="E54" s="72" t="s">
        <v>1968</v>
      </c>
      <c r="F54" s="72" t="s">
        <v>1728</v>
      </c>
      <c r="G54" s="72" t="s">
        <v>1728</v>
      </c>
    </row>
    <row r="55" spans="1:7" x14ac:dyDescent="0.3">
      <c r="A55" s="72" t="s">
        <v>1929</v>
      </c>
      <c r="B55" s="81">
        <v>4964.18</v>
      </c>
      <c r="C55" s="81">
        <v>3326.0006000000003</v>
      </c>
      <c r="D55" s="81">
        <v>1638.1794</v>
      </c>
      <c r="E55" s="72" t="s">
        <v>1930</v>
      </c>
      <c r="F55" s="72" t="s">
        <v>1728</v>
      </c>
      <c r="G55" s="72" t="s">
        <v>1728</v>
      </c>
    </row>
    <row r="56" spans="1:7" x14ac:dyDescent="0.3">
      <c r="A56" s="72" t="s">
        <v>1925</v>
      </c>
      <c r="B56" s="81">
        <v>17872.580000000002</v>
      </c>
      <c r="C56" s="81">
        <v>10000</v>
      </c>
      <c r="D56" s="81">
        <v>7872.58</v>
      </c>
      <c r="E56" s="72" t="s">
        <v>1926</v>
      </c>
      <c r="F56" s="72" t="s">
        <v>1728</v>
      </c>
      <c r="G56" s="72" t="s">
        <v>1728</v>
      </c>
    </row>
    <row r="57" spans="1:7" s="17" customFormat="1" x14ac:dyDescent="0.3">
      <c r="A57" s="20" t="s">
        <v>1862</v>
      </c>
      <c r="B57" s="78">
        <v>9619.0400000000009</v>
      </c>
      <c r="C57" s="76">
        <v>6444.76</v>
      </c>
      <c r="D57" s="76">
        <v>3174.28</v>
      </c>
      <c r="E57" s="20" t="s">
        <v>1863</v>
      </c>
      <c r="F57" s="20" t="s">
        <v>1731</v>
      </c>
      <c r="G57" s="20" t="s">
        <v>1732</v>
      </c>
    </row>
    <row r="58" spans="1:7" x14ac:dyDescent="0.3">
      <c r="A58" s="30" t="s">
        <v>1844</v>
      </c>
      <c r="B58" s="80">
        <v>8296.23</v>
      </c>
      <c r="C58" s="80">
        <v>5558.48</v>
      </c>
      <c r="D58" s="80">
        <v>2737.75</v>
      </c>
      <c r="E58" s="30" t="s">
        <v>1845</v>
      </c>
      <c r="F58" s="38" t="s">
        <v>1731</v>
      </c>
      <c r="G58" s="30" t="s">
        <v>1732</v>
      </c>
    </row>
    <row r="59" spans="1:7" x14ac:dyDescent="0.3">
      <c r="A59" s="72" t="s">
        <v>2007</v>
      </c>
      <c r="B59" s="81">
        <v>2720.42</v>
      </c>
      <c r="C59" s="81">
        <v>1822.68</v>
      </c>
      <c r="D59" s="81">
        <v>897.74</v>
      </c>
      <c r="E59" s="72" t="s">
        <v>2008</v>
      </c>
      <c r="F59" s="72" t="s">
        <v>1731</v>
      </c>
      <c r="G59" s="72" t="s">
        <v>1732</v>
      </c>
    </row>
    <row r="60" spans="1:7" x14ac:dyDescent="0.3">
      <c r="A60" s="72" t="s">
        <v>2047</v>
      </c>
      <c r="B60" s="81">
        <v>8522</v>
      </c>
      <c r="C60" s="81">
        <v>5709.74</v>
      </c>
      <c r="D60" s="81">
        <v>2812.26</v>
      </c>
      <c r="E60" s="72" t="s">
        <v>2048</v>
      </c>
      <c r="F60" s="72" t="s">
        <v>1731</v>
      </c>
      <c r="G60" s="72" t="s">
        <v>1778</v>
      </c>
    </row>
    <row r="61" spans="1:7" x14ac:dyDescent="0.3">
      <c r="A61" s="20" t="s">
        <v>1894</v>
      </c>
      <c r="B61" s="76">
        <v>240.07</v>
      </c>
      <c r="C61" s="76">
        <v>160.85</v>
      </c>
      <c r="D61" s="76">
        <v>79.22</v>
      </c>
      <c r="E61" s="20" t="s">
        <v>1895</v>
      </c>
      <c r="F61" s="20" t="s">
        <v>1896</v>
      </c>
      <c r="G61" s="20" t="s">
        <v>1897</v>
      </c>
    </row>
    <row r="62" spans="1:7" x14ac:dyDescent="0.3">
      <c r="A62" s="20" t="s">
        <v>1744</v>
      </c>
      <c r="B62" s="76">
        <v>26091.439999999999</v>
      </c>
      <c r="C62" s="76">
        <v>10000</v>
      </c>
      <c r="D62" s="76">
        <v>16091.44</v>
      </c>
      <c r="E62" s="20" t="s">
        <v>1745</v>
      </c>
      <c r="F62" s="20" t="s">
        <v>1731</v>
      </c>
      <c r="G62" s="20" t="s">
        <v>1732</v>
      </c>
    </row>
    <row r="63" spans="1:7" x14ac:dyDescent="0.3">
      <c r="A63" s="74" t="s">
        <v>1941</v>
      </c>
      <c r="B63" s="81">
        <v>2605.5</v>
      </c>
      <c r="C63" s="81">
        <v>1302.75</v>
      </c>
      <c r="D63" s="81">
        <v>1302.75</v>
      </c>
      <c r="E63" s="74" t="s">
        <v>1942</v>
      </c>
      <c r="F63" s="74" t="s">
        <v>1731</v>
      </c>
      <c r="G63" s="74" t="s">
        <v>1732</v>
      </c>
    </row>
    <row r="64" spans="1:7" x14ac:dyDescent="0.3">
      <c r="A64" s="20" t="s">
        <v>1869</v>
      </c>
      <c r="B64" s="76">
        <v>1773.43</v>
      </c>
      <c r="C64" s="76">
        <v>1188.2</v>
      </c>
      <c r="D64" s="76">
        <v>585.23</v>
      </c>
      <c r="E64" s="20" t="s">
        <v>1870</v>
      </c>
      <c r="F64" s="20" t="s">
        <v>1728</v>
      </c>
      <c r="G64" s="20" t="s">
        <v>1728</v>
      </c>
    </row>
    <row r="65" spans="1:7" x14ac:dyDescent="0.3">
      <c r="A65" s="72" t="s">
        <v>2003</v>
      </c>
      <c r="B65" s="81">
        <v>387.64187500000003</v>
      </c>
      <c r="C65" s="81">
        <v>259.72005625000003</v>
      </c>
      <c r="D65" s="81">
        <v>127.92181875</v>
      </c>
      <c r="E65" s="72" t="s">
        <v>2004</v>
      </c>
      <c r="F65" s="72" t="s">
        <v>1945</v>
      </c>
      <c r="G65" s="72" t="s">
        <v>1788</v>
      </c>
    </row>
    <row r="66" spans="1:7" x14ac:dyDescent="0.3">
      <c r="A66" s="20" t="s">
        <v>1902</v>
      </c>
      <c r="B66" s="76">
        <v>4133.4799999999996</v>
      </c>
      <c r="C66" s="76">
        <v>2769.43</v>
      </c>
      <c r="D66" s="76">
        <v>1364.05</v>
      </c>
      <c r="E66" s="20" t="s">
        <v>1903</v>
      </c>
      <c r="F66" s="20" t="s">
        <v>1735</v>
      </c>
      <c r="G66" s="20" t="s">
        <v>1732</v>
      </c>
    </row>
    <row r="67" spans="1:7" x14ac:dyDescent="0.3">
      <c r="A67" s="20" t="s">
        <v>1877</v>
      </c>
      <c r="B67" s="76">
        <v>10000</v>
      </c>
      <c r="C67" s="76">
        <v>6700</v>
      </c>
      <c r="D67" s="76">
        <v>3300</v>
      </c>
      <c r="E67" s="20" t="s">
        <v>1878</v>
      </c>
      <c r="F67" s="20" t="s">
        <v>1735</v>
      </c>
      <c r="G67" s="20" t="s">
        <v>1732</v>
      </c>
    </row>
    <row r="68" spans="1:7" x14ac:dyDescent="0.3">
      <c r="A68" s="20" t="s">
        <v>1828</v>
      </c>
      <c r="B68" s="76">
        <v>1066.8900000000001</v>
      </c>
      <c r="C68" s="76">
        <v>714.82</v>
      </c>
      <c r="D68" s="76">
        <v>352.07</v>
      </c>
      <c r="E68" s="20" t="s">
        <v>1730</v>
      </c>
      <c r="F68" s="20" t="s">
        <v>1731</v>
      </c>
      <c r="G68" s="20" t="s">
        <v>1732</v>
      </c>
    </row>
    <row r="69" spans="1:7" x14ac:dyDescent="0.3">
      <c r="A69" s="20" t="s">
        <v>1785</v>
      </c>
      <c r="B69" s="76">
        <v>868.4</v>
      </c>
      <c r="C69" s="76">
        <v>581.82999999999993</v>
      </c>
      <c r="D69" s="76">
        <v>286.57</v>
      </c>
      <c r="E69" s="20" t="s">
        <v>1786</v>
      </c>
      <c r="F69" s="20" t="s">
        <v>1787</v>
      </c>
      <c r="G69" s="20" t="s">
        <v>1788</v>
      </c>
    </row>
    <row r="70" spans="1:7" x14ac:dyDescent="0.3">
      <c r="A70" s="30" t="s">
        <v>1746</v>
      </c>
      <c r="B70" s="76">
        <v>24608</v>
      </c>
      <c r="C70" s="76">
        <v>10000</v>
      </c>
      <c r="D70" s="76">
        <v>14608</v>
      </c>
      <c r="E70" s="30" t="s">
        <v>1747</v>
      </c>
      <c r="F70" s="30" t="s">
        <v>1748</v>
      </c>
      <c r="G70" s="30" t="s">
        <v>1455</v>
      </c>
    </row>
    <row r="71" spans="1:7" x14ac:dyDescent="0.3">
      <c r="A71" s="72" t="s">
        <v>1996</v>
      </c>
      <c r="B71" s="81">
        <v>14463.48</v>
      </c>
      <c r="C71" s="81">
        <v>7231.74</v>
      </c>
      <c r="D71" s="81">
        <v>7231.74</v>
      </c>
      <c r="E71" s="72" t="s">
        <v>1997</v>
      </c>
      <c r="F71" s="72" t="s">
        <v>1998</v>
      </c>
      <c r="G71" s="72" t="s">
        <v>1788</v>
      </c>
    </row>
    <row r="72" spans="1:7" x14ac:dyDescent="0.3">
      <c r="A72" s="72" t="s">
        <v>1921</v>
      </c>
      <c r="B72" s="81">
        <v>20000</v>
      </c>
      <c r="C72" s="81">
        <v>10000</v>
      </c>
      <c r="D72" s="81">
        <v>10000</v>
      </c>
      <c r="E72" s="72" t="s">
        <v>1922</v>
      </c>
      <c r="F72" s="72" t="s">
        <v>1455</v>
      </c>
      <c r="G72" s="72" t="s">
        <v>1454</v>
      </c>
    </row>
    <row r="73" spans="1:7" x14ac:dyDescent="0.3">
      <c r="A73" s="20" t="s">
        <v>1749</v>
      </c>
      <c r="B73" s="78">
        <v>20903.46</v>
      </c>
      <c r="C73" s="78">
        <v>10000</v>
      </c>
      <c r="D73" s="78">
        <v>10903.46</v>
      </c>
      <c r="E73" s="20" t="s">
        <v>1750</v>
      </c>
      <c r="F73" s="20" t="s">
        <v>1454</v>
      </c>
      <c r="G73" s="20" t="s">
        <v>1454</v>
      </c>
    </row>
    <row r="74" spans="1:7" x14ac:dyDescent="0.3">
      <c r="A74" s="74" t="s">
        <v>2033</v>
      </c>
      <c r="B74" s="81">
        <v>10339.61</v>
      </c>
      <c r="C74" s="81">
        <v>6927.538700000001</v>
      </c>
      <c r="D74" s="81">
        <v>3412.0713000000001</v>
      </c>
      <c r="E74" s="74" t="s">
        <v>2034</v>
      </c>
      <c r="F74" s="74" t="s">
        <v>1735</v>
      </c>
      <c r="G74" s="74" t="s">
        <v>1778</v>
      </c>
    </row>
    <row r="75" spans="1:7" x14ac:dyDescent="0.3">
      <c r="A75" s="20" t="s">
        <v>1822</v>
      </c>
      <c r="B75" s="85">
        <v>23786.62</v>
      </c>
      <c r="C75" s="76">
        <v>10000</v>
      </c>
      <c r="D75" s="76">
        <v>13786.62</v>
      </c>
      <c r="E75" s="20" t="s">
        <v>1823</v>
      </c>
      <c r="F75" s="20" t="s">
        <v>1731</v>
      </c>
      <c r="G75" s="20" t="s">
        <v>1732</v>
      </c>
    </row>
    <row r="76" spans="1:7" x14ac:dyDescent="0.3">
      <c r="A76" s="20" t="s">
        <v>1759</v>
      </c>
      <c r="B76" s="76">
        <v>2536.56</v>
      </c>
      <c r="C76" s="76">
        <v>1699.5</v>
      </c>
      <c r="D76" s="76">
        <v>837.06</v>
      </c>
      <c r="E76" s="20" t="s">
        <v>1760</v>
      </c>
      <c r="F76" s="20" t="s">
        <v>1761</v>
      </c>
      <c r="G76" s="20" t="s">
        <v>1732</v>
      </c>
    </row>
    <row r="77" spans="1:7" x14ac:dyDescent="0.3">
      <c r="A77" s="72" t="s">
        <v>2021</v>
      </c>
      <c r="B77" s="81">
        <v>2519.17</v>
      </c>
      <c r="C77" s="81">
        <v>1687.8438999999998</v>
      </c>
      <c r="D77" s="81">
        <v>831.32610000000011</v>
      </c>
      <c r="E77" s="72" t="s">
        <v>2022</v>
      </c>
      <c r="F77" s="72" t="s">
        <v>1912</v>
      </c>
      <c r="G77" s="72" t="s">
        <v>1797</v>
      </c>
    </row>
    <row r="78" spans="1:7" x14ac:dyDescent="0.3">
      <c r="A78" s="72" t="s">
        <v>1980</v>
      </c>
      <c r="B78" s="81">
        <v>15819</v>
      </c>
      <c r="C78" s="81">
        <v>10000</v>
      </c>
      <c r="D78" s="81">
        <v>5819</v>
      </c>
      <c r="E78" s="72" t="s">
        <v>1981</v>
      </c>
      <c r="F78" s="72" t="s">
        <v>1731</v>
      </c>
      <c r="G78" s="72" t="s">
        <v>1732</v>
      </c>
    </row>
    <row r="79" spans="1:7" s="71" customFormat="1" x14ac:dyDescent="0.3">
      <c r="A79" s="72" t="s">
        <v>2009</v>
      </c>
      <c r="B79" s="81">
        <v>57.16</v>
      </c>
      <c r="C79" s="81">
        <v>28.58</v>
      </c>
      <c r="D79" s="81">
        <v>28.58</v>
      </c>
      <c r="E79" s="72" t="s">
        <v>2010</v>
      </c>
      <c r="F79" s="72" t="s">
        <v>1731</v>
      </c>
      <c r="G79" s="72" t="s">
        <v>1778</v>
      </c>
    </row>
    <row r="80" spans="1:7" s="71" customFormat="1" x14ac:dyDescent="0.3">
      <c r="A80" s="20" t="s">
        <v>1853</v>
      </c>
      <c r="B80" s="76">
        <v>20490</v>
      </c>
      <c r="C80" s="76">
        <v>10000</v>
      </c>
      <c r="D80" s="76">
        <v>10490</v>
      </c>
      <c r="E80" s="20" t="s">
        <v>1854</v>
      </c>
      <c r="F80" s="20" t="s">
        <v>1855</v>
      </c>
      <c r="G80" s="20" t="s">
        <v>1788</v>
      </c>
    </row>
    <row r="81" spans="1:7" s="71" customFormat="1" x14ac:dyDescent="0.3">
      <c r="A81" s="20" t="s">
        <v>1846</v>
      </c>
      <c r="B81" s="78">
        <v>6550.27</v>
      </c>
      <c r="C81" s="76">
        <v>4388.68</v>
      </c>
      <c r="D81" s="76">
        <v>2161.59</v>
      </c>
      <c r="E81" s="20" t="s">
        <v>1847</v>
      </c>
      <c r="F81" s="20" t="s">
        <v>1742</v>
      </c>
      <c r="G81" s="20" t="s">
        <v>1743</v>
      </c>
    </row>
    <row r="82" spans="1:7" s="71" customFormat="1" x14ac:dyDescent="0.3">
      <c r="A82" s="20" t="s">
        <v>1751</v>
      </c>
      <c r="B82" s="76">
        <v>2796</v>
      </c>
      <c r="C82" s="76">
        <v>1873.32</v>
      </c>
      <c r="D82" s="76">
        <v>922.68000000000006</v>
      </c>
      <c r="E82" s="20" t="s">
        <v>1752</v>
      </c>
      <c r="F82" s="20" t="s">
        <v>1753</v>
      </c>
      <c r="G82" s="20" t="s">
        <v>1732</v>
      </c>
    </row>
    <row r="83" spans="1:7" s="71" customFormat="1" x14ac:dyDescent="0.3">
      <c r="A83" s="20" t="s">
        <v>1856</v>
      </c>
      <c r="B83" s="76">
        <v>3753.22</v>
      </c>
      <c r="C83" s="76">
        <v>2514.66</v>
      </c>
      <c r="D83" s="76">
        <v>1238.56</v>
      </c>
      <c r="E83" s="20" t="s">
        <v>1857</v>
      </c>
      <c r="F83" s="20" t="s">
        <v>1731</v>
      </c>
      <c r="G83" s="20" t="s">
        <v>1732</v>
      </c>
    </row>
    <row r="84" spans="1:7" s="71" customFormat="1" x14ac:dyDescent="0.3">
      <c r="A84" s="72" t="s">
        <v>2053</v>
      </c>
      <c r="B84" s="81">
        <v>3057.56</v>
      </c>
      <c r="C84" s="81">
        <v>1528.78</v>
      </c>
      <c r="D84" s="81">
        <v>1528.78</v>
      </c>
      <c r="E84" s="72" t="s">
        <v>2054</v>
      </c>
      <c r="F84" s="72" t="s">
        <v>1742</v>
      </c>
      <c r="G84" s="72" t="s">
        <v>1743</v>
      </c>
    </row>
    <row r="85" spans="1:7" s="71" customFormat="1" x14ac:dyDescent="0.3">
      <c r="A85" s="20" t="s">
        <v>1829</v>
      </c>
      <c r="B85" s="76">
        <v>2093.3000000000002</v>
      </c>
      <c r="C85" s="76">
        <v>1046.6500000000001</v>
      </c>
      <c r="D85" s="76">
        <v>1046.6500000000001</v>
      </c>
      <c r="E85" s="20" t="s">
        <v>1830</v>
      </c>
      <c r="F85" s="20" t="s">
        <v>1831</v>
      </c>
      <c r="G85" s="20" t="s">
        <v>1743</v>
      </c>
    </row>
    <row r="86" spans="1:7" s="71" customFormat="1" x14ac:dyDescent="0.3">
      <c r="A86" s="20" t="s">
        <v>1871</v>
      </c>
      <c r="B86" s="76">
        <v>10325</v>
      </c>
      <c r="C86" s="76">
        <v>6917.25</v>
      </c>
      <c r="D86" s="76">
        <v>3407.25</v>
      </c>
      <c r="E86" s="20" t="s">
        <v>1872</v>
      </c>
      <c r="F86" s="20" t="s">
        <v>1753</v>
      </c>
      <c r="G86" s="20" t="s">
        <v>1732</v>
      </c>
    </row>
    <row r="87" spans="1:7" s="71" customFormat="1" x14ac:dyDescent="0.3">
      <c r="A87" s="20" t="s">
        <v>1904</v>
      </c>
      <c r="B87" s="76">
        <v>2137.91</v>
      </c>
      <c r="C87" s="76">
        <v>1425.34</v>
      </c>
      <c r="D87" s="76">
        <v>712.57</v>
      </c>
      <c r="E87" s="20" t="s">
        <v>1905</v>
      </c>
      <c r="F87" s="20" t="s">
        <v>1731</v>
      </c>
      <c r="G87" s="20" t="s">
        <v>1732</v>
      </c>
    </row>
    <row r="88" spans="1:7" s="71" customFormat="1" x14ac:dyDescent="0.3">
      <c r="A88" s="72" t="s">
        <v>2015</v>
      </c>
      <c r="B88" s="81">
        <v>9240</v>
      </c>
      <c r="C88" s="81">
        <v>4620</v>
      </c>
      <c r="D88" s="81">
        <v>4620</v>
      </c>
      <c r="E88" s="72" t="s">
        <v>2016</v>
      </c>
      <c r="F88" s="72" t="s">
        <v>1731</v>
      </c>
      <c r="G88" s="72" t="s">
        <v>1732</v>
      </c>
    </row>
    <row r="89" spans="1:7" s="71" customFormat="1" x14ac:dyDescent="0.3">
      <c r="A89" s="20" t="s">
        <v>1781</v>
      </c>
      <c r="B89" s="76">
        <v>15000</v>
      </c>
      <c r="C89" s="76">
        <v>10000</v>
      </c>
      <c r="D89" s="76">
        <v>5000</v>
      </c>
      <c r="E89" s="20" t="s">
        <v>1782</v>
      </c>
      <c r="F89" s="20" t="s">
        <v>1731</v>
      </c>
      <c r="G89" s="20" t="s">
        <v>1732</v>
      </c>
    </row>
    <row r="90" spans="1:7" s="71" customFormat="1" x14ac:dyDescent="0.3">
      <c r="A90" s="20" t="s">
        <v>1764</v>
      </c>
      <c r="B90" s="76">
        <v>10470.209999999999</v>
      </c>
      <c r="C90" s="76">
        <v>7015.04</v>
      </c>
      <c r="D90" s="76">
        <v>3455.17</v>
      </c>
      <c r="E90" s="20" t="s">
        <v>1765</v>
      </c>
      <c r="F90" s="20" t="s">
        <v>1766</v>
      </c>
      <c r="G90" s="20" t="s">
        <v>1732</v>
      </c>
    </row>
    <row r="91" spans="1:7" s="71" customFormat="1" x14ac:dyDescent="0.3">
      <c r="A91" s="20" t="s">
        <v>1795</v>
      </c>
      <c r="B91" s="76">
        <v>15255.52</v>
      </c>
      <c r="C91" s="76">
        <v>10000</v>
      </c>
      <c r="D91" s="76">
        <v>5255.52</v>
      </c>
      <c r="E91" s="20" t="s">
        <v>1796</v>
      </c>
      <c r="F91" s="20" t="s">
        <v>1797</v>
      </c>
      <c r="G91" s="20" t="s">
        <v>1797</v>
      </c>
    </row>
    <row r="92" spans="1:7" s="71" customFormat="1" x14ac:dyDescent="0.3">
      <c r="A92" s="72" t="s">
        <v>2049</v>
      </c>
      <c r="B92" s="81">
        <v>20764.86</v>
      </c>
      <c r="C92" s="81">
        <v>10000</v>
      </c>
      <c r="D92" s="81">
        <v>10764.86</v>
      </c>
      <c r="E92" s="72" t="s">
        <v>2050</v>
      </c>
      <c r="F92" s="72" t="s">
        <v>1753</v>
      </c>
      <c r="G92" s="72" t="s">
        <v>1732</v>
      </c>
    </row>
    <row r="93" spans="1:7" s="71" customFormat="1" x14ac:dyDescent="0.3">
      <c r="A93" s="72" t="s">
        <v>1992</v>
      </c>
      <c r="B93" s="81">
        <v>7868.61</v>
      </c>
      <c r="C93" s="81">
        <v>3934.3049999999998</v>
      </c>
      <c r="D93" s="81">
        <v>3934.3049999999998</v>
      </c>
      <c r="E93" s="72" t="s">
        <v>1993</v>
      </c>
      <c r="F93" s="72" t="s">
        <v>1945</v>
      </c>
      <c r="G93" s="72" t="s">
        <v>1788</v>
      </c>
    </row>
    <row r="94" spans="1:7" s="71" customFormat="1" x14ac:dyDescent="0.3">
      <c r="A94" s="72" t="s">
        <v>1994</v>
      </c>
      <c r="B94" s="81">
        <v>7868.61</v>
      </c>
      <c r="C94" s="81">
        <v>3934.3049999999998</v>
      </c>
      <c r="D94" s="81">
        <v>3934.3049999999998</v>
      </c>
      <c r="E94" s="72" t="s">
        <v>1995</v>
      </c>
      <c r="F94" s="72" t="s">
        <v>1945</v>
      </c>
      <c r="G94" s="72" t="s">
        <v>1788</v>
      </c>
    </row>
    <row r="95" spans="1:7" s="71" customFormat="1" x14ac:dyDescent="0.3">
      <c r="A95" s="72" t="s">
        <v>2019</v>
      </c>
      <c r="B95" s="81">
        <v>15737.23</v>
      </c>
      <c r="C95" s="81">
        <v>7868.6149999999998</v>
      </c>
      <c r="D95" s="81">
        <v>7868.6149999999998</v>
      </c>
      <c r="E95" s="72" t="s">
        <v>2020</v>
      </c>
      <c r="F95" s="72" t="s">
        <v>1728</v>
      </c>
      <c r="G95" s="72" t="s">
        <v>1728</v>
      </c>
    </row>
    <row r="96" spans="1:7" s="71" customFormat="1" x14ac:dyDescent="0.3">
      <c r="A96" s="72" t="s">
        <v>2055</v>
      </c>
      <c r="B96" s="81">
        <v>5791.78</v>
      </c>
      <c r="C96" s="81">
        <v>2895.89</v>
      </c>
      <c r="D96" s="81">
        <v>2895.89</v>
      </c>
      <c r="E96" s="72" t="s">
        <v>2056</v>
      </c>
      <c r="F96" s="72" t="s">
        <v>1731</v>
      </c>
      <c r="G96" s="72" t="s">
        <v>1732</v>
      </c>
    </row>
    <row r="97" spans="1:7" s="71" customFormat="1" x14ac:dyDescent="0.3">
      <c r="A97" s="20" t="s">
        <v>1820</v>
      </c>
      <c r="B97" s="76">
        <v>4302.1099999999997</v>
      </c>
      <c r="C97" s="76">
        <v>2882.4199999999996</v>
      </c>
      <c r="D97" s="76">
        <v>1419.69</v>
      </c>
      <c r="E97" s="20" t="s">
        <v>1821</v>
      </c>
      <c r="F97" s="20" t="s">
        <v>1735</v>
      </c>
      <c r="G97" s="20" t="s">
        <v>1732</v>
      </c>
    </row>
    <row r="98" spans="1:7" s="71" customFormat="1" ht="28.8" x14ac:dyDescent="0.3">
      <c r="A98" s="20" t="s">
        <v>1814</v>
      </c>
      <c r="B98" s="76">
        <v>21322</v>
      </c>
      <c r="C98" s="76">
        <v>10000</v>
      </c>
      <c r="D98" s="76">
        <v>11322</v>
      </c>
      <c r="E98" s="23" t="s">
        <v>1815</v>
      </c>
      <c r="F98" s="20" t="s">
        <v>1816</v>
      </c>
      <c r="G98" s="20" t="s">
        <v>1817</v>
      </c>
    </row>
    <row r="99" spans="1:7" s="71" customFormat="1" x14ac:dyDescent="0.3">
      <c r="A99" s="72" t="s">
        <v>1986</v>
      </c>
      <c r="B99" s="81">
        <v>10183.66</v>
      </c>
      <c r="C99" s="81">
        <v>6823.0522000000001</v>
      </c>
      <c r="D99" s="81">
        <v>3360.6078000000002</v>
      </c>
      <c r="E99" s="72" t="s">
        <v>1987</v>
      </c>
      <c r="F99" s="72" t="s">
        <v>1731</v>
      </c>
      <c r="G99" s="72" t="s">
        <v>1732</v>
      </c>
    </row>
    <row r="100" spans="1:7" s="71" customFormat="1" x14ac:dyDescent="0.3">
      <c r="A100" s="72" t="s">
        <v>1982</v>
      </c>
      <c r="B100" s="81">
        <v>11065.98</v>
      </c>
      <c r="C100" s="81">
        <v>7413.98</v>
      </c>
      <c r="D100" s="81">
        <v>3652</v>
      </c>
      <c r="E100" s="72" t="s">
        <v>1983</v>
      </c>
      <c r="F100" s="72" t="s">
        <v>1731</v>
      </c>
      <c r="G100" s="72" t="s">
        <v>1732</v>
      </c>
    </row>
    <row r="101" spans="1:7" s="71" customFormat="1" x14ac:dyDescent="0.3">
      <c r="A101" s="20" t="s">
        <v>1887</v>
      </c>
      <c r="B101" s="76">
        <v>14619.44</v>
      </c>
      <c r="C101" s="76">
        <v>9795.0239999999994</v>
      </c>
      <c r="D101" s="76">
        <v>4824.42</v>
      </c>
      <c r="E101" s="20" t="s">
        <v>1888</v>
      </c>
      <c r="F101" s="20" t="s">
        <v>1731</v>
      </c>
      <c r="G101" s="20" t="s">
        <v>1778</v>
      </c>
    </row>
    <row r="102" spans="1:7" s="71" customFormat="1" x14ac:dyDescent="0.3">
      <c r="A102" s="73" t="s">
        <v>1955</v>
      </c>
      <c r="B102" s="83">
        <v>56500</v>
      </c>
      <c r="C102" s="83">
        <v>10000</v>
      </c>
      <c r="D102" s="83">
        <v>46500</v>
      </c>
      <c r="E102" s="73" t="s">
        <v>1956</v>
      </c>
      <c r="F102" s="73" t="s">
        <v>1731</v>
      </c>
      <c r="G102" s="73" t="s">
        <v>1778</v>
      </c>
    </row>
    <row r="103" spans="1:7" s="71" customFormat="1" x14ac:dyDescent="0.3">
      <c r="A103" s="72" t="s">
        <v>2027</v>
      </c>
      <c r="B103" s="81">
        <v>76423</v>
      </c>
      <c r="C103" s="81">
        <v>10000</v>
      </c>
      <c r="D103" s="81">
        <v>66423</v>
      </c>
      <c r="E103" s="103" t="s">
        <v>2028</v>
      </c>
      <c r="F103" s="72" t="s">
        <v>2029</v>
      </c>
      <c r="G103" s="72" t="s">
        <v>2030</v>
      </c>
    </row>
    <row r="104" spans="1:7" s="71" customFormat="1" x14ac:dyDescent="0.3">
      <c r="A104" s="69" t="s">
        <v>1733</v>
      </c>
      <c r="B104" s="102">
        <v>3849</v>
      </c>
      <c r="C104" s="77">
        <v>2578.83</v>
      </c>
      <c r="D104" s="76">
        <v>1270.17</v>
      </c>
      <c r="E104" s="20" t="s">
        <v>1734</v>
      </c>
      <c r="F104" s="20" t="s">
        <v>1735</v>
      </c>
      <c r="G104" s="20" t="s">
        <v>1732</v>
      </c>
    </row>
    <row r="105" spans="1:7" s="71" customFormat="1" x14ac:dyDescent="0.3">
      <c r="A105" s="20" t="s">
        <v>1810</v>
      </c>
      <c r="B105" s="76">
        <v>15255.3</v>
      </c>
      <c r="C105" s="76">
        <v>10000</v>
      </c>
      <c r="D105" s="76">
        <v>5255.3</v>
      </c>
      <c r="E105" s="20" t="s">
        <v>1811</v>
      </c>
      <c r="F105" s="23" t="s">
        <v>1753</v>
      </c>
      <c r="G105" s="20" t="s">
        <v>1732</v>
      </c>
    </row>
    <row r="106" spans="1:7" s="71" customFormat="1" x14ac:dyDescent="0.3">
      <c r="A106" s="72" t="s">
        <v>1978</v>
      </c>
      <c r="B106" s="81">
        <v>13009</v>
      </c>
      <c r="C106" s="81">
        <v>6504.5</v>
      </c>
      <c r="D106" s="81">
        <v>6504.5</v>
      </c>
      <c r="E106" s="72" t="s">
        <v>1979</v>
      </c>
      <c r="F106" s="72" t="s">
        <v>1761</v>
      </c>
      <c r="G106" s="72" t="s">
        <v>1732</v>
      </c>
    </row>
    <row r="107" spans="1:7" s="71" customFormat="1" x14ac:dyDescent="0.3">
      <c r="A107" s="20" t="s">
        <v>1804</v>
      </c>
      <c r="B107" s="76">
        <v>20297.5</v>
      </c>
      <c r="C107" s="76">
        <v>10000</v>
      </c>
      <c r="D107" s="76">
        <v>10297.5</v>
      </c>
      <c r="E107" s="20" t="s">
        <v>1805</v>
      </c>
      <c r="F107" s="20" t="s">
        <v>1806</v>
      </c>
      <c r="G107" s="20" t="s">
        <v>1788</v>
      </c>
    </row>
    <row r="108" spans="1:7" s="71" customFormat="1" x14ac:dyDescent="0.3">
      <c r="A108" s="96" t="s">
        <v>1726</v>
      </c>
      <c r="B108" s="76">
        <v>7058.81</v>
      </c>
      <c r="C108" s="76">
        <v>4729.3999999999996</v>
      </c>
      <c r="D108" s="76">
        <v>2329.41</v>
      </c>
      <c r="E108" s="20" t="s">
        <v>1727</v>
      </c>
      <c r="F108" s="20" t="s">
        <v>1728</v>
      </c>
      <c r="G108" s="20" t="s">
        <v>1728</v>
      </c>
    </row>
    <row r="109" spans="1:7" s="71" customFormat="1" x14ac:dyDescent="0.3">
      <c r="A109" s="72" t="s">
        <v>2023</v>
      </c>
      <c r="B109" s="81">
        <v>10000</v>
      </c>
      <c r="C109" s="81">
        <v>5000</v>
      </c>
      <c r="D109" s="81">
        <v>5000</v>
      </c>
      <c r="E109" s="72" t="s">
        <v>2024</v>
      </c>
      <c r="F109" s="72" t="s">
        <v>1728</v>
      </c>
      <c r="G109" s="72" t="s">
        <v>1728</v>
      </c>
    </row>
    <row r="110" spans="1:7" s="71" customFormat="1" x14ac:dyDescent="0.3">
      <c r="A110" s="20" t="s">
        <v>1884</v>
      </c>
      <c r="B110" s="76">
        <v>5114.34</v>
      </c>
      <c r="C110" s="77">
        <v>3426.61</v>
      </c>
      <c r="D110" s="76">
        <v>1687.73</v>
      </c>
      <c r="E110" s="20" t="s">
        <v>1885</v>
      </c>
      <c r="F110" s="20" t="s">
        <v>1855</v>
      </c>
      <c r="G110" s="20" t="s">
        <v>1886</v>
      </c>
    </row>
    <row r="111" spans="1:7" s="71" customFormat="1" x14ac:dyDescent="0.3">
      <c r="A111" s="20" t="s">
        <v>1898</v>
      </c>
      <c r="B111" s="76">
        <v>8750</v>
      </c>
      <c r="C111" s="76">
        <v>5862.5</v>
      </c>
      <c r="D111" s="76">
        <v>2887.5</v>
      </c>
      <c r="E111" s="20" t="s">
        <v>1899</v>
      </c>
      <c r="F111" s="20" t="s">
        <v>1742</v>
      </c>
      <c r="G111" s="20" t="s">
        <v>1743</v>
      </c>
    </row>
    <row r="112" spans="1:7" s="71" customFormat="1" x14ac:dyDescent="0.3">
      <c r="A112" s="20" t="s">
        <v>1850</v>
      </c>
      <c r="B112" s="76">
        <v>1705.7</v>
      </c>
      <c r="C112" s="76">
        <v>1142.82</v>
      </c>
      <c r="D112" s="76">
        <v>562.88</v>
      </c>
      <c r="E112" s="20" t="s">
        <v>1851</v>
      </c>
      <c r="F112" s="20" t="s">
        <v>1794</v>
      </c>
      <c r="G112" s="20" t="s">
        <v>1852</v>
      </c>
    </row>
    <row r="113" spans="1:7" s="71" customFormat="1" x14ac:dyDescent="0.3">
      <c r="A113" s="20" t="s">
        <v>1789</v>
      </c>
      <c r="B113" s="76">
        <v>5642.06</v>
      </c>
      <c r="C113" s="76">
        <v>3780.18</v>
      </c>
      <c r="D113" s="76">
        <v>1861.88</v>
      </c>
      <c r="E113" s="20" t="s">
        <v>1790</v>
      </c>
      <c r="F113" s="20" t="s">
        <v>1791</v>
      </c>
      <c r="G113" s="20" t="s">
        <v>1778</v>
      </c>
    </row>
    <row r="114" spans="1:7" s="71" customFormat="1" x14ac:dyDescent="0.3">
      <c r="A114" s="72" t="s">
        <v>1915</v>
      </c>
      <c r="B114" s="81">
        <v>20730.29</v>
      </c>
      <c r="C114" s="81">
        <v>10000</v>
      </c>
      <c r="D114" s="81">
        <v>10730.29</v>
      </c>
      <c r="E114" s="72" t="s">
        <v>1916</v>
      </c>
      <c r="F114" s="72" t="s">
        <v>1731</v>
      </c>
      <c r="G114" s="72" t="s">
        <v>1732</v>
      </c>
    </row>
    <row r="115" spans="1:7" s="71" customFormat="1" x14ac:dyDescent="0.3">
      <c r="A115" s="20" t="s">
        <v>1866</v>
      </c>
      <c r="B115" s="76">
        <v>21788</v>
      </c>
      <c r="C115" s="76">
        <v>10000</v>
      </c>
      <c r="D115" s="76">
        <v>11788</v>
      </c>
      <c r="E115" s="20" t="s">
        <v>1867</v>
      </c>
      <c r="F115" s="20" t="s">
        <v>1868</v>
      </c>
      <c r="G115" s="20" t="s">
        <v>1732</v>
      </c>
    </row>
    <row r="116" spans="1:7" s="71" customFormat="1" x14ac:dyDescent="0.3">
      <c r="A116" s="74" t="s">
        <v>1910</v>
      </c>
      <c r="B116" s="81">
        <v>10085</v>
      </c>
      <c r="C116" s="81">
        <v>5042.5</v>
      </c>
      <c r="D116" s="81">
        <v>5042.5</v>
      </c>
      <c r="E116" s="74" t="s">
        <v>1911</v>
      </c>
      <c r="F116" s="74" t="s">
        <v>1912</v>
      </c>
      <c r="G116" s="74" t="s">
        <v>1797</v>
      </c>
    </row>
    <row r="117" spans="1:7" s="71" customFormat="1" x14ac:dyDescent="0.3">
      <c r="A117" s="72" t="s">
        <v>1969</v>
      </c>
      <c r="B117" s="81">
        <v>21413.26</v>
      </c>
      <c r="C117" s="81">
        <v>10000</v>
      </c>
      <c r="D117" s="81">
        <v>11413.259999999998</v>
      </c>
      <c r="E117" s="72" t="s">
        <v>1970</v>
      </c>
      <c r="F117" s="72" t="s">
        <v>1753</v>
      </c>
      <c r="G117" s="72" t="s">
        <v>1732</v>
      </c>
    </row>
    <row r="118" spans="1:7" s="71" customFormat="1" x14ac:dyDescent="0.3">
      <c r="A118" s="73" t="s">
        <v>1964</v>
      </c>
      <c r="B118" s="81">
        <v>10000</v>
      </c>
      <c r="C118" s="81">
        <v>5000</v>
      </c>
      <c r="D118" s="81">
        <v>5000</v>
      </c>
      <c r="E118" s="72" t="s">
        <v>1965</v>
      </c>
      <c r="F118" s="72" t="s">
        <v>1966</v>
      </c>
      <c r="G118" s="72" t="s">
        <v>831</v>
      </c>
    </row>
    <row r="119" spans="1:7" s="71" customFormat="1" x14ac:dyDescent="0.3">
      <c r="A119" s="20" t="s">
        <v>1906</v>
      </c>
      <c r="B119" s="76">
        <v>5187.1499999999996</v>
      </c>
      <c r="C119" s="76">
        <v>3475.39</v>
      </c>
      <c r="D119" s="76">
        <v>1711.76</v>
      </c>
      <c r="E119" s="20" t="s">
        <v>1907</v>
      </c>
      <c r="F119" s="20" t="s">
        <v>1728</v>
      </c>
      <c r="G119" s="20" t="s">
        <v>1728</v>
      </c>
    </row>
    <row r="120" spans="1:7" s="71" customFormat="1" x14ac:dyDescent="0.3">
      <c r="A120" s="20" t="s">
        <v>1832</v>
      </c>
      <c r="B120" s="76">
        <v>10000</v>
      </c>
      <c r="C120" s="76">
        <v>6700</v>
      </c>
      <c r="D120" s="76">
        <v>3300</v>
      </c>
      <c r="E120" s="20" t="s">
        <v>1833</v>
      </c>
      <c r="F120" s="20" t="s">
        <v>1731</v>
      </c>
      <c r="G120" s="20" t="s">
        <v>1732</v>
      </c>
    </row>
    <row r="121" spans="1:7" s="71" customFormat="1" x14ac:dyDescent="0.3">
      <c r="A121" s="72" t="s">
        <v>1927</v>
      </c>
      <c r="B121" s="81">
        <v>17956.8</v>
      </c>
      <c r="C121" s="81">
        <v>10000</v>
      </c>
      <c r="D121" s="81">
        <v>7956.8</v>
      </c>
      <c r="E121" s="72" t="s">
        <v>1928</v>
      </c>
      <c r="F121" s="72" t="s">
        <v>1454</v>
      </c>
      <c r="G121" s="72" t="s">
        <v>1454</v>
      </c>
    </row>
    <row r="122" spans="1:7" s="71" customFormat="1" x14ac:dyDescent="0.3">
      <c r="A122" s="20" t="s">
        <v>1873</v>
      </c>
      <c r="B122" s="76">
        <v>15331</v>
      </c>
      <c r="C122" s="76">
        <v>10000</v>
      </c>
      <c r="D122" s="76">
        <v>5331</v>
      </c>
      <c r="E122" s="20" t="s">
        <v>1874</v>
      </c>
      <c r="F122" s="20" t="s">
        <v>1735</v>
      </c>
      <c r="G122" s="20" t="s">
        <v>1732</v>
      </c>
    </row>
    <row r="123" spans="1:7" s="71" customFormat="1" x14ac:dyDescent="0.3">
      <c r="A123" s="72" t="s">
        <v>1976</v>
      </c>
      <c r="B123" s="81">
        <v>5260.5</v>
      </c>
      <c r="C123" s="81">
        <v>3524.5349999999999</v>
      </c>
      <c r="D123" s="81">
        <v>1735.9649999999999</v>
      </c>
      <c r="E123" s="72" t="s">
        <v>1977</v>
      </c>
      <c r="F123" s="72" t="s">
        <v>1945</v>
      </c>
      <c r="G123" s="72" t="s">
        <v>1788</v>
      </c>
    </row>
    <row r="124" spans="1:7" s="71" customFormat="1" x14ac:dyDescent="0.3">
      <c r="A124" s="20" t="s">
        <v>1770</v>
      </c>
      <c r="B124" s="76">
        <v>7091.06</v>
      </c>
      <c r="C124" s="76">
        <v>4751.01</v>
      </c>
      <c r="D124" s="76">
        <v>2340.0500000000002</v>
      </c>
      <c r="E124" s="20" t="s">
        <v>1771</v>
      </c>
      <c r="F124" s="20" t="s">
        <v>1731</v>
      </c>
      <c r="G124" s="20" t="s">
        <v>1732</v>
      </c>
    </row>
    <row r="125" spans="1:7" s="71" customFormat="1" x14ac:dyDescent="0.3">
      <c r="A125" s="20" t="s">
        <v>1875</v>
      </c>
      <c r="B125" s="76">
        <v>16147.37</v>
      </c>
      <c r="C125" s="76">
        <v>10000</v>
      </c>
      <c r="D125" s="76">
        <v>6147.37</v>
      </c>
      <c r="E125" s="20" t="s">
        <v>1876</v>
      </c>
      <c r="F125" s="20" t="s">
        <v>1454</v>
      </c>
      <c r="G125" s="20" t="s">
        <v>1454</v>
      </c>
    </row>
    <row r="126" spans="1:7" s="71" customFormat="1" x14ac:dyDescent="0.3">
      <c r="A126" s="74" t="s">
        <v>1974</v>
      </c>
      <c r="B126" s="81">
        <v>16194.31</v>
      </c>
      <c r="C126" s="81">
        <v>10000</v>
      </c>
      <c r="D126" s="81">
        <v>6194.3099999999995</v>
      </c>
      <c r="E126" s="74" t="s">
        <v>1975</v>
      </c>
      <c r="F126" s="74" t="s">
        <v>1731</v>
      </c>
      <c r="G126" s="74" t="s">
        <v>1732</v>
      </c>
    </row>
    <row r="127" spans="1:7" s="71" customFormat="1" x14ac:dyDescent="0.3">
      <c r="A127" s="72" t="s">
        <v>2057</v>
      </c>
      <c r="B127" s="81">
        <v>10000</v>
      </c>
      <c r="C127" s="81">
        <v>5000</v>
      </c>
      <c r="D127" s="81">
        <v>5000</v>
      </c>
      <c r="E127" s="72" t="s">
        <v>2058</v>
      </c>
      <c r="F127" s="72" t="s">
        <v>2059</v>
      </c>
      <c r="G127" s="73" t="s">
        <v>1455</v>
      </c>
    </row>
    <row r="128" spans="1:7" s="71" customFormat="1" x14ac:dyDescent="0.3">
      <c r="A128" s="72" t="s">
        <v>2037</v>
      </c>
      <c r="B128" s="81">
        <v>17227</v>
      </c>
      <c r="C128" s="81">
        <v>10000</v>
      </c>
      <c r="D128" s="81">
        <v>7227</v>
      </c>
      <c r="E128" s="72" t="s">
        <v>2038</v>
      </c>
      <c r="F128" s="72" t="s">
        <v>1945</v>
      </c>
      <c r="G128" s="72" t="s">
        <v>1788</v>
      </c>
    </row>
    <row r="129" spans="1:7" s="71" customFormat="1" x14ac:dyDescent="0.3">
      <c r="A129" s="20" t="s">
        <v>1774</v>
      </c>
      <c r="B129" s="76">
        <v>13279.15</v>
      </c>
      <c r="C129" s="77">
        <v>8897.0300000000007</v>
      </c>
      <c r="D129" s="76">
        <v>4382.12</v>
      </c>
      <c r="E129" s="20" t="s">
        <v>1775</v>
      </c>
      <c r="F129" s="20" t="s">
        <v>1454</v>
      </c>
      <c r="G129" s="20" t="s">
        <v>1454</v>
      </c>
    </row>
    <row r="130" spans="1:7" s="71" customFormat="1" x14ac:dyDescent="0.3">
      <c r="A130" s="72" t="s">
        <v>2043</v>
      </c>
      <c r="B130" s="81">
        <v>14263.5</v>
      </c>
      <c r="C130" s="81">
        <v>9556.5400000000009</v>
      </c>
      <c r="D130" s="81">
        <v>4706.96</v>
      </c>
      <c r="E130" s="72" t="s">
        <v>2044</v>
      </c>
      <c r="F130" s="72" t="s">
        <v>1731</v>
      </c>
      <c r="G130" s="72" t="s">
        <v>1732</v>
      </c>
    </row>
    <row r="131" spans="1:7" s="71" customFormat="1" x14ac:dyDescent="0.3">
      <c r="A131" s="20" t="s">
        <v>1860</v>
      </c>
      <c r="B131" s="76">
        <v>15031.66</v>
      </c>
      <c r="C131" s="76">
        <v>10000</v>
      </c>
      <c r="D131" s="76">
        <v>5031.66</v>
      </c>
      <c r="E131" s="20" t="s">
        <v>1861</v>
      </c>
      <c r="F131" s="20" t="s">
        <v>1735</v>
      </c>
      <c r="G131" s="20" t="s">
        <v>1732</v>
      </c>
    </row>
    <row r="132" spans="1:7" s="71" customFormat="1" x14ac:dyDescent="0.3">
      <c r="A132" s="72" t="s">
        <v>1943</v>
      </c>
      <c r="B132" s="81">
        <v>10000</v>
      </c>
      <c r="C132" s="81">
        <v>6700</v>
      </c>
      <c r="D132" s="81">
        <v>3300</v>
      </c>
      <c r="E132" s="72" t="s">
        <v>1944</v>
      </c>
      <c r="F132" s="72" t="s">
        <v>1945</v>
      </c>
      <c r="G132" s="72" t="s">
        <v>1788</v>
      </c>
    </row>
    <row r="133" spans="1:7" s="71" customFormat="1" x14ac:dyDescent="0.3">
      <c r="A133" s="72" t="s">
        <v>2025</v>
      </c>
      <c r="B133" s="81">
        <v>12243.66</v>
      </c>
      <c r="C133" s="81">
        <v>6121.83</v>
      </c>
      <c r="D133" s="81">
        <v>6121.83</v>
      </c>
      <c r="E133" s="72" t="s">
        <v>2026</v>
      </c>
      <c r="F133" s="72" t="s">
        <v>1742</v>
      </c>
      <c r="G133" s="72" t="s">
        <v>1743</v>
      </c>
    </row>
    <row r="134" spans="1:7" s="71" customFormat="1" x14ac:dyDescent="0.3">
      <c r="A134" s="20" t="s">
        <v>1783</v>
      </c>
      <c r="B134" s="76">
        <v>2556</v>
      </c>
      <c r="C134" s="76">
        <v>1712.52</v>
      </c>
      <c r="D134" s="76">
        <v>843.48</v>
      </c>
      <c r="E134" s="20" t="s">
        <v>1784</v>
      </c>
      <c r="F134" s="20" t="s">
        <v>1731</v>
      </c>
      <c r="G134" s="20" t="s">
        <v>1732</v>
      </c>
    </row>
    <row r="135" spans="1:7" s="71" customFormat="1" x14ac:dyDescent="0.3">
      <c r="A135" s="72" t="s">
        <v>2011</v>
      </c>
      <c r="B135" s="87">
        <v>2283.4899999999998</v>
      </c>
      <c r="C135" s="82">
        <v>1141.7449999999999</v>
      </c>
      <c r="D135" s="81">
        <v>1141.7449999999999</v>
      </c>
      <c r="E135" s="72" t="s">
        <v>2012</v>
      </c>
      <c r="F135" s="72" t="s">
        <v>1731</v>
      </c>
      <c r="G135" s="72" t="s">
        <v>1732</v>
      </c>
    </row>
    <row r="136" spans="1:7" s="71" customFormat="1" x14ac:dyDescent="0.3">
      <c r="A136" s="72" t="s">
        <v>1988</v>
      </c>
      <c r="B136" s="81">
        <v>35000</v>
      </c>
      <c r="C136" s="81">
        <v>10000</v>
      </c>
      <c r="D136" s="81">
        <v>25000</v>
      </c>
      <c r="E136" s="72" t="s">
        <v>1989</v>
      </c>
      <c r="F136" s="72" t="s">
        <v>1797</v>
      </c>
      <c r="G136" s="72" t="s">
        <v>1797</v>
      </c>
    </row>
    <row r="137" spans="1:7" s="71" customFormat="1" x14ac:dyDescent="0.3">
      <c r="A137" s="20" t="s">
        <v>1881</v>
      </c>
      <c r="B137" s="76">
        <v>10431</v>
      </c>
      <c r="C137" s="76">
        <v>6988.77</v>
      </c>
      <c r="D137" s="76">
        <v>3442.23</v>
      </c>
      <c r="E137" s="20" t="s">
        <v>1882</v>
      </c>
      <c r="F137" s="20" t="s">
        <v>1883</v>
      </c>
      <c r="G137" s="20" t="s">
        <v>1732</v>
      </c>
    </row>
    <row r="138" spans="1:7" s="71" customFormat="1" x14ac:dyDescent="0.3">
      <c r="A138" s="20" t="s">
        <v>1900</v>
      </c>
      <c r="B138" s="76">
        <v>14663.58</v>
      </c>
      <c r="C138" s="76">
        <v>9824.6</v>
      </c>
      <c r="D138" s="76">
        <v>4838.9799999999996</v>
      </c>
      <c r="E138" s="20" t="s">
        <v>1901</v>
      </c>
      <c r="F138" s="20" t="s">
        <v>1731</v>
      </c>
      <c r="G138" s="20" t="s">
        <v>1778</v>
      </c>
    </row>
    <row r="139" spans="1:7" s="71" customFormat="1" x14ac:dyDescent="0.3">
      <c r="A139" s="20" t="s">
        <v>1729</v>
      </c>
      <c r="B139" s="76">
        <v>1188.49</v>
      </c>
      <c r="C139" s="76">
        <v>796.29</v>
      </c>
      <c r="D139" s="76">
        <v>392.2</v>
      </c>
      <c r="E139" s="20" t="s">
        <v>1730</v>
      </c>
      <c r="F139" s="20" t="s">
        <v>1731</v>
      </c>
      <c r="G139" s="20" t="s">
        <v>1732</v>
      </c>
    </row>
    <row r="140" spans="1:7" s="71" customFormat="1" x14ac:dyDescent="0.3">
      <c r="A140" s="72" t="s">
        <v>1931</v>
      </c>
      <c r="B140" s="81">
        <v>609.99</v>
      </c>
      <c r="C140" s="81">
        <v>408.69</v>
      </c>
      <c r="D140" s="81">
        <v>201.3</v>
      </c>
      <c r="E140" s="72" t="s">
        <v>1932</v>
      </c>
      <c r="F140" s="72" t="s">
        <v>1933</v>
      </c>
      <c r="G140" s="72" t="s">
        <v>1728</v>
      </c>
    </row>
    <row r="141" spans="1:7" s="71" customFormat="1" x14ac:dyDescent="0.3">
      <c r="A141" s="72" t="s">
        <v>1990</v>
      </c>
      <c r="B141" s="81">
        <v>6258.65</v>
      </c>
      <c r="C141" s="81">
        <v>3129.3249999999998</v>
      </c>
      <c r="D141" s="81">
        <v>3129.3249999999998</v>
      </c>
      <c r="E141" s="72" t="s">
        <v>1991</v>
      </c>
      <c r="F141" s="72" t="s">
        <v>1731</v>
      </c>
      <c r="G141" s="72" t="s">
        <v>1732</v>
      </c>
    </row>
    <row r="142" spans="1:7" s="71" customFormat="1" x14ac:dyDescent="0.3">
      <c r="A142" s="72" t="s">
        <v>2045</v>
      </c>
      <c r="B142" s="81">
        <v>24086</v>
      </c>
      <c r="C142" s="81">
        <v>10000</v>
      </c>
      <c r="D142" s="81">
        <v>14086</v>
      </c>
      <c r="E142" s="72" t="s">
        <v>2046</v>
      </c>
      <c r="F142" s="72" t="s">
        <v>1731</v>
      </c>
      <c r="G142" s="72" t="s">
        <v>1778</v>
      </c>
    </row>
    <row r="143" spans="1:7" s="71" customFormat="1" x14ac:dyDescent="0.3">
      <c r="A143" s="20" t="s">
        <v>1892</v>
      </c>
      <c r="B143" s="76">
        <v>1015.43</v>
      </c>
      <c r="C143" s="76">
        <v>680.33809999999994</v>
      </c>
      <c r="D143" s="76">
        <v>335.09</v>
      </c>
      <c r="E143" s="20" t="s">
        <v>1893</v>
      </c>
      <c r="F143" s="20" t="s">
        <v>1794</v>
      </c>
      <c r="G143" s="20" t="s">
        <v>1788</v>
      </c>
    </row>
    <row r="144" spans="1:7" s="71" customFormat="1" x14ac:dyDescent="0.3">
      <c r="A144" s="72" t="s">
        <v>1957</v>
      </c>
      <c r="B144" s="81">
        <v>36068</v>
      </c>
      <c r="C144" s="81">
        <v>10000</v>
      </c>
      <c r="D144" s="81">
        <v>26068</v>
      </c>
      <c r="E144" s="72" t="s">
        <v>1958</v>
      </c>
      <c r="F144" s="72" t="s">
        <v>1945</v>
      </c>
      <c r="G144" s="72" t="s">
        <v>1788</v>
      </c>
    </row>
    <row r="145" spans="1:7" s="71" customFormat="1" x14ac:dyDescent="0.3">
      <c r="A145" s="73" t="s">
        <v>1961</v>
      </c>
      <c r="B145" s="81">
        <v>28800</v>
      </c>
      <c r="C145" s="81">
        <v>10000</v>
      </c>
      <c r="D145" s="81">
        <v>18800</v>
      </c>
      <c r="E145" s="72" t="s">
        <v>1962</v>
      </c>
      <c r="F145" s="72" t="s">
        <v>1963</v>
      </c>
      <c r="G145" s="72" t="s">
        <v>1788</v>
      </c>
    </row>
    <row r="146" spans="1:7" s="71" customFormat="1" x14ac:dyDescent="0.3">
      <c r="A146" s="72" t="s">
        <v>2031</v>
      </c>
      <c r="B146" s="81">
        <v>3562.52</v>
      </c>
      <c r="C146" s="81">
        <v>1781.26</v>
      </c>
      <c r="D146" s="81">
        <v>1781.26</v>
      </c>
      <c r="E146" s="72" t="s">
        <v>2032</v>
      </c>
      <c r="F146" s="72" t="s">
        <v>1794</v>
      </c>
      <c r="G146" s="72" t="s">
        <v>1788</v>
      </c>
    </row>
    <row r="147" spans="1:7" s="71" customFormat="1" x14ac:dyDescent="0.3">
      <c r="A147" s="20" t="s">
        <v>1834</v>
      </c>
      <c r="B147" s="76">
        <v>21461.5</v>
      </c>
      <c r="C147" s="76">
        <v>10000</v>
      </c>
      <c r="D147" s="76">
        <v>11461.5</v>
      </c>
      <c r="E147" s="20" t="s">
        <v>1835</v>
      </c>
      <c r="F147" s="20" t="s">
        <v>1742</v>
      </c>
      <c r="G147" s="20" t="s">
        <v>1743</v>
      </c>
    </row>
    <row r="148" spans="1:7" s="71" customFormat="1" x14ac:dyDescent="0.3">
      <c r="A148" s="72" t="s">
        <v>1913</v>
      </c>
      <c r="B148" s="81">
        <v>19992</v>
      </c>
      <c r="C148" s="81">
        <v>9996</v>
      </c>
      <c r="D148" s="81">
        <v>9996</v>
      </c>
      <c r="E148" s="72" t="s">
        <v>1914</v>
      </c>
      <c r="F148" s="72" t="s">
        <v>1731</v>
      </c>
      <c r="G148" s="72" t="s">
        <v>1732</v>
      </c>
    </row>
    <row r="149" spans="1:7" s="71" customFormat="1" x14ac:dyDescent="0.3">
      <c r="A149" s="72" t="s">
        <v>1917</v>
      </c>
      <c r="B149" s="81">
        <v>10000</v>
      </c>
      <c r="C149" s="81">
        <v>5000</v>
      </c>
      <c r="D149" s="81">
        <v>5000</v>
      </c>
      <c r="E149" s="72" t="s">
        <v>1918</v>
      </c>
      <c r="F149" s="72" t="s">
        <v>1731</v>
      </c>
      <c r="G149" s="72" t="s">
        <v>1732</v>
      </c>
    </row>
    <row r="150" spans="1:7" s="71" customFormat="1" x14ac:dyDescent="0.3">
      <c r="A150" s="20" t="s">
        <v>1858</v>
      </c>
      <c r="B150" s="76">
        <v>13273.21</v>
      </c>
      <c r="C150" s="76">
        <v>6636.6</v>
      </c>
      <c r="D150" s="76">
        <v>6636.6049999999996</v>
      </c>
      <c r="E150" s="20" t="s">
        <v>1859</v>
      </c>
      <c r="F150" s="20" t="s">
        <v>1731</v>
      </c>
      <c r="G150" s="20" t="s">
        <v>1732</v>
      </c>
    </row>
    <row r="151" spans="1:7" x14ac:dyDescent="0.3">
      <c r="B151" s="84">
        <f>SUM(B2:B150)</f>
        <v>1770327.1718750002</v>
      </c>
      <c r="C151" s="84">
        <f>SUM(C2:C150)</f>
        <v>889789.40425625001</v>
      </c>
      <c r="D151" s="84">
        <f>SUM(D2:D150)</f>
        <v>880537.25971875025</v>
      </c>
    </row>
  </sheetData>
  <sortState xmlns:xlrd2="http://schemas.microsoft.com/office/spreadsheetml/2017/richdata2" ref="A2:G151">
    <sortCondition ref="A126"/>
  </sortState>
  <conditionalFormatting sqref="B109:B115">
    <cfRule type="containsBlanks" dxfId="5" priority="4">
      <formula>LEN(TRIM(B109))=0</formula>
    </cfRule>
  </conditionalFormatting>
  <conditionalFormatting sqref="A109:A115">
    <cfRule type="expression" dxfId="4" priority="2">
      <formula>ISBLANK(#REF!)</formula>
    </cfRule>
  </conditionalFormatting>
  <conditionalFormatting sqref="A109:G115">
    <cfRule type="expression" dxfId="3" priority="13" stopIfTrue="1">
      <formula>#REF!="NO"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Region 9</vt:lpstr>
      <vt:lpstr>Region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Birsen, Samantha (LARA)</dc:creator>
  <cp:lastModifiedBy>Lewis, Camara (LEO)</cp:lastModifiedBy>
  <dcterms:created xsi:type="dcterms:W3CDTF">2020-10-12T14:50:40Z</dcterms:created>
  <dcterms:modified xsi:type="dcterms:W3CDTF">2020-10-26T13:43:44Z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iteId">
    <vt:lpwstr>d5fb7087-3777-42ad-966a-892ef47225d1</vt:lpwstr>
  </property>
  <property fmtid="{D5CDD505-2E9C-101B-9397-08002B2CF9AE}" pid="4" name="MSIP_Label_3a2fed65-62e7-46ea-af74-187e0c17143a_Owner">
    <vt:lpwstr>BirsenS@michigan.gov</vt:lpwstr>
  </property>
  <property fmtid="{D5CDD505-2E9C-101B-9397-08002B2CF9AE}" pid="5" name="MSIP_Label_3a2fed65-62e7-46ea-af74-187e0c17143a_SetDate">
    <vt:lpwstr>2020-10-12T14:51:29.3604197Z</vt:lpwstr>
  </property>
  <property fmtid="{D5CDD505-2E9C-101B-9397-08002B2CF9AE}" pid="6" name="MSIP_Label_3a2fed65-62e7-46ea-af74-187e0c17143a_Name">
    <vt:lpwstr>Internal Data (Standard State Data)</vt:lpwstr>
  </property>
  <property fmtid="{D5CDD505-2E9C-101B-9397-08002B2CF9AE}" pid="7" name="MSIP_Label_3a2fed65-62e7-46ea-af74-187e0c17143a_Application">
    <vt:lpwstr>Microsoft Azure Information Protection</vt:lpwstr>
  </property>
  <property fmtid="{D5CDD505-2E9C-101B-9397-08002B2CF9AE}" pid="8" name="MSIP_Label_3a2fed65-62e7-46ea-af74-187e0c17143a_ActionId">
    <vt:lpwstr>1da179af-69c9-48d6-a537-97b08d631594</vt:lpwstr>
  </property>
  <property fmtid="{D5CDD505-2E9C-101B-9397-08002B2CF9AE}" pid="9" name="MSIP_Label_3a2fed65-62e7-46ea-af74-187e0c17143a_Extended_MSFT_Method">
    <vt:lpwstr>Manual</vt:lpwstr>
  </property>
  <property fmtid="{D5CDD505-2E9C-101B-9397-08002B2CF9AE}" pid="10" name="Sensitivity">
    <vt:lpwstr>Internal Data (Standard State Data)</vt:lpwstr>
  </property>
</Properties>
</file>