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S:\Fiscal\Website Development\RM Documents for website\"/>
    </mc:Choice>
  </mc:AlternateContent>
  <xr:revisionPtr revIDLastSave="0" documentId="8_{0317EB73-F741-4709-BC50-043A0080EDB4}" xr6:coauthVersionLast="45" xr6:coauthVersionMax="45" xr10:uidLastSave="{00000000-0000-0000-0000-000000000000}"/>
  <bookViews>
    <workbookView xWindow="-120" yWindow="-120" windowWidth="20730" windowHeight="11160" firstSheet="11" activeTab="12" xr2:uid="{A6CB10A1-3126-4863-82EB-9DAB9F01322E}"/>
  </bookViews>
  <sheets>
    <sheet name="Guidance" sheetId="15" r:id="rId1"/>
    <sheet name="Instructions" sheetId="1" r:id="rId2"/>
    <sheet name="Prices Set for SY19-20" sheetId="12" r:id="rId3"/>
    <sheet name="Prices Set for SY20-21" sheetId="11" r:id="rId4"/>
    <sheet name="Traditional Example" sheetId="13" r:id="rId5"/>
    <sheet name="Adult Pricing Traditional" sheetId="2" r:id="rId6"/>
    <sheet name="Traditional #2 If Needed" sheetId="3" r:id="rId7"/>
    <sheet name="Traditional #3 If Needed" sheetId="4" r:id="rId8"/>
    <sheet name="Adult Pricing CEP" sheetId="6" r:id="rId9"/>
    <sheet name="Adult Pricing Universal Free" sheetId="5" r:id="rId10"/>
    <sheet name="Universal Free #2 If Needed" sheetId="9" r:id="rId11"/>
    <sheet name="Universal Free #3 If Needed" sheetId="10" r:id="rId12"/>
    <sheet name="Universal Free Example" sheetId="14" r:id="rId13"/>
  </sheets>
  <definedNames>
    <definedName name="_xlnm.Print_Area" localSheetId="8">'Adult Pricing CEP'!$B$1:$H$36</definedName>
    <definedName name="_xlnm.Print_Area" localSheetId="5">'Adult Pricing Traditional'!$A$1:$F$24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10" l="1"/>
  <c r="G10" i="10"/>
  <c r="C10" i="10"/>
  <c r="K10" i="9"/>
  <c r="G10" i="9"/>
  <c r="C10" i="9"/>
  <c r="K10" i="5"/>
  <c r="G10" i="5"/>
  <c r="C10" i="5"/>
  <c r="K10" i="14"/>
  <c r="G10" i="14"/>
  <c r="C10" i="14"/>
  <c r="D10" i="6"/>
  <c r="K11" i="4"/>
  <c r="G11" i="4"/>
  <c r="C11" i="4"/>
  <c r="K11" i="3"/>
  <c r="G11" i="3"/>
  <c r="C11" i="3"/>
  <c r="K11" i="2"/>
  <c r="G11" i="2"/>
  <c r="C11" i="2"/>
  <c r="K11" i="13"/>
  <c r="G11" i="13"/>
  <c r="C11" i="13"/>
  <c r="K20" i="10" l="1"/>
  <c r="K21" i="10" s="1"/>
  <c r="K22" i="10" s="1"/>
  <c r="G20" i="10"/>
  <c r="G21" i="10" s="1"/>
  <c r="C20" i="10"/>
  <c r="K11" i="10"/>
  <c r="K12" i="10" s="1"/>
  <c r="G11" i="10"/>
  <c r="C11" i="10"/>
  <c r="K20" i="9"/>
  <c r="G20" i="9"/>
  <c r="G21" i="9" s="1"/>
  <c r="C20" i="9"/>
  <c r="C21" i="9" s="1"/>
  <c r="K11" i="9"/>
  <c r="G11" i="9"/>
  <c r="C11" i="9"/>
  <c r="K20" i="5"/>
  <c r="K21" i="5" s="1"/>
  <c r="K22" i="5" s="1"/>
  <c r="G20" i="5"/>
  <c r="G21" i="5" s="1"/>
  <c r="G22" i="5" s="1"/>
  <c r="C20" i="5"/>
  <c r="C11" i="5"/>
  <c r="C12" i="5" s="1"/>
  <c r="K20" i="14"/>
  <c r="G20" i="14"/>
  <c r="C20" i="14"/>
  <c r="K21" i="4"/>
  <c r="K22" i="4" s="1"/>
  <c r="G21" i="4"/>
  <c r="G22" i="4" s="1"/>
  <c r="C21" i="4"/>
  <c r="C22" i="4" s="1"/>
  <c r="K12" i="4"/>
  <c r="G12" i="4"/>
  <c r="K21" i="3"/>
  <c r="G21" i="3"/>
  <c r="G22" i="3" s="1"/>
  <c r="C21" i="3"/>
  <c r="C22" i="3" s="1"/>
  <c r="C23" i="3" s="1"/>
  <c r="C12" i="3"/>
  <c r="C13" i="3" s="1"/>
  <c r="K12" i="3"/>
  <c r="G12" i="3"/>
  <c r="G13" i="3" s="1"/>
  <c r="K21" i="2"/>
  <c r="K22" i="2" s="1"/>
  <c r="G21" i="2"/>
  <c r="G22" i="2" s="1"/>
  <c r="C21" i="2"/>
  <c r="K12" i="2"/>
  <c r="G12" i="2"/>
  <c r="K21" i="13"/>
  <c r="G21" i="13"/>
  <c r="C11" i="14"/>
  <c r="G12" i="10" l="1"/>
  <c r="G22" i="10"/>
  <c r="G12" i="9"/>
  <c r="C12" i="9"/>
  <c r="C12" i="14"/>
  <c r="C12" i="4"/>
  <c r="C13" i="4" s="1"/>
  <c r="C21" i="10"/>
  <c r="C22" i="10" s="1"/>
  <c r="K21" i="9"/>
  <c r="K22" i="9" s="1"/>
  <c r="C22" i="9"/>
  <c r="K23" i="4"/>
  <c r="K22" i="3"/>
  <c r="K23" i="3" s="1"/>
  <c r="C12" i="10"/>
  <c r="G22" i="9"/>
  <c r="K12" i="9"/>
  <c r="K11" i="5"/>
  <c r="K12" i="5" s="1"/>
  <c r="G11" i="5"/>
  <c r="G12" i="5" s="1"/>
  <c r="K21" i="14"/>
  <c r="K22" i="14" s="1"/>
  <c r="G21" i="14"/>
  <c r="G22" i="14" s="1"/>
  <c r="G13" i="4"/>
  <c r="C23" i="4"/>
  <c r="K13" i="4"/>
  <c r="G23" i="4"/>
  <c r="K13" i="3"/>
  <c r="G23" i="3"/>
  <c r="K22" i="13"/>
  <c r="K23" i="13" s="1"/>
  <c r="G22" i="13"/>
  <c r="G23" i="13" s="1"/>
  <c r="D11" i="6"/>
  <c r="D12" i="6" s="1"/>
  <c r="K11" i="14"/>
  <c r="K12" i="14" s="1"/>
  <c r="G11" i="14"/>
  <c r="G12" i="14" s="1"/>
  <c r="G13" i="2"/>
  <c r="K13" i="2"/>
  <c r="C22" i="2"/>
  <c r="C23" i="2" s="1"/>
  <c r="G23" i="2"/>
  <c r="C12" i="2" l="1"/>
  <c r="C13" i="2" s="1"/>
  <c r="K23" i="2"/>
  <c r="C21" i="14" l="1"/>
  <c r="J16" i="14"/>
  <c r="F16" i="14"/>
  <c r="B16" i="14"/>
  <c r="C21" i="5"/>
  <c r="C22" i="5" s="1"/>
  <c r="F8" i="13"/>
  <c r="F17" i="13" s="1"/>
  <c r="C21" i="13"/>
  <c r="C22" i="13" s="1"/>
  <c r="B17" i="13"/>
  <c r="K12" i="13"/>
  <c r="G12" i="13"/>
  <c r="C12" i="13"/>
  <c r="K13" i="13" l="1"/>
  <c r="C22" i="14"/>
  <c r="G13" i="13"/>
  <c r="C13" i="13"/>
  <c r="C23" i="13"/>
  <c r="D19" i="6" l="1"/>
  <c r="C16" i="6"/>
  <c r="D20" i="6" l="1"/>
  <c r="D21" i="6" s="1"/>
</calcChain>
</file>

<file path=xl/sharedStrings.xml><?xml version="1.0" encoding="utf-8"?>
<sst xmlns="http://schemas.openxmlformats.org/spreadsheetml/2006/main" count="578" uniqueCount="69">
  <si>
    <t>Michigan Department of Education</t>
  </si>
  <si>
    <t>Office of Health and Nutrition Services</t>
  </si>
  <si>
    <t>Fiscal and Administrative Services</t>
  </si>
  <si>
    <t>School:</t>
  </si>
  <si>
    <t>School Name or District Wide</t>
  </si>
  <si>
    <t>Subtotal</t>
  </si>
  <si>
    <t>Sales tax</t>
  </si>
  <si>
    <t>Total minimum Adult price required</t>
  </si>
  <si>
    <t>Sales tax:</t>
  </si>
  <si>
    <t>Total minimum Adult price</t>
  </si>
  <si>
    <t xml:space="preserve"> </t>
  </si>
  <si>
    <t>Participates in Community Eligibility Provision (CEP)</t>
  </si>
  <si>
    <t>(Example)</t>
  </si>
  <si>
    <t>Participates in Universal Free Breakfast</t>
  </si>
  <si>
    <t>ABC High School</t>
  </si>
  <si>
    <t>Adult Lunch Price</t>
  </si>
  <si>
    <t>Adult Breakfast Price</t>
  </si>
  <si>
    <t>ABC Middle School</t>
  </si>
  <si>
    <t>ABC Elementary School</t>
  </si>
  <si>
    <t>N/A</t>
  </si>
  <si>
    <t>YES</t>
  </si>
  <si>
    <t>Adult Lunch Price Tier #1</t>
  </si>
  <si>
    <t>Adult Lunch Price Tier #2</t>
  </si>
  <si>
    <t>Adult Breakfast Price Tier #1</t>
  </si>
  <si>
    <t>ABC School District</t>
  </si>
  <si>
    <t>Paid Breakfast Student Price</t>
  </si>
  <si>
    <t>Paid Breakfast Student Price Tier #1</t>
  </si>
  <si>
    <t>Paid Lunch Student Price</t>
  </si>
  <si>
    <t>Paid Lunch Student Price Tier #1</t>
  </si>
  <si>
    <t>Paid Lunch Student Price Tier #2</t>
  </si>
  <si>
    <t>Building Grade Level</t>
  </si>
  <si>
    <t>Grades 9-12</t>
  </si>
  <si>
    <t>Grades 6-8</t>
  </si>
  <si>
    <t>Grades K-5</t>
  </si>
  <si>
    <t>K-12</t>
  </si>
  <si>
    <t>Notes</t>
  </si>
  <si>
    <t>School District Name</t>
  </si>
  <si>
    <t>Agreement Number:</t>
  </si>
  <si>
    <t>(See Traditional Example Tab)</t>
  </si>
  <si>
    <t>Example</t>
  </si>
  <si>
    <t>(See Universal Free Example Tab)</t>
  </si>
  <si>
    <t>School Building Name or District Wide</t>
  </si>
  <si>
    <t>School Building Name</t>
  </si>
  <si>
    <t>Traditional Lunch Pricing</t>
  </si>
  <si>
    <t>Traditional Breakfast Pricing</t>
  </si>
  <si>
    <t>Total minimum Adult breakfast price required</t>
  </si>
  <si>
    <t>Total minimum Adult lunch price required</t>
  </si>
  <si>
    <t>Traditional Breakfast Pricing Tier #1 (if applicable)</t>
  </si>
  <si>
    <t>Traditional Lunch Pricing Tier #1 (if applicable)</t>
  </si>
  <si>
    <t>Traditional Breakfast Pricing Tier #2 (if applicable)</t>
  </si>
  <si>
    <t>Traditional Lunch Pricing Tier #2 (if applicable)</t>
  </si>
  <si>
    <t>Determining Minimum Adult Meal Prices Required in Traditional Pricing School Buildings and/or Districts</t>
  </si>
  <si>
    <t>Determining Minimum Adult Meal Prices at CEP School Buildings and/or CEP Districts</t>
  </si>
  <si>
    <t>CEP Breakfast Pricing</t>
  </si>
  <si>
    <t>CEP Lunch Pricing</t>
  </si>
  <si>
    <t>Determining Minimum Adult Meal Prices Required in Universal Free Breakfast School Buildings and/or Districts</t>
  </si>
  <si>
    <t>Universal Free Breakfast Pricing</t>
  </si>
  <si>
    <t>Universal Free Breakfast Pricing Tier #1 (if applicable)</t>
  </si>
  <si>
    <t>Universal Free Breakfast Pricing Tier #2 (if applicable)</t>
  </si>
  <si>
    <t>Paid Student Breakfast Price</t>
  </si>
  <si>
    <t>Paid Student Lunch Price</t>
  </si>
  <si>
    <t>Meal Prices Set for Previous School Year (SY) 2019-2020</t>
  </si>
  <si>
    <t>Meal Prices Set for Current/Upcoming School Year (SY) 2020-2021</t>
  </si>
  <si>
    <t>Paid Breakfast Reimbursement Rate (SY 2020-2021)</t>
  </si>
  <si>
    <t>Free Breakfast Reimbursement Rate (SY 2020-2021)</t>
  </si>
  <si>
    <t>Paid Lunch Reimbursement Rate (SY 2020-2021)</t>
  </si>
  <si>
    <t>Free Lunch Reimbursement Rate (SY 2020-2021)</t>
  </si>
  <si>
    <t xml:space="preserve"> Lunch Commodity Entitlement Rate (SY 2020-2021)</t>
  </si>
  <si>
    <t>Lunch Commodity Entitlement Rate (SY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</si>
</sst>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000"/>
  </numFmts>
  <fonts count="14" x14ac:knownFonts="1">
    <font>
      <sz val="11"/>
      <color theme="1"/>
      <name val="Calibri"/>
      <family val="2"/>
      <scheme val="minor"/>
    </font>
    <font>
      <u/>
      <sz val="11"/>
      <color theme="10"/>
      <name val="Calibri"/>
      <family val="2"/>
      <scheme val="minor"/>
    </font>
    <font>
      <sz val="14"/>
      <color theme="1"/>
      <name val="Calibri"/>
      <family val="2"/>
      <scheme val="minor"/>
    </font>
    <font>
      <b/>
      <sz val="14"/>
      <color theme="1"/>
      <name val="Calibri"/>
      <family val="2"/>
      <scheme val="minor"/>
    </font>
    <font>
      <b/>
      <sz val="14"/>
      <color indexed="8"/>
      <name val="Calibri"/>
      <family val="2"/>
    </font>
    <font>
      <b/>
      <sz val="14"/>
      <name val="Calibri"/>
      <family val="2"/>
      <scheme val="minor"/>
    </font>
    <font>
      <b/>
      <u/>
      <sz val="14"/>
      <color theme="10"/>
      <name val="Calibri"/>
      <family val="2"/>
      <scheme val="minor"/>
    </font>
    <font>
      <sz val="16"/>
      <color theme="1"/>
      <name val="Calibri"/>
      <family val="2"/>
      <scheme val="minor"/>
    </font>
    <font>
      <b/>
      <u/>
      <sz val="16"/>
      <color theme="1"/>
      <name val="Calibri"/>
      <family val="2"/>
      <scheme val="minor"/>
    </font>
    <font>
      <u/>
      <sz val="14"/>
      <color theme="1"/>
      <name val="Calibri"/>
      <family val="2"/>
      <scheme val="minor"/>
    </font>
    <font>
      <b/>
      <u/>
      <sz val="18"/>
      <color theme="1"/>
      <name val="Calibri"/>
      <family val="2"/>
      <scheme val="minor"/>
    </font>
    <font>
      <b/>
      <sz val="18"/>
      <color theme="1"/>
      <name val="Calibri"/>
      <family val="2"/>
      <scheme val="minor"/>
    </font>
    <font>
      <sz val="18"/>
      <color theme="1"/>
      <name val="Calibri"/>
      <family val="2"/>
      <scheme val="minor"/>
    </font>
    <font>
      <b/>
      <i/>
      <sz val="1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04">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top"/>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3" fillId="2" borderId="0" xfId="0" applyFont="1" applyFill="1" applyAlignment="1">
      <alignment horizontal="right"/>
    </xf>
    <xf numFmtId="0" fontId="4" fillId="0" borderId="0" xfId="0" applyFont="1" applyAlignment="1">
      <alignment vertical="top"/>
    </xf>
    <xf numFmtId="0" fontId="2" fillId="0" borderId="0" xfId="0" applyFont="1" applyAlignment="1">
      <alignment vertical="top"/>
    </xf>
    <xf numFmtId="0" fontId="5" fillId="0" borderId="0" xfId="1" applyFont="1"/>
    <xf numFmtId="0" fontId="6" fillId="0" borderId="0" xfId="1" applyFont="1"/>
    <xf numFmtId="0" fontId="3" fillId="0" borderId="0" xfId="0" applyFont="1" applyAlignment="1">
      <alignment horizontal="center" vertical="center"/>
    </xf>
    <xf numFmtId="0" fontId="3" fillId="0" borderId="0" xfId="0" applyFont="1" applyAlignment="1">
      <alignment vertical="top" wrapText="1"/>
    </xf>
    <xf numFmtId="0" fontId="3" fillId="0" borderId="0" xfId="0" applyFont="1" applyAlignment="1">
      <alignment wrapText="1"/>
    </xf>
    <xf numFmtId="0" fontId="0" fillId="0" borderId="0" xfId="0" applyAlignment="1">
      <alignment horizontal="center"/>
    </xf>
    <xf numFmtId="0" fontId="3" fillId="0" borderId="0" xfId="0" applyFont="1" applyFill="1" applyAlignment="1">
      <alignment wrapText="1"/>
    </xf>
    <xf numFmtId="0" fontId="7" fillId="0" borderId="0" xfId="0" applyFont="1"/>
    <xf numFmtId="0" fontId="7" fillId="0" borderId="0" xfId="0" applyFont="1" applyAlignment="1">
      <alignment horizontal="center"/>
    </xf>
    <xf numFmtId="0" fontId="8" fillId="0" borderId="0" xfId="0" applyFont="1" applyAlignment="1">
      <alignment horizontal="center" vertical="center"/>
    </xf>
    <xf numFmtId="0" fontId="3"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2" fillId="0" borderId="0" xfId="0" applyFont="1" applyBorder="1"/>
    <xf numFmtId="0" fontId="3" fillId="2" borderId="0" xfId="0" applyFont="1" applyFill="1" applyBorder="1" applyAlignment="1">
      <alignment horizontal="right"/>
    </xf>
    <xf numFmtId="0" fontId="13" fillId="0" borderId="0" xfId="0" applyFont="1" applyAlignment="1">
      <alignment horizontal="center"/>
    </xf>
    <xf numFmtId="0" fontId="2" fillId="0" borderId="15" xfId="0" applyFont="1" applyBorder="1" applyAlignment="1">
      <alignment horizontal="right"/>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164" fontId="2" fillId="4" borderId="17" xfId="0" applyNumberFormat="1" applyFont="1" applyFill="1" applyBorder="1" applyAlignment="1">
      <alignment horizontal="center"/>
    </xf>
    <xf numFmtId="164" fontId="2" fillId="3" borderId="17" xfId="0" applyNumberFormat="1" applyFont="1" applyFill="1" applyBorder="1" applyAlignment="1">
      <alignment horizontal="center"/>
    </xf>
    <xf numFmtId="164" fontId="2" fillId="3" borderId="19" xfId="0" applyNumberFormat="1" applyFont="1" applyFill="1" applyBorder="1" applyAlignment="1">
      <alignment horizontal="center"/>
    </xf>
    <xf numFmtId="164" fontId="3" fillId="3" borderId="20" xfId="0" applyNumberFormat="1" applyFont="1" applyFill="1" applyBorder="1" applyAlignment="1">
      <alignment horizontal="center"/>
    </xf>
    <xf numFmtId="164" fontId="3" fillId="0" borderId="0" xfId="0" applyNumberFormat="1" applyFont="1" applyFill="1" applyBorder="1" applyAlignment="1">
      <alignment horizontal="center"/>
    </xf>
    <xf numFmtId="164" fontId="3" fillId="0" borderId="0" xfId="0" applyNumberFormat="1" applyFont="1" applyAlignment="1">
      <alignment horizontal="center"/>
    </xf>
    <xf numFmtId="164" fontId="2" fillId="3" borderId="17" xfId="0" applyNumberFormat="1" applyFont="1" applyFill="1" applyBorder="1" applyAlignment="1" applyProtection="1">
      <alignment horizontal="center"/>
      <protection locked="0"/>
    </xf>
    <xf numFmtId="164" fontId="3" fillId="2" borderId="0" xfId="0" applyNumberFormat="1" applyFont="1" applyFill="1" applyAlignment="1">
      <alignment horizontal="center"/>
    </xf>
    <xf numFmtId="164" fontId="3" fillId="3" borderId="19" xfId="0" applyNumberFormat="1" applyFont="1" applyFill="1" applyBorder="1" applyAlignment="1">
      <alignment horizontal="center"/>
    </xf>
    <xf numFmtId="0" fontId="2" fillId="0" borderId="0" xfId="0" applyFont="1" applyAlignment="1">
      <alignment horizontal="center" vertical="top"/>
    </xf>
    <xf numFmtId="0" fontId="2" fillId="0" borderId="24" xfId="0" applyFont="1" applyBorder="1" applyAlignment="1">
      <alignment horizontal="right"/>
    </xf>
    <xf numFmtId="0" fontId="2" fillId="3" borderId="10" xfId="0" applyFont="1" applyFill="1" applyBorder="1" applyAlignment="1">
      <alignment horizontal="center"/>
    </xf>
    <xf numFmtId="0" fontId="2" fillId="3" borderId="4" xfId="0" applyFont="1" applyFill="1" applyBorder="1" applyAlignment="1">
      <alignment horizontal="center"/>
    </xf>
    <xf numFmtId="164" fontId="2" fillId="3" borderId="4" xfId="0" applyNumberFormat="1" applyFont="1" applyFill="1" applyBorder="1" applyAlignment="1">
      <alignment horizontal="center"/>
    </xf>
    <xf numFmtId="0" fontId="2" fillId="3" borderId="11" xfId="0" applyFont="1" applyFill="1" applyBorder="1" applyAlignment="1">
      <alignment horizontal="center"/>
    </xf>
    <xf numFmtId="0" fontId="2" fillId="0" borderId="0" xfId="0" applyFont="1" applyFill="1"/>
    <xf numFmtId="0" fontId="2" fillId="4" borderId="10" xfId="0" applyFont="1" applyFill="1" applyBorder="1" applyAlignment="1">
      <alignment horizontal="center"/>
    </xf>
    <xf numFmtId="0" fontId="2" fillId="4" borderId="4" xfId="0" applyFont="1" applyFill="1" applyBorder="1" applyAlignment="1">
      <alignment horizontal="center"/>
    </xf>
    <xf numFmtId="164" fontId="2" fillId="4" borderId="4" xfId="0" applyNumberFormat="1" applyFont="1" applyFill="1" applyBorder="1" applyAlignment="1">
      <alignment horizontal="center"/>
    </xf>
    <xf numFmtId="164" fontId="2" fillId="4" borderId="11" xfId="0" applyNumberFormat="1" applyFont="1" applyFill="1" applyBorder="1" applyAlignment="1">
      <alignment horizontal="center"/>
    </xf>
    <xf numFmtId="0" fontId="2" fillId="4" borderId="12" xfId="0" applyFont="1" applyFill="1" applyBorder="1" applyAlignment="1">
      <alignment horizontal="center"/>
    </xf>
    <xf numFmtId="0" fontId="2" fillId="4" borderId="13" xfId="0" applyFont="1" applyFill="1" applyBorder="1" applyAlignment="1">
      <alignment horizontal="center"/>
    </xf>
    <xf numFmtId="164" fontId="2" fillId="4" borderId="14" xfId="0" applyNumberFormat="1" applyFont="1" applyFill="1" applyBorder="1" applyAlignment="1">
      <alignment horizontal="center"/>
    </xf>
    <xf numFmtId="0" fontId="2" fillId="0" borderId="16" xfId="0" applyFont="1" applyBorder="1" applyAlignment="1">
      <alignment horizontal="right"/>
    </xf>
    <xf numFmtId="164" fontId="2" fillId="3" borderId="11" xfId="0" applyNumberFormat="1" applyFont="1" applyFill="1" applyBorder="1" applyAlignment="1">
      <alignment horizontal="center"/>
    </xf>
    <xf numFmtId="0" fontId="2" fillId="0" borderId="0" xfId="0" applyFont="1" applyFill="1" applyBorder="1" applyAlignment="1">
      <alignment vertical="top" wrapText="1"/>
    </xf>
    <xf numFmtId="0" fontId="2" fillId="0" borderId="0" xfId="0" applyFont="1" applyFill="1" applyBorder="1"/>
    <xf numFmtId="164" fontId="2" fillId="0" borderId="0" xfId="0" applyNumberFormat="1" applyFont="1" applyFill="1" applyBorder="1" applyAlignment="1">
      <alignment horizontal="center"/>
    </xf>
    <xf numFmtId="165" fontId="2" fillId="3" borderId="17" xfId="0" applyNumberFormat="1" applyFont="1" applyFill="1" applyBorder="1" applyAlignment="1">
      <alignment horizontal="center"/>
    </xf>
    <xf numFmtId="0" fontId="2" fillId="4" borderId="1" xfId="0" applyFont="1" applyFill="1" applyBorder="1" applyAlignment="1" applyProtection="1">
      <alignment horizontal="center"/>
      <protection locked="0"/>
    </xf>
    <xf numFmtId="0" fontId="3" fillId="2" borderId="25" xfId="0" applyFont="1" applyFill="1" applyBorder="1" applyAlignment="1">
      <alignment horizontal="right"/>
    </xf>
    <xf numFmtId="0" fontId="2" fillId="0" borderId="3" xfId="0" applyFont="1" applyBorder="1" applyAlignment="1">
      <alignment horizontal="right"/>
    </xf>
    <xf numFmtId="0" fontId="2" fillId="0" borderId="5" xfId="0" applyFont="1" applyBorder="1" applyAlignment="1">
      <alignment horizontal="right"/>
    </xf>
    <xf numFmtId="0" fontId="2" fillId="4" borderId="2" xfId="0" applyFont="1" applyFill="1" applyBorder="1" applyAlignment="1">
      <alignment horizontal="center"/>
    </xf>
    <xf numFmtId="0" fontId="2" fillId="4" borderId="17" xfId="0" applyFont="1" applyFill="1" applyBorder="1" applyAlignment="1">
      <alignment horizontal="center"/>
    </xf>
    <xf numFmtId="0" fontId="3" fillId="0" borderId="21" xfId="0" applyFont="1" applyBorder="1" applyAlignment="1">
      <alignment horizontal="center" vertical="top"/>
    </xf>
    <xf numFmtId="0" fontId="3" fillId="0" borderId="22" xfId="0" applyFont="1" applyBorder="1" applyAlignment="1">
      <alignment horizontal="center" vertical="top"/>
    </xf>
    <xf numFmtId="0" fontId="3" fillId="0" borderId="23" xfId="0" applyFont="1" applyBorder="1" applyAlignment="1">
      <alignment horizontal="center" vertical="top"/>
    </xf>
    <xf numFmtId="0" fontId="2" fillId="4" borderId="2" xfId="0" applyFont="1" applyFill="1" applyBorder="1" applyAlignment="1">
      <alignment horizontal="center"/>
    </xf>
    <xf numFmtId="0" fontId="2" fillId="4" borderId="17" xfId="0" applyFont="1" applyFill="1" applyBorder="1" applyAlignment="1">
      <alignment horizontal="center"/>
    </xf>
    <xf numFmtId="0" fontId="2" fillId="0" borderId="16" xfId="0" applyFont="1" applyBorder="1" applyAlignment="1">
      <alignment horizontal="right"/>
    </xf>
    <xf numFmtId="0" fontId="2" fillId="0" borderId="3" xfId="0" applyFont="1" applyBorder="1" applyAlignment="1">
      <alignment horizontal="right"/>
    </xf>
    <xf numFmtId="0" fontId="2" fillId="0" borderId="5" xfId="0" applyFont="1" applyBorder="1" applyAlignment="1">
      <alignment horizontal="right"/>
    </xf>
    <xf numFmtId="0" fontId="3" fillId="2" borderId="25" xfId="0" applyFont="1" applyFill="1" applyBorder="1" applyAlignment="1">
      <alignment horizontal="right"/>
    </xf>
    <xf numFmtId="0" fontId="3" fillId="2" borderId="26" xfId="0" applyFont="1" applyFill="1" applyBorder="1" applyAlignment="1">
      <alignment horizontal="righ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2" borderId="5" xfId="0" applyFont="1" applyFill="1" applyBorder="1" applyAlignment="1">
      <alignment horizontal="right"/>
    </xf>
    <xf numFmtId="0" fontId="2" fillId="4" borderId="1" xfId="0" applyFont="1" applyFill="1" applyBorder="1" applyAlignment="1" applyProtection="1">
      <alignment horizontal="left"/>
      <protection locked="0"/>
    </xf>
    <xf numFmtId="0" fontId="9" fillId="4" borderId="6" xfId="0" applyFont="1" applyFill="1" applyBorder="1" applyAlignment="1" applyProtection="1">
      <protection locked="0"/>
    </xf>
    <xf numFmtId="0" fontId="9" fillId="4" borderId="6" xfId="0" applyFont="1" applyFill="1" applyBorder="1" applyAlignment="1" applyProtection="1">
      <alignment horizontal="left"/>
      <protection locked="0"/>
    </xf>
    <xf numFmtId="0" fontId="9" fillId="4" borderId="1" xfId="0" applyFont="1" applyFill="1" applyBorder="1" applyAlignment="1" applyProtection="1">
      <protection locked="0"/>
    </xf>
    <xf numFmtId="0" fontId="9" fillId="4" borderId="1" xfId="0" applyFont="1" applyFill="1" applyBorder="1" applyAlignment="1" applyProtection="1">
      <alignment horizontal="left"/>
      <protection locked="0"/>
    </xf>
    <xf numFmtId="0" fontId="3" fillId="2" borderId="25" xfId="0" applyFont="1" applyFill="1" applyBorder="1" applyAlignment="1"/>
    <xf numFmtId="0" fontId="2" fillId="0" borderId="16" xfId="0" applyFont="1" applyBorder="1" applyAlignment="1"/>
    <xf numFmtId="0" fontId="2" fillId="0" borderId="18" xfId="0" applyFont="1" applyBorder="1" applyAlignment="1"/>
    <xf numFmtId="0" fontId="3" fillId="0" borderId="21" xfId="0" applyFont="1" applyBorder="1" applyAlignment="1"/>
    <xf numFmtId="0" fontId="3" fillId="0" borderId="23" xfId="0" applyFont="1" applyBorder="1" applyAlignment="1"/>
    <xf numFmtId="0" fontId="3" fillId="0" borderId="21" xfId="0" applyFont="1" applyBorder="1" applyAlignment="1">
      <alignment vertical="top"/>
    </xf>
    <xf numFmtId="0" fontId="3" fillId="0" borderId="23" xfId="0" applyFont="1" applyBorder="1" applyAlignment="1">
      <alignment vertical="top"/>
    </xf>
    <xf numFmtId="0" fontId="2" fillId="4" borderId="2" xfId="0" applyFont="1" applyFill="1" applyBorder="1" applyAlignment="1">
      <alignment horizontal="right"/>
    </xf>
    <xf numFmtId="0" fontId="2" fillId="4" borderId="17" xfId="0" applyFont="1" applyFill="1" applyBorder="1" applyAlignment="1">
      <alignment horizontal="right"/>
    </xf>
    <xf numFmtId="0" fontId="3" fillId="0" borderId="21" xfId="0" applyFont="1" applyBorder="1" applyAlignment="1">
      <alignment horizontal="right"/>
    </xf>
    <xf numFmtId="0" fontId="3" fillId="0" borderId="23" xfId="0" applyFont="1" applyBorder="1" applyAlignment="1">
      <alignment horizontal="right"/>
    </xf>
    <xf numFmtId="0" fontId="2" fillId="0" borderId="16" xfId="0" applyFont="1" applyBorder="1" applyAlignment="1">
      <alignment horizontal="left"/>
    </xf>
    <xf numFmtId="0" fontId="3" fillId="0" borderId="21" xfId="0" applyFont="1" applyBorder="1" applyAlignment="1">
      <alignment horizontal="right" vertical="top"/>
    </xf>
    <xf numFmtId="0" fontId="3" fillId="0" borderId="23" xfId="0" applyFont="1" applyBorder="1" applyAlignment="1">
      <alignment horizontal="right" vertical="top"/>
    </xf>
    <xf numFmtId="0" fontId="2" fillId="0" borderId="0" xfId="0" applyFont="1" applyFill="1" applyBorder="1" applyAlignment="1"/>
    <xf numFmtId="0" fontId="3" fillId="2" borderId="18" xfId="0" applyFont="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0</xdr:rowOff>
    </xdr:from>
    <xdr:to>
      <xdr:col>19</xdr:col>
      <xdr:colOff>0</xdr:colOff>
      <xdr:row>48</xdr:row>
      <xdr:rowOff>114300</xdr:rowOff>
    </xdr:to>
    <xdr:sp macro="" textlink="">
      <xdr:nvSpPr>
        <xdr:cNvPr id="3" name="TextBox 1">
          <a:extLst>
            <a:ext uri="{FF2B5EF4-FFF2-40B4-BE49-F238E27FC236}">
              <a16:creationId xmlns:a16="http://schemas.microsoft.com/office/drawing/2014/main" id="{F278F977-B0C4-42AB-B6C5-CA4A182F9FE7}"/>
            </a:ext>
          </a:extLst>
        </xdr:cNvPr>
        <xdr:cNvSpPr txBox="1"/>
      </xdr:nvSpPr>
      <xdr:spPr>
        <a:xfrm>
          <a:off x="30480" y="0"/>
          <a:ext cx="11551920" cy="8892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Michigan Department of Education</a:t>
          </a:r>
          <a:endParaRPr kumimoji="0" lang="en-US"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7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Office of Health and Nutrition Services</a:t>
          </a:r>
          <a:endParaRPr kumimoji="0" lang="en-US"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7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Adult Pricing Guidance</a:t>
          </a:r>
          <a:endParaRPr kumimoji="0" lang="en-US"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7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School Year 2020-2021</a:t>
          </a:r>
          <a:endParaRPr kumimoji="0" lang="en-US"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7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kumimoji="0" lang="en-US"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What are Non-program Foods?</a:t>
          </a:r>
          <a:r>
            <a:rPr kumimoji="0" lang="en-US" sz="1400" b="0" i="0" u="none" strike="noStrike" kern="0" cap="none" spc="0" normalizeH="0" baseline="0" noProof="0">
              <a:ln>
                <a:noFill/>
              </a:ln>
              <a:solidFill>
                <a:prstClr val="black"/>
              </a:solidFill>
              <a:effectLst/>
              <a:uLnTx/>
              <a:uFillTx/>
              <a:latin typeface="+mn-lt"/>
              <a:ea typeface="+mn-ea"/>
              <a:cs typeface="+mn-cs"/>
            </a:rPr>
            <a:t>  Non-program foods refer to any nonreimbursable foods and beverages purchased using funds from the Nonprofit School Food Service Account (NSFSA).  Non-program foods are any food sales outside of a reimbursable program meal.  Non-program foods include but are not limited to a la carte sales to students which include, milk sales to students that bring a lunch and extra entrees, food sales to adults, catering internally and/or externally, vending, concessions, or any other sales outside of a reimbursable meal.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What are the Non-program Revenue Requirements? </a:t>
          </a:r>
          <a:r>
            <a:rPr kumimoji="0" lang="en-US" sz="1400" b="0" i="0" u="none" strike="noStrike" kern="0" cap="none" spc="0" normalizeH="0" baseline="0" noProof="0">
              <a:ln>
                <a:noFill/>
              </a:ln>
              <a:solidFill>
                <a:prstClr val="black"/>
              </a:solidFill>
              <a:effectLst/>
              <a:uLnTx/>
              <a:uFillTx/>
              <a:latin typeface="+mn-lt"/>
              <a:ea typeface="+mn-ea"/>
              <a:cs typeface="+mn-cs"/>
            </a:rPr>
            <a:t> Under subsection 12(q) of the Richard B. Russell National School Lunch Act and the National School Lunch Program Resource Management Regulations in 7 CFR 210.14, SFAs are required to ensure: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1. That all revenue from the sale of non-program foods accrues to the NSFSA.  This means that no food purchased with funds from the NSFSA can be offered free of charge.  If food service purchases the food the NSFSA must also receive the revenue for the food.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And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2. That revenue available to support the production of reimbursable school meals does not subsidize the sale of non-program foods.  This means that the nonprogram food items must be priced appropriately to fully cover all costs, including product cost, labor, paper products, overhead and ideally return some profit to the program as well.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The current guidance is found in USDA Memo SP 20-2016.  The intent of this guidance is to ensure that all food sold in a school and purchased with funds from the NSFSA generates revenue at least equal to the cost of such foods so that School Food Authorities (SFAs) are not using Federal reimbursement funds to supplement the sale of non-program foods such as adult meals.  Additional guidance is also found in FNS Instruction 782-5.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Adult meals cannot be offered free of charge or subsidized with federal funds, therefore teachers, administrators, staff members and any other adults must be charged a higher price than students even if the meal is the same.  SFAs have the option of charging all A la Carte prices or setting an adult unit price for the whole meal.  MDE does not cap prices for adult meal prices or a la carte items; however, the prices must cover all costs at the same level as your student meals.  We advise using the Adult Pricing Worksheet to determine the minimum required adult prices for your SFA. </a:t>
          </a:r>
        </a:p>
        <a:p>
          <a:endParaRPr lang="en-US" sz="1100"/>
        </a:p>
        <a:p>
          <a:pPr marL="0" marR="0" lvl="0" indent="0" defTabSz="914400" eaLnBrk="1" fontAlgn="auto" latinLnBrk="0" hangingPunct="1">
            <a:lnSpc>
              <a:spcPct val="107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For More Information:</a:t>
          </a:r>
          <a:endParaRPr kumimoji="0" lang="en-US" sz="14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If you have any questions, please contact the Michigan Department of Education (MDE) Office of Health and Nutrition Services (OHNS), Fiscal and Administrative Services Monitoring Team at (517) 241-5380 or by email at </a:t>
          </a:r>
          <a:r>
            <a:rPr kumimoji="0" lang="en-US" sz="1400" b="0" i="0" u="sng" strike="noStrike" kern="0" cap="none" spc="0" normalizeH="0" baseline="0" noProof="0">
              <a:ln>
                <a:noFill/>
              </a:ln>
              <a:solidFill>
                <a:srgbClr val="0563C1"/>
              </a:solidFill>
              <a:effectLst/>
              <a:uLnTx/>
              <a:uFillTx/>
              <a:latin typeface="+mn-lt"/>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MDE-Fiscal@Michigan.gov</a:t>
          </a:r>
          <a:r>
            <a:rPr kumimoji="0" lang="en-US" sz="14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a:t>
          </a:r>
        </a:p>
        <a:p>
          <a:pPr marL="0" marR="0" lvl="0" indent="0" defTabSz="914400" eaLnBrk="1" fontAlgn="auto" latinLnBrk="0" hangingPunct="1">
            <a:lnSpc>
              <a:spcPct val="107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endParaRPr>
        </a:p>
        <a:p>
          <a:pPr marL="0" marR="0" lvl="0" indent="0" defTabSz="914400" rtl="0" eaLnBrk="1" fontAlgn="auto" latinLnBrk="0" hangingPunct="1">
            <a:lnSpc>
              <a:spcPct val="107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This Adult Pricing Worksheet is available on our website at </a:t>
          </a:r>
          <a:r>
            <a:rPr lang="en-US" sz="1400">
              <a:solidFill>
                <a:schemeClr val="dk1"/>
              </a:solidFill>
              <a:effectLst/>
              <a:latin typeface="+mn-lt"/>
              <a:ea typeface="+mn-ea"/>
              <a:cs typeface="+mn-cs"/>
            </a:rPr>
            <a:t>www.michigan.gov/mde-fast</a:t>
          </a:r>
          <a:r>
            <a:rPr lang="en-US" sz="1400" baseline="0">
              <a:solidFill>
                <a:schemeClr val="dk1"/>
              </a:solidFill>
              <a:effectLst/>
              <a:latin typeface="+mn-lt"/>
              <a:ea typeface="+mn-ea"/>
              <a:cs typeface="+mn-cs"/>
            </a:rPr>
            <a:t> or </a:t>
          </a:r>
          <a:r>
            <a:rPr kumimoji="0" lang="en-US" sz="14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by request through email at </a:t>
          </a:r>
          <a:r>
            <a:rPr kumimoji="0" lang="en-US" sz="1400" b="0" i="0" u="sng" strike="noStrike" kern="0" cap="none" spc="0" normalizeH="0" baseline="0" noProof="0">
              <a:ln>
                <a:noFill/>
              </a:ln>
              <a:solidFill>
                <a:srgbClr val="0563C1"/>
              </a:solidFill>
              <a:effectLst/>
              <a:uLnTx/>
              <a:uFillTx/>
              <a:latin typeface="+mn-lt"/>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MDE-Fiscal@Michigan.gov</a:t>
          </a:r>
          <a:r>
            <a:rPr kumimoji="0" lang="en-US" sz="14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a:t>
          </a:r>
        </a:p>
        <a:p>
          <a:pPr marL="0" marR="0" lvl="0" indent="0" defTabSz="914400" eaLnBrk="1" fontAlgn="auto" latinLnBrk="0" hangingPunct="1">
            <a:lnSpc>
              <a:spcPct val="107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0</xdr:row>
      <xdr:rowOff>38100</xdr:rowOff>
    </xdr:from>
    <xdr:to>
      <xdr:col>20</xdr:col>
      <xdr:colOff>590549</xdr:colOff>
      <xdr:row>139</xdr:row>
      <xdr:rowOff>219075</xdr:rowOff>
    </xdr:to>
    <xdr:sp macro="" textlink="">
      <xdr:nvSpPr>
        <xdr:cNvPr id="102" name="TextBox 1">
          <a:extLst>
            <a:ext uri="{FF2B5EF4-FFF2-40B4-BE49-F238E27FC236}">
              <a16:creationId xmlns:a16="http://schemas.microsoft.com/office/drawing/2014/main" id="{2C00C0CE-7B67-49A6-99E1-0CA0C34A5F1C}"/>
            </a:ext>
          </a:extLst>
        </xdr:cNvPr>
        <xdr:cNvSpPr txBox="1"/>
      </xdr:nvSpPr>
      <xdr:spPr>
        <a:xfrm>
          <a:off x="22860" y="38100"/>
          <a:ext cx="12378689" cy="3328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600" b="1">
            <a:effectLst/>
            <a:latin typeface="Calibri" panose="020F0502020204030204" pitchFamily="34" charset="0"/>
            <a:ea typeface="Calibri" panose="020F0502020204030204" pitchFamily="34" charset="0"/>
            <a:cs typeface="Times New Roman" panose="02020603050405020304" pitchFamily="18" charset="0"/>
          </a:endParaRPr>
        </a:p>
        <a:p>
          <a:pPr algn="ctr"/>
          <a:r>
            <a:rPr lang="en-US" sz="1600" b="1">
              <a:effectLst/>
              <a:latin typeface="Calibri" panose="020F0502020204030204" pitchFamily="34" charset="0"/>
              <a:ea typeface="Calibri" panose="020F0502020204030204" pitchFamily="34" charset="0"/>
              <a:cs typeface="Times New Roman" panose="02020603050405020304" pitchFamily="18" charset="0"/>
            </a:rPr>
            <a:t>Michigan Department of Education</a:t>
          </a:r>
          <a:endParaRPr lang="en-US" sz="16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0"/>
            </a:spcAft>
          </a:pPr>
          <a:r>
            <a:rPr lang="en-US" sz="1600" b="1">
              <a:effectLst/>
              <a:latin typeface="Calibri" panose="020F0502020204030204" pitchFamily="34" charset="0"/>
              <a:ea typeface="Calibri" panose="020F0502020204030204" pitchFamily="34" charset="0"/>
              <a:cs typeface="Times New Roman" panose="02020603050405020304" pitchFamily="18" charset="0"/>
            </a:rPr>
            <a:t>Office of Health and Nutrition Services</a:t>
          </a:r>
          <a:endParaRPr lang="en-US" sz="16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0"/>
            </a:spcAft>
          </a:pPr>
          <a:r>
            <a:rPr lang="en-US" sz="1600" b="1">
              <a:effectLst/>
              <a:latin typeface="Calibri" panose="020F0502020204030204" pitchFamily="34" charset="0"/>
              <a:ea typeface="Calibri" panose="020F0502020204030204" pitchFamily="34" charset="0"/>
              <a:cs typeface="Times New Roman" panose="02020603050405020304" pitchFamily="18" charset="0"/>
            </a:rPr>
            <a:t>Adult Pricing Worksheet Instructions</a:t>
          </a:r>
          <a:endParaRPr lang="en-US" sz="16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0"/>
            </a:spcAft>
          </a:pPr>
          <a:r>
            <a:rPr lang="en-US" sz="1600" b="1">
              <a:effectLst/>
              <a:latin typeface="Calibri" panose="020F0502020204030204" pitchFamily="34" charset="0"/>
              <a:ea typeface="Calibri" panose="020F0502020204030204" pitchFamily="34" charset="0"/>
              <a:cs typeface="Times New Roman" panose="02020603050405020304" pitchFamily="18" charset="0"/>
            </a:rPr>
            <a:t>School Year 2020-2021</a:t>
          </a:r>
          <a:endParaRPr lang="en-US" sz="16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400" b="1">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400" b="1">
              <a:effectLst/>
              <a:latin typeface="+mn-lt"/>
              <a:ea typeface="Calibri" panose="020F0502020204030204" pitchFamily="34" charset="0"/>
              <a:cs typeface="Times New Roman" panose="02020603050405020304" pitchFamily="18" charset="0"/>
            </a:rPr>
            <a:t>Before you begin:</a:t>
          </a:r>
          <a:endParaRPr lang="en-US" sz="1400">
            <a:effectLst/>
            <a:latin typeface="+mn-lt"/>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400">
              <a:effectLst/>
              <a:latin typeface="+mn-lt"/>
              <a:ea typeface="Calibri" panose="020F0502020204030204" pitchFamily="34" charset="0"/>
              <a:cs typeface="Times New Roman" panose="02020603050405020304" pitchFamily="18" charset="0"/>
            </a:rPr>
            <a:t>The Adult Pricing Worksheet must be completed annually to properly set pricing for the upcoming school year </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This tool is useful for analyzing current pricing for compliance with the requirements in USDA Memo SP 20-2016 and FNS Instruction 782-5</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The tool is also an avenue for MDE to assess compliance in Resource Management Reviews</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Best practice is to complete the updated worksheet in the summer prior to the new school year</a:t>
          </a:r>
        </a:p>
        <a:p>
          <a:pPr marL="342900" marR="0" lvl="0" indent="-342900">
            <a:lnSpc>
              <a:spcPct val="107000"/>
            </a:lnSpc>
            <a:spcBef>
              <a:spcPts val="0"/>
            </a:spcBef>
            <a:spcAft>
              <a:spcPts val="0"/>
            </a:spcAft>
            <a:buFont typeface="Symbol" panose="05050102010706020507" pitchFamily="18" charset="2"/>
            <a:buChar char=""/>
          </a:pPr>
          <a:r>
            <a:rPr lang="en-US" sz="1400">
              <a:effectLst/>
              <a:latin typeface="+mn-lt"/>
              <a:ea typeface="Calibri" panose="020F0502020204030204" pitchFamily="34" charset="0"/>
              <a:cs typeface="Times New Roman" panose="02020603050405020304" pitchFamily="18" charset="0"/>
            </a:rPr>
            <a:t>Gather the following to complete the tool:</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Upcoming school years Paid student meal prices (If pricing)</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N/A for CEP District Wide</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New Reimbursement Rates</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NOTE: The worksheet is pre-populated with the most common reimbursement rates and may need to be adjusted to your SFA’s specific rates if they differ</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Previous school years paid student meal prices</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Previous school years adult meal prices</a:t>
          </a:r>
        </a:p>
        <a:p>
          <a:pPr marL="342900" marR="0" lvl="0" indent="-342900">
            <a:lnSpc>
              <a:spcPct val="107000"/>
            </a:lnSpc>
            <a:spcBef>
              <a:spcPts val="0"/>
            </a:spcBef>
            <a:spcAft>
              <a:spcPts val="0"/>
            </a:spcAft>
            <a:buFont typeface="Symbol" panose="05050102010706020507" pitchFamily="18" charset="2"/>
            <a:buChar char=""/>
          </a:pPr>
          <a:r>
            <a:rPr lang="en-US" sz="1400">
              <a:effectLst/>
              <a:latin typeface="+mn-lt"/>
              <a:ea typeface="Calibri" panose="020F0502020204030204" pitchFamily="34" charset="0"/>
              <a:cs typeface="Times New Roman" panose="02020603050405020304" pitchFamily="18" charset="0"/>
            </a:rPr>
            <a:t>Data is only entered in the </a:t>
          </a:r>
          <a:r>
            <a:rPr lang="en-US" sz="1400" b="1">
              <a:solidFill>
                <a:sysClr val="windowText" lastClr="000000"/>
              </a:solidFill>
              <a:effectLst/>
              <a:latin typeface="+mn-lt"/>
              <a:ea typeface="Calibri" panose="020F0502020204030204" pitchFamily="34" charset="0"/>
              <a:cs typeface="Times New Roman" panose="02020603050405020304" pitchFamily="18" charset="0"/>
            </a:rPr>
            <a:t>peach</a:t>
          </a:r>
          <a:r>
            <a:rPr lang="en-US" sz="1400">
              <a:effectLst/>
              <a:latin typeface="+mn-lt"/>
              <a:ea typeface="Calibri" panose="020F0502020204030204" pitchFamily="34" charset="0"/>
              <a:cs typeface="Times New Roman" panose="02020603050405020304" pitchFamily="18" charset="0"/>
            </a:rPr>
            <a:t> colored cells</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All other cells have formulas entered to prepopulate and are </a:t>
          </a:r>
          <a:r>
            <a:rPr lang="en-US" sz="1400" b="1">
              <a:solidFill>
                <a:sysClr val="windowText" lastClr="000000"/>
              </a:solidFill>
              <a:effectLst/>
              <a:latin typeface="+mn-lt"/>
              <a:ea typeface="Calibri" panose="020F0502020204030204" pitchFamily="34" charset="0"/>
              <a:cs typeface="Times New Roman" panose="02020603050405020304" pitchFamily="18" charset="0"/>
            </a:rPr>
            <a:t>gray</a:t>
          </a:r>
          <a:r>
            <a:rPr lang="en-US" sz="1400">
              <a:solidFill>
                <a:sysClr val="windowText" lastClr="000000"/>
              </a:solidFill>
              <a:effectLst/>
              <a:latin typeface="+mn-lt"/>
              <a:ea typeface="Calibri" panose="020F0502020204030204" pitchFamily="34" charset="0"/>
              <a:cs typeface="Times New Roman" panose="02020603050405020304" pitchFamily="18" charset="0"/>
            </a:rPr>
            <a:t> </a:t>
          </a:r>
          <a:r>
            <a:rPr lang="en-US" sz="1400">
              <a:effectLst/>
              <a:latin typeface="+mn-lt"/>
              <a:ea typeface="Calibri" panose="020F0502020204030204" pitchFamily="34" charset="0"/>
              <a:cs typeface="Times New Roman" panose="02020603050405020304" pitchFamily="18" charset="0"/>
            </a:rPr>
            <a:t>colored</a:t>
          </a:r>
        </a:p>
        <a:p>
          <a:pPr marL="0" marR="0">
            <a:lnSpc>
              <a:spcPct val="107000"/>
            </a:lnSpc>
            <a:spcBef>
              <a:spcPts val="0"/>
            </a:spcBef>
            <a:spcAft>
              <a:spcPts val="0"/>
            </a:spcAft>
          </a:pPr>
          <a:r>
            <a:rPr lang="en-US" sz="1400">
              <a:effectLst/>
              <a:latin typeface="+mn-lt"/>
              <a:ea typeface="Calibri" panose="020F0502020204030204" pitchFamily="34" charset="0"/>
              <a:cs typeface="Times New Roman" panose="02020603050405020304" pitchFamily="18" charset="0"/>
            </a:rPr>
            <a:t> </a:t>
          </a:r>
        </a:p>
        <a:p>
          <a:pPr marL="0" marR="0">
            <a:lnSpc>
              <a:spcPct val="107000"/>
            </a:lnSpc>
            <a:spcBef>
              <a:spcPts val="0"/>
            </a:spcBef>
            <a:spcAft>
              <a:spcPts val="0"/>
            </a:spcAft>
          </a:pPr>
          <a:r>
            <a:rPr lang="en-US" sz="1400" b="1">
              <a:effectLst/>
              <a:latin typeface="+mn-lt"/>
              <a:ea typeface="Calibri" panose="020F0502020204030204" pitchFamily="34" charset="0"/>
              <a:cs typeface="Times New Roman" panose="02020603050405020304" pitchFamily="18" charset="0"/>
            </a:rPr>
            <a:t>Completion Instructions:</a:t>
          </a:r>
          <a:endParaRPr lang="en-US" sz="1400">
            <a:effectLst/>
            <a:latin typeface="+mn-lt"/>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400">
              <a:solidFill>
                <a:srgbClr val="000000"/>
              </a:solidFill>
              <a:effectLst/>
              <a:latin typeface="+mn-lt"/>
              <a:ea typeface="Times New Roman" panose="02020603050405020304" pitchFamily="18" charset="0"/>
              <a:cs typeface="Calibri" panose="020F0502020204030204" pitchFamily="34" charset="0"/>
            </a:rPr>
            <a:t>Obtain the current MDE Adult Pricing Worksheet</a:t>
          </a:r>
          <a:endParaRPr lang="en-US" sz="1400">
            <a:effectLst/>
            <a:latin typeface="+mn-lt"/>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400">
              <a:solidFill>
                <a:srgbClr val="000000"/>
              </a:solidFill>
              <a:effectLst/>
              <a:latin typeface="+mn-lt"/>
              <a:ea typeface="Times New Roman" panose="02020603050405020304" pitchFamily="18" charset="0"/>
              <a:cs typeface="Calibri" panose="020F0502020204030204" pitchFamily="34" charset="0"/>
            </a:rPr>
            <a:t>This is updated by MDE annually with the upcoming school year’s reimbursement rates and commodity entitlement value</a:t>
          </a:r>
          <a:endParaRPr lang="en-US" sz="1400">
            <a:effectLst/>
            <a:latin typeface="+mn-lt"/>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400">
              <a:effectLst/>
              <a:latin typeface="+mn-lt"/>
              <a:ea typeface="Calibri" panose="020F0502020204030204" pitchFamily="34" charset="0"/>
              <a:cs typeface="Times New Roman" panose="02020603050405020304" pitchFamily="18" charset="0"/>
            </a:rPr>
            <a:t>Go to the “Prices Set for SY19-20” tab in the upcoming school year’s worksheet</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Enter all student and adult prices from the previous school year 2019-2020</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Also indicate school names, building grade level, whether a building or the whole district is CEP or participates in Universal Free Breakfast</a:t>
          </a:r>
        </a:p>
        <a:p>
          <a:pPr marL="1600200" marR="0" lvl="3" indent="-228600">
            <a:lnSpc>
              <a:spcPct val="107000"/>
            </a:lnSpc>
            <a:spcBef>
              <a:spcPts val="0"/>
            </a:spcBef>
            <a:spcAft>
              <a:spcPts val="0"/>
            </a:spcAft>
            <a:buFont typeface="Symbol" panose="05050102010706020507" pitchFamily="18" charset="2"/>
            <a:buChar char=""/>
          </a:pPr>
          <a:r>
            <a:rPr lang="en-US" sz="1400">
              <a:effectLst/>
              <a:latin typeface="+mn-lt"/>
              <a:ea typeface="Calibri" panose="020F0502020204030204" pitchFamily="34" charset="0"/>
              <a:cs typeface="Times New Roman" panose="02020603050405020304" pitchFamily="18" charset="0"/>
            </a:rPr>
            <a:t>NOTE: Examples are provided in the first four rows of the table</a:t>
          </a:r>
        </a:p>
        <a:p>
          <a:pPr marL="342900" marR="0" lvl="0" indent="-342900">
            <a:lnSpc>
              <a:spcPct val="107000"/>
            </a:lnSpc>
            <a:spcBef>
              <a:spcPts val="0"/>
            </a:spcBef>
            <a:spcAft>
              <a:spcPts val="0"/>
            </a:spcAft>
            <a:buFont typeface="Symbol" panose="05050102010706020507" pitchFamily="18" charset="2"/>
            <a:buChar char=""/>
          </a:pPr>
          <a:r>
            <a:rPr lang="en-US" sz="1400">
              <a:effectLst/>
              <a:latin typeface="+mn-lt"/>
              <a:ea typeface="Calibri" panose="020F0502020204030204" pitchFamily="34" charset="0"/>
              <a:cs typeface="Times New Roman" panose="02020603050405020304" pitchFamily="18" charset="0"/>
            </a:rPr>
            <a:t>Go to the “Prices Set for SY20-21” tab in the upcoming school year’s worksheet</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Enter all student prices for the new school year 2020-2021</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Also indicate school name, building grade level, whether a building or the whole district is CEP or participates in Universal Free Breakfast</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Adult prices will be recorded </a:t>
          </a:r>
          <a:r>
            <a:rPr lang="en-US" sz="1400" b="1" u="sng">
              <a:effectLst/>
              <a:latin typeface="+mn-lt"/>
              <a:ea typeface="Calibri" panose="020F0502020204030204" pitchFamily="34" charset="0"/>
              <a:cs typeface="Times New Roman" panose="02020603050405020304" pitchFamily="18" charset="0"/>
            </a:rPr>
            <a:t>after</a:t>
          </a:r>
          <a:r>
            <a:rPr lang="en-US" sz="1400">
              <a:effectLst/>
              <a:latin typeface="+mn-lt"/>
              <a:ea typeface="Calibri" panose="020F0502020204030204" pitchFamily="34" charset="0"/>
              <a:cs typeface="Times New Roman" panose="02020603050405020304" pitchFamily="18" charset="0"/>
            </a:rPr>
            <a:t> the minimum required price is determined in future steps</a:t>
          </a:r>
        </a:p>
        <a:p>
          <a:pPr marL="1600200" marR="0" lvl="3" indent="-228600">
            <a:lnSpc>
              <a:spcPct val="107000"/>
            </a:lnSpc>
            <a:spcBef>
              <a:spcPts val="0"/>
            </a:spcBef>
            <a:spcAft>
              <a:spcPts val="0"/>
            </a:spcAft>
            <a:buFont typeface="Symbol" panose="05050102010706020507" pitchFamily="18" charset="2"/>
            <a:buChar char=""/>
          </a:pPr>
          <a:r>
            <a:rPr lang="en-US" sz="1400">
              <a:effectLst/>
              <a:latin typeface="+mn-lt"/>
              <a:ea typeface="Calibri" panose="020F0502020204030204" pitchFamily="34" charset="0"/>
              <a:cs typeface="Times New Roman" panose="02020603050405020304" pitchFamily="18" charset="0"/>
            </a:rPr>
            <a:t>NOTE: Examples are provided in the first four rows of the table</a:t>
          </a:r>
        </a:p>
        <a:p>
          <a:pPr marL="2057400" marR="0" lvl="4" indent="-22860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These examples follow to the example tabs</a:t>
          </a:r>
        </a:p>
        <a:p>
          <a:pPr marL="0" marR="0">
            <a:lnSpc>
              <a:spcPct val="107000"/>
            </a:lnSpc>
            <a:spcBef>
              <a:spcPts val="0"/>
            </a:spcBef>
            <a:spcAft>
              <a:spcPts val="0"/>
            </a:spcAft>
          </a:pPr>
          <a:r>
            <a:rPr lang="en-US" sz="1400" b="1">
              <a:effectLst/>
              <a:latin typeface="+mn-lt"/>
              <a:ea typeface="Calibri" panose="020F0502020204030204" pitchFamily="34" charset="0"/>
              <a:cs typeface="Times New Roman" panose="02020603050405020304" pitchFamily="18" charset="0"/>
            </a:rPr>
            <a:t> </a:t>
          </a:r>
          <a:endParaRPr lang="en-US" sz="14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400" b="1">
              <a:effectLst/>
              <a:latin typeface="+mn-lt"/>
              <a:ea typeface="Calibri" panose="020F0502020204030204" pitchFamily="34" charset="0"/>
              <a:cs typeface="Times New Roman" panose="02020603050405020304" pitchFamily="18" charset="0"/>
            </a:rPr>
            <a:t>For Traditional Pricing Buildings and/or Districts:</a:t>
          </a:r>
          <a:r>
            <a:rPr lang="en-US" sz="1400">
              <a:effectLst/>
              <a:latin typeface="+mn-lt"/>
              <a:ea typeface="Calibri" panose="020F0502020204030204" pitchFamily="34" charset="0"/>
              <a:cs typeface="Times New Roman" panose="02020603050405020304" pitchFamily="18" charset="0"/>
            </a:rPr>
            <a:t> Go to the “Adult Pricing Traditional” tab</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NOTE: You can fill out one tab per building which includes options for tiered pricing levels</a:t>
          </a:r>
        </a:p>
        <a:p>
          <a:pPr marL="1143000" marR="0" lvl="2" indent="-228600">
            <a:lnSpc>
              <a:spcPct val="107000"/>
            </a:lnSpc>
            <a:spcBef>
              <a:spcPts val="0"/>
            </a:spcBef>
            <a:spcAft>
              <a:spcPts val="0"/>
            </a:spcAft>
            <a:buFont typeface="Wingdings" panose="05000000000000000000" pitchFamily="2" charset="2"/>
            <a:buChar char=""/>
          </a:pPr>
          <a:r>
            <a:rPr lang="en-US" sz="1400">
              <a:solidFill>
                <a:srgbClr val="000000"/>
              </a:solidFill>
              <a:effectLst/>
              <a:latin typeface="+mn-lt"/>
              <a:ea typeface="Times New Roman" panose="02020603050405020304" pitchFamily="18" charset="0"/>
              <a:cs typeface="Calibri" panose="020F0502020204030204" pitchFamily="34" charset="0"/>
            </a:rPr>
            <a:t>If your school building uses tiered pricing, you must use the highest student meal price at each level to determine the corresponding minimum required adult meal price for that respective level</a:t>
          </a:r>
          <a:endParaRPr lang="en-US" sz="1400">
            <a:effectLst/>
            <a:latin typeface="+mn-lt"/>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400">
              <a:solidFill>
                <a:srgbClr val="000000"/>
              </a:solidFill>
              <a:effectLst/>
              <a:latin typeface="+mn-lt"/>
              <a:ea typeface="Times New Roman" panose="02020603050405020304" pitchFamily="18" charset="0"/>
              <a:cs typeface="Calibri" panose="020F0502020204030204" pitchFamily="34" charset="0"/>
            </a:rPr>
            <a:t>Or if only one adult meal price is set for a building it must be based on the highest student meal price </a:t>
          </a:r>
          <a:endParaRPr lang="en-US" sz="1400">
            <a:effectLst/>
            <a:latin typeface="+mn-lt"/>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Enter the School Name or District Name in rows 8 and 17</a:t>
          </a:r>
        </a:p>
        <a:p>
          <a:pPr marL="685800" marR="0">
            <a:lnSpc>
              <a:spcPct val="107000"/>
            </a:lnSpc>
            <a:spcBef>
              <a:spcPts val="0"/>
            </a:spcBef>
            <a:spcAft>
              <a:spcPts val="0"/>
            </a:spcAft>
          </a:pPr>
          <a:endParaRPr lang="en-US" sz="1400" b="1">
            <a:effectLst/>
            <a:latin typeface="+mn-lt"/>
            <a:ea typeface="Calibri" panose="020F0502020204030204" pitchFamily="34" charset="0"/>
            <a:cs typeface="Times New Roman" panose="02020603050405020304" pitchFamily="18" charset="0"/>
          </a:endParaRPr>
        </a:p>
        <a:p>
          <a:pPr marL="685800" marR="0">
            <a:lnSpc>
              <a:spcPct val="107000"/>
            </a:lnSpc>
            <a:spcBef>
              <a:spcPts val="0"/>
            </a:spcBef>
            <a:spcAft>
              <a:spcPts val="0"/>
            </a:spcAft>
          </a:pPr>
          <a:r>
            <a:rPr lang="en-US" sz="1400" b="1">
              <a:effectLst/>
              <a:latin typeface="+mn-lt"/>
              <a:ea typeface="Calibri" panose="020F0502020204030204" pitchFamily="34" charset="0"/>
              <a:cs typeface="Times New Roman" panose="02020603050405020304" pitchFamily="18" charset="0"/>
            </a:rPr>
            <a:t>To determine Adult Breakfast Pricing:</a:t>
          </a:r>
          <a:r>
            <a:rPr lang="en-US" sz="1400">
              <a:effectLst/>
              <a:latin typeface="+mn-lt"/>
              <a:ea typeface="Calibri" panose="020F0502020204030204" pitchFamily="34" charset="0"/>
              <a:cs typeface="Times New Roman" panose="02020603050405020304" pitchFamily="18" charset="0"/>
            </a:rPr>
            <a:t> enter the highest Paid Student Breakfast Price in Cell C9</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Set your new adult breakfast price at or above the minimum required as indicated in Cell C13</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Adult prices should be rounded up to the nearest $0.05 increment</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Record the finalized adult meal price for that building in the “Prices Set for SY20-21” tab </a:t>
          </a:r>
        </a:p>
        <a:p>
          <a:pPr marL="228600" marR="0" indent="457200">
            <a:lnSpc>
              <a:spcPct val="107000"/>
            </a:lnSpc>
            <a:spcBef>
              <a:spcPts val="0"/>
            </a:spcBef>
            <a:spcAft>
              <a:spcPts val="0"/>
            </a:spcAft>
          </a:pPr>
          <a:endParaRPr lang="en-US" sz="1400" b="1">
            <a:effectLst/>
            <a:latin typeface="+mn-lt"/>
            <a:ea typeface="Calibri" panose="020F0502020204030204" pitchFamily="34" charset="0"/>
            <a:cs typeface="Times New Roman" panose="02020603050405020304" pitchFamily="18" charset="0"/>
          </a:endParaRPr>
        </a:p>
        <a:p>
          <a:pPr marL="228600" marR="0" indent="457200">
            <a:lnSpc>
              <a:spcPct val="107000"/>
            </a:lnSpc>
            <a:spcBef>
              <a:spcPts val="0"/>
            </a:spcBef>
            <a:spcAft>
              <a:spcPts val="0"/>
            </a:spcAft>
          </a:pPr>
          <a:r>
            <a:rPr lang="en-US" sz="1400" b="1">
              <a:effectLst/>
              <a:latin typeface="+mn-lt"/>
              <a:ea typeface="Calibri" panose="020F0502020204030204" pitchFamily="34" charset="0"/>
              <a:cs typeface="Times New Roman" panose="02020603050405020304" pitchFamily="18" charset="0"/>
            </a:rPr>
            <a:t>To determine Adult Lunch Pricing:</a:t>
          </a:r>
          <a:r>
            <a:rPr lang="en-US" sz="1400">
              <a:effectLst/>
              <a:latin typeface="+mn-lt"/>
              <a:ea typeface="Calibri" panose="020F0502020204030204" pitchFamily="34" charset="0"/>
              <a:cs typeface="Times New Roman" panose="02020603050405020304" pitchFamily="18" charset="0"/>
            </a:rPr>
            <a:t> enter the highest Paid Student Lunch Price in Cell C18</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Verify the Paid Lunch Reimbursement Rate for SY 2020-2021 is accurate for your building/district</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Change the rate if yours is different</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NOTE: The rate may need to be adjusted for an additional $.02 if the building is severe need</a:t>
          </a:r>
        </a:p>
        <a:p>
          <a:pPr marL="1600200" marR="0" lvl="3" indent="-228600">
            <a:lnSpc>
              <a:spcPct val="107000"/>
            </a:lnSpc>
            <a:spcBef>
              <a:spcPts val="0"/>
            </a:spcBef>
            <a:spcAft>
              <a:spcPts val="0"/>
            </a:spcAft>
            <a:buFont typeface="Symbol" panose="05050102010706020507" pitchFamily="18" charset="2"/>
            <a:buChar char=""/>
          </a:pPr>
          <a:r>
            <a:rPr lang="en-US" sz="1400">
              <a:effectLst/>
              <a:latin typeface="+mn-lt"/>
              <a:ea typeface="Calibri" panose="020F0502020204030204" pitchFamily="34" charset="0"/>
              <a:cs typeface="Times New Roman" panose="02020603050405020304" pitchFamily="18" charset="0"/>
            </a:rPr>
            <a:t>Severe need status can be determined from your SFA’s reimbursement claim information within the Michigan Nutrition Data (MiND) System </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Set your new adult lunch price at or above the minimum required as indicated in Cell C23</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Adult prices should be rounded up to the nearest $0.05 increment</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Record the finalized adult meal price for that building in the “Prices Set for SY20-21” tab </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Repeat these steps for all separate pricing levels</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NOTE: Additional Traditional Pricing Tabs are available if needed, and more can be added if necessary</a:t>
          </a:r>
        </a:p>
        <a:p>
          <a:pPr marL="0" marR="0">
            <a:lnSpc>
              <a:spcPct val="107000"/>
            </a:lnSpc>
            <a:spcBef>
              <a:spcPts val="0"/>
            </a:spcBef>
            <a:spcAft>
              <a:spcPts val="0"/>
            </a:spcAft>
          </a:pPr>
          <a:r>
            <a:rPr lang="en-US" sz="1400" b="1">
              <a:effectLst/>
              <a:latin typeface="+mn-lt"/>
              <a:ea typeface="Calibri" panose="020F0502020204030204" pitchFamily="34" charset="0"/>
              <a:cs typeface="Times New Roman" panose="02020603050405020304" pitchFamily="18" charset="0"/>
            </a:rPr>
            <a:t> </a:t>
          </a:r>
          <a:endParaRPr lang="en-US" sz="14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400" b="1">
              <a:effectLst/>
              <a:latin typeface="+mn-lt"/>
              <a:ea typeface="Calibri" panose="020F0502020204030204" pitchFamily="34" charset="0"/>
              <a:cs typeface="Times New Roman" panose="02020603050405020304" pitchFamily="18" charset="0"/>
            </a:rPr>
            <a:t>For Community Eligibility Provision (CEP) Pricing Buildings and/or Districts:</a:t>
          </a:r>
          <a:r>
            <a:rPr lang="en-US" sz="1400">
              <a:effectLst/>
              <a:latin typeface="+mn-lt"/>
              <a:ea typeface="Calibri" panose="020F0502020204030204" pitchFamily="34" charset="0"/>
              <a:cs typeface="Times New Roman" panose="02020603050405020304" pitchFamily="18" charset="0"/>
            </a:rPr>
            <a:t> Go to the “Adult Pricing CEP” tab</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NOTE: All CEP buildings will have the same minimum required adult prices</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Enter the School Name or District Name in rows 8 and 16</a:t>
          </a:r>
        </a:p>
        <a:p>
          <a:pPr marL="685800" marR="0">
            <a:lnSpc>
              <a:spcPct val="107000"/>
            </a:lnSpc>
            <a:spcBef>
              <a:spcPts val="0"/>
            </a:spcBef>
            <a:spcAft>
              <a:spcPts val="0"/>
            </a:spcAft>
          </a:pPr>
          <a:endParaRPr lang="en-US" sz="1400" b="1">
            <a:effectLst/>
            <a:latin typeface="+mn-lt"/>
            <a:ea typeface="Calibri" panose="020F0502020204030204" pitchFamily="34" charset="0"/>
            <a:cs typeface="Times New Roman" panose="02020603050405020304" pitchFamily="18" charset="0"/>
          </a:endParaRPr>
        </a:p>
        <a:p>
          <a:pPr marL="685800" marR="0">
            <a:lnSpc>
              <a:spcPct val="107000"/>
            </a:lnSpc>
            <a:spcBef>
              <a:spcPts val="0"/>
            </a:spcBef>
            <a:spcAft>
              <a:spcPts val="0"/>
            </a:spcAft>
          </a:pPr>
          <a:r>
            <a:rPr lang="en-US" sz="1400" b="1">
              <a:effectLst/>
              <a:latin typeface="+mn-lt"/>
              <a:ea typeface="Calibri" panose="020F0502020204030204" pitchFamily="34" charset="0"/>
              <a:cs typeface="Times New Roman" panose="02020603050405020304" pitchFamily="18" charset="0"/>
            </a:rPr>
            <a:t>To determine Adult Breakfast Pricing with CEP:  </a:t>
          </a:r>
          <a:r>
            <a:rPr lang="en-US" sz="1400">
              <a:effectLst/>
              <a:latin typeface="+mn-lt"/>
              <a:ea typeface="Calibri" panose="020F0502020204030204" pitchFamily="34" charset="0"/>
              <a:cs typeface="Times New Roman" panose="02020603050405020304" pitchFamily="18" charset="0"/>
            </a:rPr>
            <a:t>verify the Free Breakfast Reimbursement Rate for SY 2020-2021 is accurate for your building/district</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Change the rate if yours is different</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NOTE: </a:t>
          </a:r>
          <a:r>
            <a:rPr lang="en-US" sz="1400" b="0">
              <a:solidFill>
                <a:sysClr val="windowText" lastClr="000000"/>
              </a:solidFill>
              <a:effectLst/>
              <a:latin typeface="+mn-lt"/>
              <a:ea typeface="Calibri" panose="020F0502020204030204" pitchFamily="34" charset="0"/>
              <a:cs typeface="Times New Roman" panose="02020603050405020304" pitchFamily="18" charset="0"/>
            </a:rPr>
            <a:t>The rate may be adjusted lower to $1.89 if the building and/or district is not severe need</a:t>
          </a:r>
        </a:p>
        <a:p>
          <a:pPr marL="1600200" marR="0" lvl="3" indent="-228600">
            <a:lnSpc>
              <a:spcPct val="107000"/>
            </a:lnSpc>
            <a:spcBef>
              <a:spcPts val="0"/>
            </a:spcBef>
            <a:spcAft>
              <a:spcPts val="0"/>
            </a:spcAft>
            <a:buFont typeface="Symbol" panose="05050102010706020507" pitchFamily="18" charset="2"/>
            <a:buChar char=""/>
          </a:pPr>
          <a:r>
            <a:rPr lang="en-US" sz="1400">
              <a:effectLst/>
              <a:latin typeface="+mn-lt"/>
              <a:ea typeface="Calibri" panose="020F0502020204030204" pitchFamily="34" charset="0"/>
              <a:cs typeface="Times New Roman" panose="02020603050405020304" pitchFamily="18" charset="0"/>
            </a:rPr>
            <a:t>Severe need status can be determined from your SFA’s reimbursement claim information within the Michigan Nutrition Data (MiND) System</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Set your new adult breakfast price at or above the </a:t>
          </a:r>
          <a:r>
            <a:rPr lang="en-US" sz="1400">
              <a:solidFill>
                <a:schemeClr val="dk1"/>
              </a:solidFill>
              <a:effectLst/>
              <a:latin typeface="+mn-lt"/>
              <a:ea typeface="Calibri" panose="020F0502020204030204" pitchFamily="34" charset="0"/>
              <a:cs typeface="Times New Roman" panose="02020603050405020304" pitchFamily="18" charset="0"/>
            </a:rPr>
            <a:t>minimum</a:t>
          </a:r>
          <a:r>
            <a:rPr lang="en-US" sz="1400">
              <a:effectLst/>
              <a:latin typeface="+mn-lt"/>
              <a:ea typeface="Calibri" panose="020F0502020204030204" pitchFamily="34" charset="0"/>
              <a:cs typeface="Times New Roman" panose="02020603050405020304" pitchFamily="18" charset="0"/>
            </a:rPr>
            <a:t> required as indicated in Cell D12</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Adult prices should be rounded up to the nearest $0.05 increment</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Record the finalized adult meal price for that building in the “Prices Set for SY20-21” tab </a:t>
          </a:r>
        </a:p>
        <a:p>
          <a:pPr marL="701040" marR="0">
            <a:lnSpc>
              <a:spcPct val="107000"/>
            </a:lnSpc>
            <a:spcBef>
              <a:spcPts val="0"/>
            </a:spcBef>
            <a:spcAft>
              <a:spcPts val="0"/>
            </a:spcAft>
          </a:pPr>
          <a:endParaRPr lang="en-US" sz="1400" b="1">
            <a:effectLst/>
            <a:latin typeface="+mn-lt"/>
            <a:ea typeface="Calibri" panose="020F0502020204030204" pitchFamily="34" charset="0"/>
            <a:cs typeface="Times New Roman" panose="02020603050405020304" pitchFamily="18" charset="0"/>
          </a:endParaRPr>
        </a:p>
        <a:p>
          <a:pPr marL="701040" marR="0">
            <a:lnSpc>
              <a:spcPct val="107000"/>
            </a:lnSpc>
            <a:spcBef>
              <a:spcPts val="0"/>
            </a:spcBef>
            <a:spcAft>
              <a:spcPts val="0"/>
            </a:spcAft>
          </a:pPr>
          <a:r>
            <a:rPr lang="en-US" sz="1400" b="1">
              <a:effectLst/>
              <a:latin typeface="+mn-lt"/>
              <a:ea typeface="Calibri" panose="020F0502020204030204" pitchFamily="34" charset="0"/>
              <a:cs typeface="Times New Roman" panose="02020603050405020304" pitchFamily="18" charset="0"/>
            </a:rPr>
            <a:t>To determine Adult Lunch Pricing with CEP:</a:t>
          </a:r>
          <a:r>
            <a:rPr lang="en-US" sz="1400">
              <a:effectLst/>
              <a:latin typeface="+mn-lt"/>
              <a:ea typeface="Calibri" panose="020F0502020204030204" pitchFamily="34" charset="0"/>
              <a:cs typeface="Times New Roman" panose="02020603050405020304" pitchFamily="18" charset="0"/>
            </a:rPr>
            <a:t> verify the Free Lunch Reimbursement Rate for SY 2020-2021 is accurate for your building/district</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Change the rate if yours is different</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NOTE: </a:t>
          </a:r>
          <a:r>
            <a:rPr lang="en-US" sz="1400">
              <a:solidFill>
                <a:sysClr val="windowText" lastClr="000000"/>
              </a:solidFill>
              <a:effectLst/>
              <a:latin typeface="+mn-lt"/>
              <a:ea typeface="Calibri" panose="020F0502020204030204" pitchFamily="34" charset="0"/>
              <a:cs typeface="Times New Roman" panose="02020603050405020304" pitchFamily="18" charset="0"/>
            </a:rPr>
            <a:t>The rate may be adjusted lower by $0.40 if the building and/or district is not severe need</a:t>
          </a:r>
        </a:p>
        <a:p>
          <a:pPr marL="1600200" marR="0" lvl="3" indent="-228600">
            <a:lnSpc>
              <a:spcPct val="107000"/>
            </a:lnSpc>
            <a:spcBef>
              <a:spcPts val="0"/>
            </a:spcBef>
            <a:spcAft>
              <a:spcPts val="0"/>
            </a:spcAft>
            <a:buFont typeface="Symbol" panose="05050102010706020507" pitchFamily="18" charset="2"/>
            <a:buChar char=""/>
          </a:pPr>
          <a:r>
            <a:rPr lang="en-US" sz="1400">
              <a:effectLst/>
              <a:latin typeface="+mn-lt"/>
              <a:ea typeface="Calibri" panose="020F0502020204030204" pitchFamily="34" charset="0"/>
              <a:cs typeface="Times New Roman" panose="02020603050405020304" pitchFamily="18" charset="0"/>
            </a:rPr>
            <a:t>Severe need status can be determined from your SFA’s reimbursement claim information within the Michigan Nutrition Data (MiND) System</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Set your new adult lunch price at or above the minimum required as indicated in Cell D21</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Adult prices should be rounded up to the nearest $0.05 increment</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Record the finalized adult meal price for that building in the “Prices Set for SY20-21” tab</a:t>
          </a:r>
        </a:p>
        <a:p>
          <a:pPr marL="1143000" marR="0">
            <a:lnSpc>
              <a:spcPct val="107000"/>
            </a:lnSpc>
            <a:spcBef>
              <a:spcPts val="0"/>
            </a:spcBef>
            <a:spcAft>
              <a:spcPts val="0"/>
            </a:spcAft>
          </a:pPr>
          <a:r>
            <a:rPr lang="en-US" sz="1400">
              <a:effectLst/>
              <a:latin typeface="+mn-lt"/>
              <a:ea typeface="Calibri" panose="020F0502020204030204" pitchFamily="34" charset="0"/>
              <a:cs typeface="Times New Roman" panose="02020603050405020304" pitchFamily="18" charset="0"/>
            </a:rPr>
            <a:t> </a:t>
          </a:r>
        </a:p>
        <a:p>
          <a:pPr marL="0" marR="0">
            <a:lnSpc>
              <a:spcPct val="107000"/>
            </a:lnSpc>
            <a:spcBef>
              <a:spcPts val="0"/>
            </a:spcBef>
            <a:spcAft>
              <a:spcPts val="0"/>
            </a:spcAft>
          </a:pPr>
          <a:r>
            <a:rPr lang="en-US" sz="1400" b="1">
              <a:effectLst/>
              <a:latin typeface="+mn-lt"/>
              <a:ea typeface="Calibri" panose="020F0502020204030204" pitchFamily="34" charset="0"/>
              <a:cs typeface="Times New Roman" panose="02020603050405020304" pitchFamily="18" charset="0"/>
            </a:rPr>
            <a:t>For Universal Free Breakfast Pricing Buildings and/or Districts:</a:t>
          </a:r>
          <a:r>
            <a:rPr lang="en-US" sz="1400">
              <a:effectLst/>
              <a:latin typeface="+mn-lt"/>
              <a:ea typeface="Calibri" panose="020F0502020204030204" pitchFamily="34" charset="0"/>
              <a:cs typeface="Times New Roman" panose="02020603050405020304" pitchFamily="18" charset="0"/>
            </a:rPr>
            <a:t> Go to the “Adult Pricing Universal Free” tab</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NOTE: You can fill out one tab per building which includes options for tiered pricing levels</a:t>
          </a:r>
        </a:p>
        <a:p>
          <a:pPr marL="1143000" marR="0" lvl="2" indent="-228600">
            <a:lnSpc>
              <a:spcPct val="107000"/>
            </a:lnSpc>
            <a:spcBef>
              <a:spcPts val="0"/>
            </a:spcBef>
            <a:spcAft>
              <a:spcPts val="0"/>
            </a:spcAft>
            <a:buFont typeface="Wingdings" panose="05000000000000000000" pitchFamily="2" charset="2"/>
            <a:buChar char=""/>
          </a:pPr>
          <a:r>
            <a:rPr lang="en-US" sz="1400">
              <a:solidFill>
                <a:srgbClr val="000000"/>
              </a:solidFill>
              <a:effectLst/>
              <a:latin typeface="+mn-lt"/>
              <a:ea typeface="Times New Roman" panose="02020603050405020304" pitchFamily="18" charset="0"/>
              <a:cs typeface="Calibri" panose="020F0502020204030204" pitchFamily="34" charset="0"/>
            </a:rPr>
            <a:t>If your school uses tiered pricing, you must use the highest student meal price at each level to determine the corresponding minimum required adult meal price for that respective level</a:t>
          </a:r>
          <a:endParaRPr lang="en-US" sz="1400">
            <a:effectLst/>
            <a:latin typeface="+mn-lt"/>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400">
              <a:solidFill>
                <a:srgbClr val="000000"/>
              </a:solidFill>
              <a:effectLst/>
              <a:latin typeface="+mn-lt"/>
              <a:ea typeface="Times New Roman" panose="02020603050405020304" pitchFamily="18" charset="0"/>
              <a:cs typeface="Calibri" panose="020F0502020204030204" pitchFamily="34" charset="0"/>
            </a:rPr>
            <a:t>Or if only one adult meal price is set for a building it must be based on the highest student meal price</a:t>
          </a:r>
          <a:endParaRPr lang="en-US" sz="1400">
            <a:effectLst/>
            <a:latin typeface="+mn-lt"/>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Enter the School Name or District Name in rows 8 and 16</a:t>
          </a:r>
        </a:p>
        <a:p>
          <a:pPr marL="685800" marR="0">
            <a:lnSpc>
              <a:spcPct val="107000"/>
            </a:lnSpc>
            <a:spcBef>
              <a:spcPts val="0"/>
            </a:spcBef>
            <a:spcAft>
              <a:spcPts val="0"/>
            </a:spcAft>
          </a:pPr>
          <a:endParaRPr lang="en-US" sz="1400" b="1">
            <a:effectLst/>
            <a:latin typeface="+mn-lt"/>
            <a:ea typeface="Calibri" panose="020F0502020204030204" pitchFamily="34" charset="0"/>
            <a:cs typeface="Times New Roman" panose="02020603050405020304" pitchFamily="18" charset="0"/>
          </a:endParaRPr>
        </a:p>
        <a:p>
          <a:pPr marL="685800" marR="0">
            <a:lnSpc>
              <a:spcPct val="107000"/>
            </a:lnSpc>
            <a:spcBef>
              <a:spcPts val="0"/>
            </a:spcBef>
            <a:spcAft>
              <a:spcPts val="0"/>
            </a:spcAft>
          </a:pPr>
          <a:r>
            <a:rPr lang="en-US" sz="1400" b="1">
              <a:effectLst/>
              <a:latin typeface="+mn-lt"/>
              <a:ea typeface="Calibri" panose="020F0502020204030204" pitchFamily="34" charset="0"/>
              <a:cs typeface="Times New Roman" panose="02020603050405020304" pitchFamily="18" charset="0"/>
            </a:rPr>
            <a:t>To determine Adult Breakfast Pricing with Universal Free Breakfast:</a:t>
          </a:r>
          <a:r>
            <a:rPr lang="en-US" sz="1400">
              <a:effectLst/>
              <a:latin typeface="+mn-lt"/>
              <a:ea typeface="Calibri" panose="020F0502020204030204" pitchFamily="34" charset="0"/>
              <a:cs typeface="Times New Roman" panose="02020603050405020304" pitchFamily="18" charset="0"/>
            </a:rPr>
            <a:t> verify the Free Breakfast Reimbursement Rate for SY 2020-2021 is accurate for your building/district</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Change the rate if yours is different</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NOTE: The rate may be adjusted lower to $1.89 if the building and/or district is not severe need</a:t>
          </a:r>
        </a:p>
        <a:p>
          <a:pPr marL="1600200" marR="0" lvl="3" indent="-228600">
            <a:lnSpc>
              <a:spcPct val="107000"/>
            </a:lnSpc>
            <a:spcBef>
              <a:spcPts val="0"/>
            </a:spcBef>
            <a:spcAft>
              <a:spcPts val="0"/>
            </a:spcAft>
            <a:buFont typeface="Symbol" panose="05050102010706020507" pitchFamily="18" charset="2"/>
            <a:buChar char=""/>
          </a:pPr>
          <a:r>
            <a:rPr lang="en-US" sz="1400">
              <a:effectLst/>
              <a:latin typeface="+mn-lt"/>
              <a:ea typeface="Calibri" panose="020F0502020204030204" pitchFamily="34" charset="0"/>
              <a:cs typeface="Times New Roman" panose="02020603050405020304" pitchFamily="18" charset="0"/>
            </a:rPr>
            <a:t>Severe need status can be determined from your SFA’s reimbursement claim information within the Michigan Nutrition Data (MiND) System</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Set your new adult breakfast price at or above the minimum required as indicated in Cell C12</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Adult prices should be rounded up to the nearest $0.05 increment</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Record the finalized adult meal price for that building in the “Prices Set for SY20-21” tab </a:t>
          </a:r>
        </a:p>
        <a:p>
          <a:pPr marL="228600" marR="0" indent="457200">
            <a:lnSpc>
              <a:spcPct val="107000"/>
            </a:lnSpc>
            <a:spcBef>
              <a:spcPts val="0"/>
            </a:spcBef>
            <a:spcAft>
              <a:spcPts val="0"/>
            </a:spcAft>
          </a:pPr>
          <a:endParaRPr lang="en-US" sz="1400" b="1">
            <a:effectLst/>
            <a:latin typeface="+mn-lt"/>
            <a:ea typeface="Calibri" panose="020F0502020204030204" pitchFamily="34" charset="0"/>
            <a:cs typeface="Times New Roman" panose="02020603050405020304" pitchFamily="18" charset="0"/>
          </a:endParaRPr>
        </a:p>
        <a:p>
          <a:pPr marL="228600" marR="0" indent="457200">
            <a:lnSpc>
              <a:spcPct val="107000"/>
            </a:lnSpc>
            <a:spcBef>
              <a:spcPts val="0"/>
            </a:spcBef>
            <a:spcAft>
              <a:spcPts val="0"/>
            </a:spcAft>
          </a:pPr>
          <a:r>
            <a:rPr lang="en-US" sz="1400" b="1">
              <a:effectLst/>
              <a:latin typeface="+mn-lt"/>
              <a:ea typeface="Calibri" panose="020F0502020204030204" pitchFamily="34" charset="0"/>
              <a:cs typeface="Times New Roman" panose="02020603050405020304" pitchFamily="18" charset="0"/>
            </a:rPr>
            <a:t>To determine Adult Lunch Pricing:</a:t>
          </a:r>
          <a:r>
            <a:rPr lang="en-US" sz="1400">
              <a:effectLst/>
              <a:latin typeface="+mn-lt"/>
              <a:ea typeface="Calibri" panose="020F0502020204030204" pitchFamily="34" charset="0"/>
              <a:cs typeface="Times New Roman" panose="02020603050405020304" pitchFamily="18" charset="0"/>
            </a:rPr>
            <a:t> enter the highest Paid Student Lunch Price in Cell C17</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Verify the Paid Lunch Reimbursement Rate for SY 2020-2021 is accurate for your building/district</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Change the rate if yours is different</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NOTE: The rate may be adjusted lower by $.02 if the building and/or district is not severe need</a:t>
          </a:r>
        </a:p>
        <a:p>
          <a:pPr marL="1600200" marR="0" lvl="3" indent="-228600">
            <a:lnSpc>
              <a:spcPct val="107000"/>
            </a:lnSpc>
            <a:spcBef>
              <a:spcPts val="0"/>
            </a:spcBef>
            <a:spcAft>
              <a:spcPts val="0"/>
            </a:spcAft>
            <a:buFont typeface="Symbol" panose="05050102010706020507" pitchFamily="18" charset="2"/>
            <a:buChar char=""/>
          </a:pPr>
          <a:r>
            <a:rPr lang="en-US" sz="1400">
              <a:effectLst/>
              <a:latin typeface="+mn-lt"/>
              <a:ea typeface="Calibri" panose="020F0502020204030204" pitchFamily="34" charset="0"/>
              <a:cs typeface="Times New Roman" panose="02020603050405020304" pitchFamily="18" charset="0"/>
            </a:rPr>
            <a:t>Severe need status can be determined from your SFA’s reimbursement claim information within the Michigan Nutrition Data (MiND) System</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Set your new adult lunch price at or above the minimum required as indicated in Cell C22</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Adult prices should be rounded up to the nearest $0.05 increment</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Record the finalized adult meal price for that building in the “Prices Set for SY20-21” tab </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Repeat these steps for all separate pricing levels</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NOTE: Additional Universal Free Pricing Tabs are available if</a:t>
          </a:r>
          <a:r>
            <a:rPr lang="en-US" sz="1400" baseline="0">
              <a:effectLst/>
              <a:latin typeface="+mn-lt"/>
              <a:ea typeface="Calibri" panose="020F0502020204030204" pitchFamily="34" charset="0"/>
              <a:cs typeface="Times New Roman" panose="02020603050405020304" pitchFamily="18" charset="0"/>
            </a:rPr>
            <a:t> needed</a:t>
          </a:r>
          <a:r>
            <a:rPr lang="en-US" sz="1400">
              <a:effectLst/>
              <a:latin typeface="+mn-lt"/>
              <a:ea typeface="Calibri" panose="020F0502020204030204" pitchFamily="34" charset="0"/>
              <a:cs typeface="Times New Roman" panose="02020603050405020304" pitchFamily="18" charset="0"/>
            </a:rPr>
            <a:t>, and more can be added if necessary</a:t>
          </a:r>
        </a:p>
        <a:p>
          <a:pPr marL="0" marR="0">
            <a:lnSpc>
              <a:spcPct val="107000"/>
            </a:lnSpc>
            <a:spcBef>
              <a:spcPts val="0"/>
            </a:spcBef>
            <a:spcAft>
              <a:spcPts val="0"/>
            </a:spcAft>
          </a:pPr>
          <a:endParaRPr lang="en-US" sz="1400" b="1">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400" b="1">
              <a:effectLst/>
              <a:latin typeface="+mn-lt"/>
              <a:ea typeface="Calibri" panose="020F0502020204030204" pitchFamily="34" charset="0"/>
              <a:cs typeface="Times New Roman" panose="02020603050405020304" pitchFamily="18" charset="0"/>
            </a:rPr>
            <a:t>Once your new Adult Prices are set:</a:t>
          </a:r>
          <a:endParaRPr lang="en-US" sz="1400">
            <a:effectLst/>
            <a:latin typeface="+mn-lt"/>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Save Adult Pricing Worksheet and all supporting documentation</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Tool must be saved in excel file format for Resource Management Reviews</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mn-lt"/>
              <a:ea typeface="Calibri" panose="020F0502020204030204" pitchFamily="34" charset="0"/>
              <a:cs typeface="Times New Roman" panose="02020603050405020304" pitchFamily="18" charset="0"/>
            </a:rPr>
            <a:t>Save the Worksheet with your SFA's name in the title</a:t>
          </a:r>
        </a:p>
        <a:p>
          <a:pPr marL="1143000" marR="0" lvl="2" indent="-228600" defTabSz="914400" eaLnBrk="1" fontAlgn="auto" latinLnBrk="0" hangingPunct="1">
            <a:lnSpc>
              <a:spcPct val="107000"/>
            </a:lnSpc>
            <a:spcBef>
              <a:spcPts val="0"/>
            </a:spcBef>
            <a:spcAft>
              <a:spcPts val="0"/>
            </a:spcAft>
            <a:buClrTx/>
            <a:buSzTx/>
            <a:buFont typeface="Wingdings" panose="05000000000000000000" pitchFamily="2" charset="2"/>
            <a:buChar char=""/>
            <a:tabLst/>
            <a:defRPr/>
          </a:pPr>
          <a:r>
            <a:rPr lang="en-US" sz="1400">
              <a:solidFill>
                <a:schemeClr val="dk1"/>
              </a:solidFill>
              <a:effectLst/>
              <a:latin typeface="+mn-lt"/>
              <a:ea typeface="+mn-ea"/>
              <a:cs typeface="+mn-cs"/>
            </a:rPr>
            <a:t>Example: </a:t>
          </a:r>
          <a:r>
            <a:rPr lang="en-US" sz="1400" i="1">
              <a:solidFill>
                <a:schemeClr val="dk1"/>
              </a:solidFill>
              <a:effectLst/>
              <a:latin typeface="+mn-lt"/>
              <a:ea typeface="+mn-ea"/>
              <a:cs typeface="+mn-cs"/>
            </a:rPr>
            <a:t>ABC School District Adult Pricing Worksheet SY20-21</a:t>
          </a:r>
          <a:endParaRPr lang="en-US" sz="1400">
            <a:effectLst/>
            <a:latin typeface="+mn-lt"/>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Document upcoming years’ adult meal prices</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mn-lt"/>
              <a:ea typeface="Calibri" panose="020F0502020204030204" pitchFamily="34" charset="0"/>
              <a:cs typeface="Times New Roman" panose="02020603050405020304" pitchFamily="18" charset="0"/>
            </a:rPr>
            <a:t>Document upcoming years’ paid student meal prices</a:t>
          </a:r>
        </a:p>
        <a:p>
          <a:pPr marL="0" marR="0">
            <a:lnSpc>
              <a:spcPct val="107000"/>
            </a:lnSpc>
            <a:spcBef>
              <a:spcPts val="0"/>
            </a:spcBef>
            <a:spcAft>
              <a:spcPts val="0"/>
            </a:spcAft>
          </a:pPr>
          <a:r>
            <a:rPr lang="en-US" sz="1400">
              <a:effectLst/>
              <a:latin typeface="+mn-lt"/>
              <a:ea typeface="Calibri" panose="020F0502020204030204" pitchFamily="34" charset="0"/>
              <a:cs typeface="Times New Roman" panose="02020603050405020304" pitchFamily="18" charset="0"/>
            </a:rPr>
            <a:t> </a:t>
          </a:r>
        </a:p>
        <a:p>
          <a:pPr marL="0" marR="0">
            <a:lnSpc>
              <a:spcPct val="107000"/>
            </a:lnSpc>
            <a:spcBef>
              <a:spcPts val="0"/>
            </a:spcBef>
            <a:spcAft>
              <a:spcPts val="0"/>
            </a:spcAft>
          </a:pPr>
          <a:r>
            <a:rPr lang="en-US" sz="1400" b="1">
              <a:effectLst/>
              <a:latin typeface="+mn-lt"/>
              <a:ea typeface="Calibri" panose="020F0502020204030204" pitchFamily="34" charset="0"/>
              <a:cs typeface="Times New Roman" panose="02020603050405020304" pitchFamily="18" charset="0"/>
            </a:rPr>
            <a:t>For More Information:</a:t>
          </a:r>
          <a:endParaRPr lang="en-US" sz="1400" b="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400">
              <a:effectLst/>
              <a:latin typeface="+mn-lt"/>
              <a:ea typeface="Calibri" panose="020F0502020204030204" pitchFamily="34" charset="0"/>
              <a:cs typeface="Times New Roman" panose="02020603050405020304" pitchFamily="18" charset="0"/>
            </a:rPr>
            <a:t>If you have any questions, please contact the Michigan Department of Education (MDE) Office of Health and Nutrition Services (OHNS), Fiscal and Administrative Services Monitoring Team at (517) 241-5380 or by email at </a:t>
          </a:r>
          <a:r>
            <a:rPr lang="en-US" sz="1400" u="sng">
              <a:solidFill>
                <a:srgbClr val="0563C1"/>
              </a:solidFill>
              <a:effectLst/>
              <a:latin typeface="+mn-lt"/>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MDE-Fiscal@Michigan.gov</a:t>
          </a:r>
          <a:r>
            <a:rPr lang="en-US" sz="1400">
              <a:effectLst/>
              <a:latin typeface="+mn-lt"/>
              <a:ea typeface="Calibri" panose="020F0502020204030204" pitchFamily="34" charset="0"/>
              <a:cs typeface="Times New Roman" panose="02020603050405020304" pitchFamily="18" charset="0"/>
            </a:rPr>
            <a:t>.</a:t>
          </a:r>
        </a:p>
        <a:p>
          <a:pPr marL="0" marR="0">
            <a:lnSpc>
              <a:spcPct val="107000"/>
            </a:lnSpc>
            <a:spcBef>
              <a:spcPts val="0"/>
            </a:spcBef>
            <a:spcAft>
              <a:spcPts val="0"/>
            </a:spcAft>
          </a:pPr>
          <a:endParaRPr lang="en-US" sz="1400">
            <a:effectLst/>
            <a:latin typeface="+mn-lt"/>
            <a:ea typeface="Calibri" panose="020F0502020204030204" pitchFamily="34" charset="0"/>
            <a:cs typeface="Times New Roman" panose="02020603050405020304" pitchFamily="18" charset="0"/>
          </a:endParaRPr>
        </a:p>
        <a:p>
          <a:pPr rtl="0" eaLnBrk="1" fontAlgn="auto" latinLnBrk="0" hangingPunct="1"/>
          <a:r>
            <a:rPr lang="en-US" sz="1400" b="0" i="0" baseline="0">
              <a:solidFill>
                <a:schemeClr val="dk1"/>
              </a:solidFill>
              <a:effectLst/>
              <a:latin typeface="+mn-lt"/>
              <a:ea typeface="+mn-ea"/>
              <a:cs typeface="+mn-cs"/>
            </a:rPr>
            <a:t>This Adult Pricing Worksheet is available on our website at </a:t>
          </a:r>
          <a:r>
            <a:rPr lang="en-US" sz="1400">
              <a:solidFill>
                <a:schemeClr val="dk1"/>
              </a:solidFill>
              <a:effectLst/>
              <a:latin typeface="+mn-lt"/>
              <a:ea typeface="+mn-ea"/>
              <a:cs typeface="+mn-cs"/>
            </a:rPr>
            <a:t>www.michigan.gov/mde-fast </a:t>
          </a:r>
          <a:r>
            <a:rPr lang="en-US" sz="1400" baseline="0">
              <a:solidFill>
                <a:schemeClr val="dk1"/>
              </a:solidFill>
              <a:effectLst/>
              <a:latin typeface="+mn-lt"/>
              <a:ea typeface="+mn-ea"/>
              <a:cs typeface="+mn-cs"/>
            </a:rPr>
            <a:t>or </a:t>
          </a:r>
          <a:r>
            <a:rPr lang="en-US" sz="1400" b="0" i="0" baseline="0">
              <a:solidFill>
                <a:schemeClr val="dk1"/>
              </a:solidFill>
              <a:effectLst/>
              <a:latin typeface="+mn-lt"/>
              <a:ea typeface="+mn-ea"/>
              <a:cs typeface="+mn-cs"/>
            </a:rPr>
            <a:t>by request through email at </a:t>
          </a:r>
          <a:r>
            <a:rPr lang="en-US" sz="1400" b="0" i="0" u="sng" baseline="0">
              <a:solidFill>
                <a:schemeClr val="dk1"/>
              </a:solidFill>
              <a:effectLst/>
              <a:latin typeface="+mn-lt"/>
              <a:ea typeface="+mn-ea"/>
              <a:cs typeface="+mn-cs"/>
            </a:rPr>
            <a:t>MDE-Fiscal@Michigan.gov</a:t>
          </a:r>
          <a:r>
            <a:rPr lang="en-US" sz="1400" b="0" i="0" baseline="0">
              <a:solidFill>
                <a:schemeClr val="dk1"/>
              </a:solidFill>
              <a:effectLst/>
              <a:latin typeface="+mn-lt"/>
              <a:ea typeface="+mn-ea"/>
              <a:cs typeface="+mn-cs"/>
            </a:rPr>
            <a:t>.</a:t>
          </a:r>
          <a:endParaRPr lang="en-US" sz="1400">
            <a:effectLst/>
          </a:endParaRPr>
        </a:p>
        <a:p>
          <a:pPr marL="0" marR="0">
            <a:lnSpc>
              <a:spcPct val="107000"/>
            </a:lnSpc>
            <a:spcBef>
              <a:spcPts val="0"/>
            </a:spcBef>
            <a:spcAft>
              <a:spcPts val="0"/>
            </a:spcAft>
          </a:pPr>
          <a:r>
            <a:rPr lang="en-US" sz="1400">
              <a:effectLst/>
              <a:latin typeface="+mn-lt"/>
              <a:ea typeface="Calibri" panose="020F0502020204030204" pitchFamily="34" charset="0"/>
              <a:cs typeface="Times New Roman" panose="02020603050405020304" pitchFamily="18" charset="0"/>
            </a:rPr>
            <a:t> </a:t>
          </a:r>
        </a:p>
        <a:p>
          <a:pPr marL="0" marR="0">
            <a:lnSpc>
              <a:spcPct val="107000"/>
            </a:lnSpc>
            <a:spcBef>
              <a:spcPts val="0"/>
            </a:spcBef>
            <a:spcAft>
              <a:spcPts val="0"/>
            </a:spcAft>
          </a:pPr>
          <a:r>
            <a:rPr lang="en-US" sz="1400">
              <a:solidFill>
                <a:srgbClr val="000000"/>
              </a:solidFill>
              <a:effectLst/>
              <a:latin typeface="+mn-lt"/>
              <a:ea typeface="Times New Roman" panose="02020603050405020304" pitchFamily="18" charset="0"/>
              <a:cs typeface="Calibri" panose="020F0502020204030204" pitchFamily="34" charset="0"/>
            </a:rPr>
            <a:t> </a:t>
          </a:r>
          <a:endParaRPr lang="en-US" sz="14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400">
              <a:effectLst/>
              <a:highlight>
                <a:srgbClr val="FFFF00"/>
              </a:highlight>
              <a:latin typeface="+mn-lt"/>
              <a:ea typeface="Calibri" panose="020F0502020204030204" pitchFamily="34" charset="0"/>
              <a:cs typeface="Times New Roman" panose="02020603050405020304" pitchFamily="18" charset="0"/>
            </a:rPr>
            <a:t> </a:t>
          </a:r>
          <a:endParaRPr lang="en-US" sz="1400">
            <a:effectLst/>
            <a:latin typeface="+mn-lt"/>
            <a:ea typeface="Calibri" panose="020F0502020204030204" pitchFamily="34" charset="0"/>
            <a:cs typeface="Times New Roman" panose="02020603050405020304" pitchFamily="18" charset="0"/>
          </a:endParaRP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2647A-0118-4038-A2AF-E21EE012D95B}">
  <sheetPr>
    <tabColor rgb="FFFFFF00"/>
  </sheetPr>
  <dimension ref="A1"/>
  <sheetViews>
    <sheetView workbookViewId="0"/>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04971-E75C-4121-901C-84016829096C}">
  <sheetPr>
    <tabColor rgb="FF0070C0"/>
  </sheetPr>
  <dimension ref="A1"/>
  <sheetViews>
    <sheetView topLeftCell="A4" workbookViewId="0">
      <selection sqref="A1:XFD1048576"/>
    </sheetView>
  </sheetViews>
  <sheetFormatPr defaultColWidth="8.85546875" defaultRowHeight="18.75" x14ac:dyDescent="0.3"/>
  <cols>
    <col min="1" max="16384" width="8.85546875" style="1"/>
  </cols>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C4DCE-1C99-4C5A-8141-F183A1EBBCB6}">
  <sheetPr>
    <tabColor rgb="FF00B050"/>
  </sheetPr>
  <dimension ref="A1:P114"/>
  <sheetViews>
    <sheetView workbookViewId="0">
      <selection activeCell="B8" sqref="B8"/>
    </sheetView>
  </sheetViews>
  <sheetFormatPr defaultRowHeight="15" x14ac:dyDescent="0.25"/>
  <cols>
    <col min="1" max="1" width="40.7109375" style="15" customWidth="1"/>
    <col min="2" max="14" width="15.7109375" style="15" customWidth="1"/>
    <col min="15" max="15" width="37.7109375" style="15" customWidth="1"/>
  </cols>
  <sheetData>
    <row r="1" spans="1:16" ht="20.100000000000001" customHeight="1" x14ac:dyDescent="0.25">
      <c r="F1" s="22" t="s">
        <v>0</v>
      </c>
    </row>
    <row r="2" spans="1:16" ht="20.100000000000001" customHeight="1" x14ac:dyDescent="0.25">
      <c r="F2" s="22" t="s">
        <v>1</v>
      </c>
    </row>
    <row r="3" spans="1:16" ht="20.100000000000001" customHeight="1" x14ac:dyDescent="0.25">
      <c r="F3" s="22" t="s">
        <v>2</v>
      </c>
    </row>
    <row r="4" spans="1:16" ht="20.100000000000001" customHeight="1" x14ac:dyDescent="0.35">
      <c r="F4" s="18"/>
    </row>
    <row r="5" spans="1:16" ht="20.100000000000001" customHeight="1" x14ac:dyDescent="0.25">
      <c r="F5" s="21" t="s">
        <v>61</v>
      </c>
    </row>
    <row r="6" spans="1:16" ht="20.100000000000001" customHeight="1" x14ac:dyDescent="0.25">
      <c r="F6" s="19"/>
    </row>
    <row r="7" spans="1:16" ht="20.100000000000001" customHeight="1" x14ac:dyDescent="0.3">
      <c r="A7" s="20" t="s">
        <v>36</v>
      </c>
      <c r="B7" s="83"/>
      <c r="C7" s="63"/>
      <c r="D7" s="63"/>
      <c r="E7" s="63"/>
      <c r="F7" s="19"/>
    </row>
    <row r="8" spans="1:16" ht="20.100000000000001" customHeight="1" thickBot="1" x14ac:dyDescent="0.35">
      <c r="A8" s="20" t="s">
        <v>37</v>
      </c>
      <c r="B8" s="85"/>
      <c r="C8" s="85"/>
      <c r="D8" s="85"/>
      <c r="E8" s="85"/>
    </row>
    <row r="9" spans="1:16" s="14" customFormat="1" ht="112.5" x14ac:dyDescent="0.3">
      <c r="A9" s="24" t="s">
        <v>42</v>
      </c>
      <c r="B9" s="25" t="s">
        <v>30</v>
      </c>
      <c r="C9" s="25" t="s">
        <v>13</v>
      </c>
      <c r="D9" s="25" t="s">
        <v>11</v>
      </c>
      <c r="E9" s="25" t="s">
        <v>25</v>
      </c>
      <c r="F9" s="25" t="s">
        <v>26</v>
      </c>
      <c r="G9" s="25" t="s">
        <v>16</v>
      </c>
      <c r="H9" s="25" t="s">
        <v>23</v>
      </c>
      <c r="I9" s="25" t="s">
        <v>27</v>
      </c>
      <c r="J9" s="25" t="s">
        <v>28</v>
      </c>
      <c r="K9" s="25" t="s">
        <v>29</v>
      </c>
      <c r="L9" s="25" t="s">
        <v>15</v>
      </c>
      <c r="M9" s="25" t="s">
        <v>21</v>
      </c>
      <c r="N9" s="25" t="s">
        <v>22</v>
      </c>
      <c r="O9" s="26" t="s">
        <v>35</v>
      </c>
      <c r="P9" s="16"/>
    </row>
    <row r="10" spans="1:16" s="1" customFormat="1" ht="18.75" x14ac:dyDescent="0.3">
      <c r="A10" s="45" t="s">
        <v>14</v>
      </c>
      <c r="B10" s="46" t="s">
        <v>31</v>
      </c>
      <c r="C10" s="47" t="s">
        <v>19</v>
      </c>
      <c r="D10" s="47" t="s">
        <v>19</v>
      </c>
      <c r="E10" s="47">
        <v>2</v>
      </c>
      <c r="F10" s="47">
        <v>2.25</v>
      </c>
      <c r="G10" s="47">
        <v>2.4500000000000002</v>
      </c>
      <c r="H10" s="47">
        <v>2.75</v>
      </c>
      <c r="I10" s="47">
        <v>3</v>
      </c>
      <c r="J10" s="47">
        <v>3.25</v>
      </c>
      <c r="K10" s="47">
        <v>3.5</v>
      </c>
      <c r="L10" s="47">
        <v>3.85</v>
      </c>
      <c r="M10" s="47">
        <v>4.1500000000000004</v>
      </c>
      <c r="N10" s="47">
        <v>4.4000000000000004</v>
      </c>
      <c r="O10" s="48" t="s">
        <v>12</v>
      </c>
      <c r="P10" s="49"/>
    </row>
    <row r="11" spans="1:16" s="1" customFormat="1" ht="18.75" x14ac:dyDescent="0.3">
      <c r="A11" s="45" t="s">
        <v>17</v>
      </c>
      <c r="B11" s="46" t="s">
        <v>32</v>
      </c>
      <c r="C11" s="47" t="s">
        <v>19</v>
      </c>
      <c r="D11" s="46" t="s">
        <v>20</v>
      </c>
      <c r="E11" s="47" t="s">
        <v>19</v>
      </c>
      <c r="F11" s="47" t="s">
        <v>19</v>
      </c>
      <c r="G11" s="47">
        <v>2.4500000000000002</v>
      </c>
      <c r="H11" s="47" t="s">
        <v>19</v>
      </c>
      <c r="I11" s="47" t="s">
        <v>19</v>
      </c>
      <c r="J11" s="47" t="s">
        <v>19</v>
      </c>
      <c r="K11" s="47" t="s">
        <v>19</v>
      </c>
      <c r="L11" s="47">
        <v>4</v>
      </c>
      <c r="M11" s="47" t="s">
        <v>19</v>
      </c>
      <c r="N11" s="47" t="s">
        <v>19</v>
      </c>
      <c r="O11" s="48" t="s">
        <v>12</v>
      </c>
      <c r="P11" s="49"/>
    </row>
    <row r="12" spans="1:16" s="1" customFormat="1" ht="18.75" x14ac:dyDescent="0.3">
      <c r="A12" s="45" t="s">
        <v>18</v>
      </c>
      <c r="B12" s="46" t="s">
        <v>33</v>
      </c>
      <c r="C12" s="47" t="s">
        <v>20</v>
      </c>
      <c r="D12" s="47" t="s">
        <v>19</v>
      </c>
      <c r="E12" s="47" t="s">
        <v>19</v>
      </c>
      <c r="F12" s="47" t="s">
        <v>19</v>
      </c>
      <c r="G12" s="47">
        <v>2.35</v>
      </c>
      <c r="H12" s="47" t="s">
        <v>19</v>
      </c>
      <c r="I12" s="47">
        <v>2.8</v>
      </c>
      <c r="J12" s="47" t="s">
        <v>19</v>
      </c>
      <c r="K12" s="47" t="s">
        <v>19</v>
      </c>
      <c r="L12" s="47">
        <v>3.65</v>
      </c>
      <c r="M12" s="47" t="s">
        <v>19</v>
      </c>
      <c r="N12" s="47" t="s">
        <v>19</v>
      </c>
      <c r="O12" s="48" t="s">
        <v>12</v>
      </c>
      <c r="P12" s="49"/>
    </row>
    <row r="13" spans="1:16" s="1" customFormat="1" ht="18.75" x14ac:dyDescent="0.3">
      <c r="A13" s="45" t="s">
        <v>24</v>
      </c>
      <c r="B13" s="46" t="s">
        <v>34</v>
      </c>
      <c r="C13" s="47" t="s">
        <v>19</v>
      </c>
      <c r="D13" s="46" t="s">
        <v>20</v>
      </c>
      <c r="E13" s="47" t="s">
        <v>19</v>
      </c>
      <c r="F13" s="47" t="s">
        <v>19</v>
      </c>
      <c r="G13" s="47">
        <v>2.35</v>
      </c>
      <c r="H13" s="47" t="s">
        <v>19</v>
      </c>
      <c r="I13" s="47" t="s">
        <v>19</v>
      </c>
      <c r="J13" s="47" t="s">
        <v>19</v>
      </c>
      <c r="K13" s="47" t="s">
        <v>19</v>
      </c>
      <c r="L13" s="47">
        <v>4</v>
      </c>
      <c r="M13" s="47" t="s">
        <v>19</v>
      </c>
      <c r="N13" s="47" t="s">
        <v>19</v>
      </c>
      <c r="O13" s="48" t="s">
        <v>12</v>
      </c>
      <c r="P13" s="49"/>
    </row>
    <row r="14" spans="1:16" s="1" customFormat="1" ht="18.75" x14ac:dyDescent="0.3">
      <c r="A14" s="50"/>
      <c r="B14" s="51"/>
      <c r="C14" s="52"/>
      <c r="D14" s="51"/>
      <c r="E14" s="52"/>
      <c r="F14" s="52"/>
      <c r="G14" s="52"/>
      <c r="H14" s="52"/>
      <c r="I14" s="52"/>
      <c r="J14" s="52"/>
      <c r="K14" s="52"/>
      <c r="L14" s="52"/>
      <c r="M14" s="52"/>
      <c r="N14" s="52"/>
      <c r="O14" s="53"/>
    </row>
    <row r="15" spans="1:16" s="1" customFormat="1" ht="18.75" x14ac:dyDescent="0.3">
      <c r="A15" s="50"/>
      <c r="B15" s="51"/>
      <c r="C15" s="52"/>
      <c r="D15" s="51"/>
      <c r="E15" s="52"/>
      <c r="F15" s="52"/>
      <c r="G15" s="52"/>
      <c r="H15" s="52"/>
      <c r="I15" s="52"/>
      <c r="J15" s="52"/>
      <c r="K15" s="52"/>
      <c r="L15" s="52"/>
      <c r="M15" s="52"/>
      <c r="N15" s="52"/>
      <c r="O15" s="53"/>
    </row>
    <row r="16" spans="1:16" s="1" customFormat="1" ht="18.75" x14ac:dyDescent="0.3">
      <c r="A16" s="50"/>
      <c r="B16" s="51"/>
      <c r="C16" s="52"/>
      <c r="D16" s="51"/>
      <c r="E16" s="52"/>
      <c r="F16" s="52"/>
      <c r="G16" s="52"/>
      <c r="H16" s="52"/>
      <c r="I16" s="52"/>
      <c r="J16" s="52"/>
      <c r="K16" s="52"/>
      <c r="L16" s="52"/>
      <c r="M16" s="52"/>
      <c r="N16" s="52"/>
      <c r="O16" s="53"/>
    </row>
    <row r="17" spans="1:15" s="1" customFormat="1" ht="18.75" x14ac:dyDescent="0.3">
      <c r="A17" s="50"/>
      <c r="B17" s="51"/>
      <c r="C17" s="52"/>
      <c r="D17" s="51"/>
      <c r="E17" s="52"/>
      <c r="F17" s="52"/>
      <c r="G17" s="52"/>
      <c r="H17" s="52"/>
      <c r="I17" s="52"/>
      <c r="J17" s="52"/>
      <c r="K17" s="52"/>
      <c r="L17" s="52"/>
      <c r="M17" s="52"/>
      <c r="N17" s="52"/>
      <c r="O17" s="53"/>
    </row>
    <row r="18" spans="1:15" s="1" customFormat="1" ht="18.75" x14ac:dyDescent="0.3">
      <c r="A18" s="50"/>
      <c r="B18" s="51"/>
      <c r="C18" s="52"/>
      <c r="D18" s="51"/>
      <c r="E18" s="52"/>
      <c r="F18" s="52"/>
      <c r="G18" s="52"/>
      <c r="H18" s="52"/>
      <c r="I18" s="52"/>
      <c r="J18" s="52"/>
      <c r="K18" s="52"/>
      <c r="L18" s="52"/>
      <c r="M18" s="52"/>
      <c r="N18" s="52"/>
      <c r="O18" s="53"/>
    </row>
    <row r="19" spans="1:15" s="1" customFormat="1" ht="18.75" x14ac:dyDescent="0.3">
      <c r="A19" s="50"/>
      <c r="B19" s="51"/>
      <c r="C19" s="52"/>
      <c r="D19" s="51"/>
      <c r="E19" s="52"/>
      <c r="F19" s="52"/>
      <c r="G19" s="52"/>
      <c r="H19" s="52"/>
      <c r="I19" s="52"/>
      <c r="J19" s="52"/>
      <c r="K19" s="52"/>
      <c r="L19" s="52"/>
      <c r="M19" s="52"/>
      <c r="N19" s="52"/>
      <c r="O19" s="53"/>
    </row>
    <row r="20" spans="1:15" s="1" customFormat="1" ht="18.75" x14ac:dyDescent="0.3">
      <c r="A20" s="50"/>
      <c r="B20" s="51"/>
      <c r="C20" s="52"/>
      <c r="D20" s="51"/>
      <c r="E20" s="52"/>
      <c r="F20" s="52"/>
      <c r="G20" s="52"/>
      <c r="H20" s="52"/>
      <c r="I20" s="52"/>
      <c r="J20" s="52"/>
      <c r="K20" s="52"/>
      <c r="L20" s="52"/>
      <c r="M20" s="52"/>
      <c r="N20" s="52"/>
      <c r="O20" s="53"/>
    </row>
    <row r="21" spans="1:15" s="1" customFormat="1" ht="18.75" x14ac:dyDescent="0.3">
      <c r="A21" s="50"/>
      <c r="B21" s="51"/>
      <c r="C21" s="52"/>
      <c r="D21" s="51"/>
      <c r="E21" s="52"/>
      <c r="F21" s="52"/>
      <c r="G21" s="52"/>
      <c r="H21" s="52"/>
      <c r="I21" s="52"/>
      <c r="J21" s="52"/>
      <c r="K21" s="52"/>
      <c r="L21" s="52"/>
      <c r="M21" s="52"/>
      <c r="N21" s="52"/>
      <c r="O21" s="53"/>
    </row>
    <row r="22" spans="1:15" s="1" customFormat="1" ht="18.75" x14ac:dyDescent="0.3">
      <c r="A22" s="50"/>
      <c r="B22" s="51"/>
      <c r="C22" s="52"/>
      <c r="D22" s="51"/>
      <c r="E22" s="52"/>
      <c r="F22" s="52"/>
      <c r="G22" s="52"/>
      <c r="H22" s="52"/>
      <c r="I22" s="52"/>
      <c r="J22" s="52"/>
      <c r="K22" s="52"/>
      <c r="L22" s="52"/>
      <c r="M22" s="52"/>
      <c r="N22" s="52"/>
      <c r="O22" s="53"/>
    </row>
    <row r="23" spans="1:15" s="1" customFormat="1" ht="18.75" x14ac:dyDescent="0.3">
      <c r="A23" s="50"/>
      <c r="B23" s="51"/>
      <c r="C23" s="52"/>
      <c r="D23" s="51"/>
      <c r="E23" s="52"/>
      <c r="F23" s="52"/>
      <c r="G23" s="52"/>
      <c r="H23" s="52"/>
      <c r="I23" s="52"/>
      <c r="J23" s="52"/>
      <c r="K23" s="52"/>
      <c r="L23" s="52"/>
      <c r="M23" s="52"/>
      <c r="N23" s="52"/>
      <c r="O23" s="53"/>
    </row>
    <row r="24" spans="1:15" s="1" customFormat="1" ht="18.75" x14ac:dyDescent="0.3">
      <c r="A24" s="50"/>
      <c r="B24" s="51"/>
      <c r="C24" s="52"/>
      <c r="D24" s="51"/>
      <c r="E24" s="52"/>
      <c r="F24" s="52"/>
      <c r="G24" s="52"/>
      <c r="H24" s="52"/>
      <c r="I24" s="52"/>
      <c r="J24" s="52"/>
      <c r="K24" s="52"/>
      <c r="L24" s="52"/>
      <c r="M24" s="52"/>
      <c r="N24" s="52"/>
      <c r="O24" s="53"/>
    </row>
    <row r="25" spans="1:15" s="1" customFormat="1" ht="18.75" x14ac:dyDescent="0.3">
      <c r="A25" s="50"/>
      <c r="B25" s="51"/>
      <c r="C25" s="52"/>
      <c r="D25" s="51"/>
      <c r="E25" s="52"/>
      <c r="F25" s="52"/>
      <c r="G25" s="52"/>
      <c r="H25" s="52"/>
      <c r="I25" s="52"/>
      <c r="J25" s="52"/>
      <c r="K25" s="52"/>
      <c r="L25" s="52"/>
      <c r="M25" s="52"/>
      <c r="N25" s="52"/>
      <c r="O25" s="53"/>
    </row>
    <row r="26" spans="1:15" s="1" customFormat="1" ht="18.75" x14ac:dyDescent="0.3">
      <c r="A26" s="50"/>
      <c r="B26" s="51"/>
      <c r="C26" s="52"/>
      <c r="D26" s="51"/>
      <c r="E26" s="52"/>
      <c r="F26" s="52"/>
      <c r="G26" s="52"/>
      <c r="H26" s="52"/>
      <c r="I26" s="52"/>
      <c r="J26" s="52"/>
      <c r="K26" s="52"/>
      <c r="L26" s="52"/>
      <c r="M26" s="52"/>
      <c r="N26" s="52"/>
      <c r="O26" s="53"/>
    </row>
    <row r="27" spans="1:15" s="1" customFormat="1" ht="18.75" x14ac:dyDescent="0.3">
      <c r="A27" s="50"/>
      <c r="B27" s="51"/>
      <c r="C27" s="52"/>
      <c r="D27" s="51"/>
      <c r="E27" s="52"/>
      <c r="F27" s="52"/>
      <c r="G27" s="52"/>
      <c r="H27" s="52"/>
      <c r="I27" s="52"/>
      <c r="J27" s="52"/>
      <c r="K27" s="52"/>
      <c r="L27" s="52"/>
      <c r="M27" s="52"/>
      <c r="N27" s="52"/>
      <c r="O27" s="53"/>
    </row>
    <row r="28" spans="1:15" s="1" customFormat="1" ht="18.75" x14ac:dyDescent="0.3">
      <c r="A28" s="50"/>
      <c r="B28" s="51"/>
      <c r="C28" s="52"/>
      <c r="D28" s="51"/>
      <c r="E28" s="52"/>
      <c r="F28" s="52"/>
      <c r="G28" s="52"/>
      <c r="H28" s="52"/>
      <c r="I28" s="52"/>
      <c r="J28" s="52"/>
      <c r="K28" s="52"/>
      <c r="L28" s="52"/>
      <c r="M28" s="52"/>
      <c r="N28" s="52"/>
      <c r="O28" s="53"/>
    </row>
    <row r="29" spans="1:15" s="1" customFormat="1" ht="18.75" x14ac:dyDescent="0.3">
      <c r="A29" s="50"/>
      <c r="B29" s="51"/>
      <c r="C29" s="52"/>
      <c r="D29" s="51"/>
      <c r="E29" s="52"/>
      <c r="F29" s="52"/>
      <c r="G29" s="52"/>
      <c r="H29" s="52"/>
      <c r="I29" s="52"/>
      <c r="J29" s="52"/>
      <c r="K29" s="52"/>
      <c r="L29" s="52"/>
      <c r="M29" s="52"/>
      <c r="N29" s="52"/>
      <c r="O29" s="53"/>
    </row>
    <row r="30" spans="1:15" s="1" customFormat="1" ht="18.75" x14ac:dyDescent="0.3">
      <c r="A30" s="50"/>
      <c r="B30" s="51"/>
      <c r="C30" s="52"/>
      <c r="D30" s="51"/>
      <c r="E30" s="52"/>
      <c r="F30" s="52"/>
      <c r="G30" s="52"/>
      <c r="H30" s="52"/>
      <c r="I30" s="52"/>
      <c r="J30" s="52"/>
      <c r="K30" s="52"/>
      <c r="L30" s="52"/>
      <c r="M30" s="52"/>
      <c r="N30" s="52"/>
      <c r="O30" s="53"/>
    </row>
    <row r="31" spans="1:15" s="1" customFormat="1" ht="18.75" x14ac:dyDescent="0.3">
      <c r="A31" s="50"/>
      <c r="B31" s="51"/>
      <c r="C31" s="52"/>
      <c r="D31" s="51"/>
      <c r="E31" s="52"/>
      <c r="F31" s="52"/>
      <c r="G31" s="52"/>
      <c r="H31" s="52"/>
      <c r="I31" s="52"/>
      <c r="J31" s="52"/>
      <c r="K31" s="52"/>
      <c r="L31" s="52"/>
      <c r="M31" s="52"/>
      <c r="N31" s="52"/>
      <c r="O31" s="53"/>
    </row>
    <row r="32" spans="1:15" s="1" customFormat="1" ht="18.75" x14ac:dyDescent="0.3">
      <c r="A32" s="50"/>
      <c r="B32" s="51"/>
      <c r="C32" s="52"/>
      <c r="D32" s="51"/>
      <c r="E32" s="52"/>
      <c r="F32" s="52"/>
      <c r="G32" s="52"/>
      <c r="H32" s="52"/>
      <c r="I32" s="52"/>
      <c r="J32" s="52"/>
      <c r="K32" s="52"/>
      <c r="L32" s="52"/>
      <c r="M32" s="52"/>
      <c r="N32" s="52"/>
      <c r="O32" s="53"/>
    </row>
    <row r="33" spans="1:15" s="1" customFormat="1" ht="18.75" x14ac:dyDescent="0.3">
      <c r="A33" s="50"/>
      <c r="B33" s="51"/>
      <c r="C33" s="52"/>
      <c r="D33" s="51"/>
      <c r="E33" s="52"/>
      <c r="F33" s="52"/>
      <c r="G33" s="52"/>
      <c r="H33" s="52"/>
      <c r="I33" s="52"/>
      <c r="J33" s="52"/>
      <c r="K33" s="52"/>
      <c r="L33" s="52"/>
      <c r="M33" s="52"/>
      <c r="N33" s="52"/>
      <c r="O33" s="53"/>
    </row>
    <row r="34" spans="1:15" s="1" customFormat="1" ht="18.75" x14ac:dyDescent="0.3">
      <c r="A34" s="50"/>
      <c r="B34" s="51"/>
      <c r="C34" s="52"/>
      <c r="D34" s="51"/>
      <c r="E34" s="52"/>
      <c r="F34" s="52"/>
      <c r="G34" s="52"/>
      <c r="H34" s="52"/>
      <c r="I34" s="52"/>
      <c r="J34" s="52"/>
      <c r="K34" s="52"/>
      <c r="L34" s="52"/>
      <c r="M34" s="52"/>
      <c r="N34" s="52"/>
      <c r="O34" s="53"/>
    </row>
    <row r="35" spans="1:15" s="1" customFormat="1" ht="18.75" x14ac:dyDescent="0.3">
      <c r="A35" s="50"/>
      <c r="B35" s="51"/>
      <c r="C35" s="52"/>
      <c r="D35" s="51"/>
      <c r="E35" s="52"/>
      <c r="F35" s="52"/>
      <c r="G35" s="52"/>
      <c r="H35" s="52"/>
      <c r="I35" s="52"/>
      <c r="J35" s="52"/>
      <c r="K35" s="52"/>
      <c r="L35" s="52"/>
      <c r="M35" s="52"/>
      <c r="N35" s="52"/>
      <c r="O35" s="53"/>
    </row>
    <row r="36" spans="1:15" s="1" customFormat="1" ht="18.75" x14ac:dyDescent="0.3">
      <c r="A36" s="50"/>
      <c r="B36" s="51"/>
      <c r="C36" s="52"/>
      <c r="D36" s="51"/>
      <c r="E36" s="52"/>
      <c r="F36" s="52"/>
      <c r="G36" s="52"/>
      <c r="H36" s="52"/>
      <c r="I36" s="52"/>
      <c r="J36" s="52"/>
      <c r="K36" s="52"/>
      <c r="L36" s="52"/>
      <c r="M36" s="52"/>
      <c r="N36" s="52"/>
      <c r="O36" s="53"/>
    </row>
    <row r="37" spans="1:15" s="1" customFormat="1" ht="18.75" x14ac:dyDescent="0.3">
      <c r="A37" s="50"/>
      <c r="B37" s="51"/>
      <c r="C37" s="52"/>
      <c r="D37" s="51"/>
      <c r="E37" s="52"/>
      <c r="F37" s="52"/>
      <c r="G37" s="52"/>
      <c r="H37" s="52"/>
      <c r="I37" s="52"/>
      <c r="J37" s="52"/>
      <c r="K37" s="52"/>
      <c r="L37" s="52"/>
      <c r="M37" s="52"/>
      <c r="N37" s="52"/>
      <c r="O37" s="53"/>
    </row>
    <row r="38" spans="1:15" s="1" customFormat="1" ht="18.75" x14ac:dyDescent="0.3">
      <c r="A38" s="50"/>
      <c r="B38" s="51"/>
      <c r="C38" s="52"/>
      <c r="D38" s="51"/>
      <c r="E38" s="52"/>
      <c r="F38" s="52"/>
      <c r="G38" s="52"/>
      <c r="H38" s="52"/>
      <c r="I38" s="52"/>
      <c r="J38" s="52"/>
      <c r="K38" s="52"/>
      <c r="L38" s="52"/>
      <c r="M38" s="52"/>
      <c r="N38" s="52"/>
      <c r="O38" s="53"/>
    </row>
    <row r="39" spans="1:15" s="1" customFormat="1" ht="18.75" x14ac:dyDescent="0.3">
      <c r="A39" s="50"/>
      <c r="B39" s="51"/>
      <c r="C39" s="52"/>
      <c r="D39" s="51"/>
      <c r="E39" s="52"/>
      <c r="F39" s="52"/>
      <c r="G39" s="52"/>
      <c r="H39" s="52"/>
      <c r="I39" s="52"/>
      <c r="J39" s="52"/>
      <c r="K39" s="52"/>
      <c r="L39" s="52"/>
      <c r="M39" s="52"/>
      <c r="N39" s="52"/>
      <c r="O39" s="53"/>
    </row>
    <row r="40" spans="1:15" s="1" customFormat="1" ht="18.75" x14ac:dyDescent="0.3">
      <c r="A40" s="50"/>
      <c r="B40" s="51"/>
      <c r="C40" s="52"/>
      <c r="D40" s="51"/>
      <c r="E40" s="52"/>
      <c r="F40" s="52"/>
      <c r="G40" s="52"/>
      <c r="H40" s="52"/>
      <c r="I40" s="52"/>
      <c r="J40" s="52"/>
      <c r="K40" s="52"/>
      <c r="L40" s="52"/>
      <c r="M40" s="52"/>
      <c r="N40" s="52"/>
      <c r="O40" s="53"/>
    </row>
    <row r="41" spans="1:15" s="1" customFormat="1" ht="18.75" x14ac:dyDescent="0.3">
      <c r="A41" s="50"/>
      <c r="B41" s="51"/>
      <c r="C41" s="52"/>
      <c r="D41" s="51"/>
      <c r="E41" s="52"/>
      <c r="F41" s="52"/>
      <c r="G41" s="52"/>
      <c r="H41" s="52"/>
      <c r="I41" s="52"/>
      <c r="J41" s="52"/>
      <c r="K41" s="52"/>
      <c r="L41" s="52"/>
      <c r="M41" s="52"/>
      <c r="N41" s="52"/>
      <c r="O41" s="53"/>
    </row>
    <row r="42" spans="1:15" s="1" customFormat="1" ht="18.75" x14ac:dyDescent="0.3">
      <c r="A42" s="50"/>
      <c r="B42" s="51"/>
      <c r="C42" s="52"/>
      <c r="D42" s="51"/>
      <c r="E42" s="52"/>
      <c r="F42" s="52"/>
      <c r="G42" s="52"/>
      <c r="H42" s="52"/>
      <c r="I42" s="52"/>
      <c r="J42" s="52"/>
      <c r="K42" s="52"/>
      <c r="L42" s="52"/>
      <c r="M42" s="52"/>
      <c r="N42" s="52"/>
      <c r="O42" s="53"/>
    </row>
    <row r="43" spans="1:15" s="1" customFormat="1" ht="18.75" x14ac:dyDescent="0.3">
      <c r="A43" s="50"/>
      <c r="B43" s="51"/>
      <c r="C43" s="52"/>
      <c r="D43" s="51"/>
      <c r="E43" s="52"/>
      <c r="F43" s="52"/>
      <c r="G43" s="52"/>
      <c r="H43" s="52"/>
      <c r="I43" s="52"/>
      <c r="J43" s="52"/>
      <c r="K43" s="52"/>
      <c r="L43" s="52"/>
      <c r="M43" s="52"/>
      <c r="N43" s="52"/>
      <c r="O43" s="53"/>
    </row>
    <row r="44" spans="1:15" s="1" customFormat="1" ht="18.75" x14ac:dyDescent="0.3">
      <c r="A44" s="50"/>
      <c r="B44" s="51"/>
      <c r="C44" s="52"/>
      <c r="D44" s="51"/>
      <c r="E44" s="52"/>
      <c r="F44" s="52"/>
      <c r="G44" s="52"/>
      <c r="H44" s="52"/>
      <c r="I44" s="52"/>
      <c r="J44" s="52"/>
      <c r="K44" s="52"/>
      <c r="L44" s="52"/>
      <c r="M44" s="52"/>
      <c r="N44" s="52"/>
      <c r="O44" s="53"/>
    </row>
    <row r="45" spans="1:15" s="1" customFormat="1" ht="18.75" x14ac:dyDescent="0.3">
      <c r="A45" s="50"/>
      <c r="B45" s="51"/>
      <c r="C45" s="52"/>
      <c r="D45" s="51"/>
      <c r="E45" s="52"/>
      <c r="F45" s="52"/>
      <c r="G45" s="52"/>
      <c r="H45" s="52"/>
      <c r="I45" s="52"/>
      <c r="J45" s="52"/>
      <c r="K45" s="52"/>
      <c r="L45" s="52"/>
      <c r="M45" s="52"/>
      <c r="N45" s="52"/>
      <c r="O45" s="53"/>
    </row>
    <row r="46" spans="1:15" s="1" customFormat="1" ht="18.75" x14ac:dyDescent="0.3">
      <c r="A46" s="50"/>
      <c r="B46" s="51"/>
      <c r="C46" s="52"/>
      <c r="D46" s="51"/>
      <c r="E46" s="52"/>
      <c r="F46" s="52"/>
      <c r="G46" s="52"/>
      <c r="H46" s="52"/>
      <c r="I46" s="52"/>
      <c r="J46" s="52"/>
      <c r="K46" s="52"/>
      <c r="L46" s="52"/>
      <c r="M46" s="52"/>
      <c r="N46" s="52"/>
      <c r="O46" s="53"/>
    </row>
    <row r="47" spans="1:15" s="1" customFormat="1" ht="18.75" x14ac:dyDescent="0.3">
      <c r="A47" s="50"/>
      <c r="B47" s="51"/>
      <c r="C47" s="52"/>
      <c r="D47" s="51"/>
      <c r="E47" s="52"/>
      <c r="F47" s="52"/>
      <c r="G47" s="52"/>
      <c r="H47" s="52"/>
      <c r="I47" s="52"/>
      <c r="J47" s="52"/>
      <c r="K47" s="52"/>
      <c r="L47" s="52"/>
      <c r="M47" s="52"/>
      <c r="N47" s="52"/>
      <c r="O47" s="53"/>
    </row>
    <row r="48" spans="1:15" s="1" customFormat="1" ht="18.75" x14ac:dyDescent="0.3">
      <c r="A48" s="50"/>
      <c r="B48" s="51"/>
      <c r="C48" s="52"/>
      <c r="D48" s="51"/>
      <c r="E48" s="52"/>
      <c r="F48" s="52"/>
      <c r="G48" s="52"/>
      <c r="H48" s="52"/>
      <c r="I48" s="52"/>
      <c r="J48" s="52"/>
      <c r="K48" s="52"/>
      <c r="L48" s="52"/>
      <c r="M48" s="52"/>
      <c r="N48" s="52"/>
      <c r="O48" s="53"/>
    </row>
    <row r="49" spans="1:15" s="1" customFormat="1" ht="18.75" x14ac:dyDescent="0.3">
      <c r="A49" s="50"/>
      <c r="B49" s="51"/>
      <c r="C49" s="52"/>
      <c r="D49" s="51"/>
      <c r="E49" s="52"/>
      <c r="F49" s="52"/>
      <c r="G49" s="52"/>
      <c r="H49" s="52"/>
      <c r="I49" s="52"/>
      <c r="J49" s="52"/>
      <c r="K49" s="52"/>
      <c r="L49" s="52"/>
      <c r="M49" s="52"/>
      <c r="N49" s="52"/>
      <c r="O49" s="53"/>
    </row>
    <row r="50" spans="1:15" s="1" customFormat="1" ht="18.75" x14ac:dyDescent="0.3">
      <c r="A50" s="50"/>
      <c r="B50" s="51"/>
      <c r="C50" s="52"/>
      <c r="D50" s="51"/>
      <c r="E50" s="52"/>
      <c r="F50" s="52"/>
      <c r="G50" s="52"/>
      <c r="H50" s="52"/>
      <c r="I50" s="52"/>
      <c r="J50" s="52"/>
      <c r="K50" s="52"/>
      <c r="L50" s="52"/>
      <c r="M50" s="52"/>
      <c r="N50" s="52"/>
      <c r="O50" s="53"/>
    </row>
    <row r="51" spans="1:15" s="1" customFormat="1" ht="18.75" x14ac:dyDescent="0.3">
      <c r="A51" s="50"/>
      <c r="B51" s="51"/>
      <c r="C51" s="52"/>
      <c r="D51" s="51"/>
      <c r="E51" s="52"/>
      <c r="F51" s="52"/>
      <c r="G51" s="52"/>
      <c r="H51" s="52"/>
      <c r="I51" s="52"/>
      <c r="J51" s="52"/>
      <c r="K51" s="52"/>
      <c r="L51" s="52"/>
      <c r="M51" s="52"/>
      <c r="N51" s="52"/>
      <c r="O51" s="53"/>
    </row>
    <row r="52" spans="1:15" s="1" customFormat="1" ht="18.75" x14ac:dyDescent="0.3">
      <c r="A52" s="50"/>
      <c r="B52" s="51"/>
      <c r="C52" s="52"/>
      <c r="D52" s="51"/>
      <c r="E52" s="52"/>
      <c r="F52" s="52"/>
      <c r="G52" s="52"/>
      <c r="H52" s="52"/>
      <c r="I52" s="52"/>
      <c r="J52" s="52"/>
      <c r="K52" s="52"/>
      <c r="L52" s="52"/>
      <c r="M52" s="52"/>
      <c r="N52" s="52"/>
      <c r="O52" s="53"/>
    </row>
    <row r="53" spans="1:15" s="1" customFormat="1" ht="18.75" x14ac:dyDescent="0.3">
      <c r="A53" s="50"/>
      <c r="B53" s="51"/>
      <c r="C53" s="52"/>
      <c r="D53" s="51"/>
      <c r="E53" s="52"/>
      <c r="F53" s="52"/>
      <c r="G53" s="52"/>
      <c r="H53" s="52"/>
      <c r="I53" s="52"/>
      <c r="J53" s="52"/>
      <c r="K53" s="52"/>
      <c r="L53" s="52"/>
      <c r="M53" s="52"/>
      <c r="N53" s="52"/>
      <c r="O53" s="53"/>
    </row>
    <row r="54" spans="1:15" s="1" customFormat="1" ht="18.75" x14ac:dyDescent="0.3">
      <c r="A54" s="50"/>
      <c r="B54" s="51"/>
      <c r="C54" s="52"/>
      <c r="D54" s="51"/>
      <c r="E54" s="52"/>
      <c r="F54" s="52"/>
      <c r="G54" s="52"/>
      <c r="H54" s="52"/>
      <c r="I54" s="52"/>
      <c r="J54" s="52"/>
      <c r="K54" s="52"/>
      <c r="L54" s="52"/>
      <c r="M54" s="52"/>
      <c r="N54" s="52"/>
      <c r="O54" s="53"/>
    </row>
    <row r="55" spans="1:15" s="1" customFormat="1" ht="18.75" x14ac:dyDescent="0.3">
      <c r="A55" s="50"/>
      <c r="B55" s="51"/>
      <c r="C55" s="52"/>
      <c r="D55" s="51"/>
      <c r="E55" s="52"/>
      <c r="F55" s="52"/>
      <c r="G55" s="52"/>
      <c r="H55" s="52"/>
      <c r="I55" s="52"/>
      <c r="J55" s="52"/>
      <c r="K55" s="52"/>
      <c r="L55" s="52"/>
      <c r="M55" s="52"/>
      <c r="N55" s="52"/>
      <c r="O55" s="53"/>
    </row>
    <row r="56" spans="1:15" s="1" customFormat="1" ht="18.75" x14ac:dyDescent="0.3">
      <c r="A56" s="50"/>
      <c r="B56" s="51"/>
      <c r="C56" s="52"/>
      <c r="D56" s="51"/>
      <c r="E56" s="52"/>
      <c r="F56" s="52"/>
      <c r="G56" s="52"/>
      <c r="H56" s="52"/>
      <c r="I56" s="52"/>
      <c r="J56" s="52"/>
      <c r="K56" s="52"/>
      <c r="L56" s="52"/>
      <c r="M56" s="52"/>
      <c r="N56" s="52"/>
      <c r="O56" s="53"/>
    </row>
    <row r="57" spans="1:15" s="1" customFormat="1" ht="18.75" x14ac:dyDescent="0.3">
      <c r="A57" s="50"/>
      <c r="B57" s="51"/>
      <c r="C57" s="52"/>
      <c r="D57" s="51"/>
      <c r="E57" s="52"/>
      <c r="F57" s="52"/>
      <c r="G57" s="52"/>
      <c r="H57" s="52"/>
      <c r="I57" s="52"/>
      <c r="J57" s="52"/>
      <c r="K57" s="52"/>
      <c r="L57" s="52"/>
      <c r="M57" s="52"/>
      <c r="N57" s="52"/>
      <c r="O57" s="53"/>
    </row>
    <row r="58" spans="1:15" s="1" customFormat="1" ht="18.75" x14ac:dyDescent="0.3">
      <c r="A58" s="50"/>
      <c r="B58" s="51"/>
      <c r="C58" s="52"/>
      <c r="D58" s="51"/>
      <c r="E58" s="52"/>
      <c r="F58" s="52"/>
      <c r="G58" s="52"/>
      <c r="H58" s="52"/>
      <c r="I58" s="52"/>
      <c r="J58" s="52"/>
      <c r="K58" s="52"/>
      <c r="L58" s="52"/>
      <c r="M58" s="52"/>
      <c r="N58" s="52"/>
      <c r="O58" s="53"/>
    </row>
    <row r="59" spans="1:15" s="1" customFormat="1" ht="18.75" x14ac:dyDescent="0.3">
      <c r="A59" s="50"/>
      <c r="B59" s="51"/>
      <c r="C59" s="52"/>
      <c r="D59" s="51"/>
      <c r="E59" s="52"/>
      <c r="F59" s="52"/>
      <c r="G59" s="52"/>
      <c r="H59" s="52"/>
      <c r="I59" s="52"/>
      <c r="J59" s="52"/>
      <c r="K59" s="52"/>
      <c r="L59" s="52"/>
      <c r="M59" s="52"/>
      <c r="N59" s="52"/>
      <c r="O59" s="53"/>
    </row>
    <row r="60" spans="1:15" s="1" customFormat="1" ht="18.75" x14ac:dyDescent="0.3">
      <c r="A60" s="50"/>
      <c r="B60" s="51"/>
      <c r="C60" s="52"/>
      <c r="D60" s="51"/>
      <c r="E60" s="52"/>
      <c r="F60" s="52"/>
      <c r="G60" s="52"/>
      <c r="H60" s="52"/>
      <c r="I60" s="52"/>
      <c r="J60" s="52"/>
      <c r="K60" s="52"/>
      <c r="L60" s="52"/>
      <c r="M60" s="52"/>
      <c r="N60" s="52"/>
      <c r="O60" s="53"/>
    </row>
    <row r="61" spans="1:15" s="1" customFormat="1" ht="18.75" x14ac:dyDescent="0.3">
      <c r="A61" s="50"/>
      <c r="B61" s="51"/>
      <c r="C61" s="52"/>
      <c r="D61" s="51"/>
      <c r="E61" s="52"/>
      <c r="F61" s="52"/>
      <c r="G61" s="52"/>
      <c r="H61" s="52"/>
      <c r="I61" s="52"/>
      <c r="J61" s="52"/>
      <c r="K61" s="52"/>
      <c r="L61" s="52"/>
      <c r="M61" s="52"/>
      <c r="N61" s="52"/>
      <c r="O61" s="53"/>
    </row>
    <row r="62" spans="1:15" s="1" customFormat="1" ht="18.75" x14ac:dyDescent="0.3">
      <c r="A62" s="50"/>
      <c r="B62" s="51"/>
      <c r="C62" s="52"/>
      <c r="D62" s="51"/>
      <c r="E62" s="52"/>
      <c r="F62" s="52"/>
      <c r="G62" s="52"/>
      <c r="H62" s="52"/>
      <c r="I62" s="52"/>
      <c r="J62" s="52"/>
      <c r="K62" s="52"/>
      <c r="L62" s="52"/>
      <c r="M62" s="52"/>
      <c r="N62" s="52"/>
      <c r="O62" s="53"/>
    </row>
    <row r="63" spans="1:15" s="1" customFormat="1" ht="18.75" x14ac:dyDescent="0.3">
      <c r="A63" s="50"/>
      <c r="B63" s="51"/>
      <c r="C63" s="52"/>
      <c r="D63" s="51"/>
      <c r="E63" s="52"/>
      <c r="F63" s="52"/>
      <c r="G63" s="52"/>
      <c r="H63" s="52"/>
      <c r="I63" s="52"/>
      <c r="J63" s="52"/>
      <c r="K63" s="52"/>
      <c r="L63" s="52"/>
      <c r="M63" s="52"/>
      <c r="N63" s="52"/>
      <c r="O63" s="53"/>
    </row>
    <row r="64" spans="1:15" s="1" customFormat="1" ht="18.75" x14ac:dyDescent="0.3">
      <c r="A64" s="50"/>
      <c r="B64" s="51"/>
      <c r="C64" s="52"/>
      <c r="D64" s="51"/>
      <c r="E64" s="52"/>
      <c r="F64" s="52"/>
      <c r="G64" s="52"/>
      <c r="H64" s="52"/>
      <c r="I64" s="52"/>
      <c r="J64" s="52"/>
      <c r="K64" s="52"/>
      <c r="L64" s="52"/>
      <c r="M64" s="52"/>
      <c r="N64" s="52"/>
      <c r="O64" s="53"/>
    </row>
    <row r="65" spans="1:15" s="1" customFormat="1" ht="18.75" x14ac:dyDescent="0.3">
      <c r="A65" s="50"/>
      <c r="B65" s="51"/>
      <c r="C65" s="52"/>
      <c r="D65" s="51"/>
      <c r="E65" s="52"/>
      <c r="F65" s="52"/>
      <c r="G65" s="52"/>
      <c r="H65" s="52"/>
      <c r="I65" s="52"/>
      <c r="J65" s="52"/>
      <c r="K65" s="52"/>
      <c r="L65" s="52"/>
      <c r="M65" s="52"/>
      <c r="N65" s="52"/>
      <c r="O65" s="53"/>
    </row>
    <row r="66" spans="1:15" s="1" customFormat="1" ht="18.75" x14ac:dyDescent="0.3">
      <c r="A66" s="50"/>
      <c r="B66" s="51"/>
      <c r="C66" s="52"/>
      <c r="D66" s="51"/>
      <c r="E66" s="52"/>
      <c r="F66" s="52"/>
      <c r="G66" s="52"/>
      <c r="H66" s="52"/>
      <c r="I66" s="52"/>
      <c r="J66" s="52"/>
      <c r="K66" s="52"/>
      <c r="L66" s="52"/>
      <c r="M66" s="52"/>
      <c r="N66" s="52"/>
      <c r="O66" s="53"/>
    </row>
    <row r="67" spans="1:15" s="1" customFormat="1" ht="18.75" x14ac:dyDescent="0.3">
      <c r="A67" s="50"/>
      <c r="B67" s="51"/>
      <c r="C67" s="52"/>
      <c r="D67" s="51"/>
      <c r="E67" s="52"/>
      <c r="F67" s="52"/>
      <c r="G67" s="52"/>
      <c r="H67" s="52"/>
      <c r="I67" s="52"/>
      <c r="J67" s="52"/>
      <c r="K67" s="52"/>
      <c r="L67" s="52"/>
      <c r="M67" s="52"/>
      <c r="N67" s="52"/>
      <c r="O67" s="53"/>
    </row>
    <row r="68" spans="1:15" s="1" customFormat="1" ht="18.75" x14ac:dyDescent="0.3">
      <c r="A68" s="50"/>
      <c r="B68" s="51"/>
      <c r="C68" s="52"/>
      <c r="D68" s="51"/>
      <c r="E68" s="52"/>
      <c r="F68" s="52"/>
      <c r="G68" s="52"/>
      <c r="H68" s="52"/>
      <c r="I68" s="52"/>
      <c r="J68" s="52"/>
      <c r="K68" s="52"/>
      <c r="L68" s="52"/>
      <c r="M68" s="52"/>
      <c r="N68" s="52"/>
      <c r="O68" s="53"/>
    </row>
    <row r="69" spans="1:15" s="1" customFormat="1" ht="18.75" x14ac:dyDescent="0.3">
      <c r="A69" s="50"/>
      <c r="B69" s="51"/>
      <c r="C69" s="52"/>
      <c r="D69" s="51"/>
      <c r="E69" s="52"/>
      <c r="F69" s="52"/>
      <c r="G69" s="52"/>
      <c r="H69" s="52"/>
      <c r="I69" s="52"/>
      <c r="J69" s="52"/>
      <c r="K69" s="52"/>
      <c r="L69" s="52"/>
      <c r="M69" s="52"/>
      <c r="N69" s="52"/>
      <c r="O69" s="53"/>
    </row>
    <row r="70" spans="1:15" s="1" customFormat="1" ht="18.75" x14ac:dyDescent="0.3">
      <c r="A70" s="50"/>
      <c r="B70" s="51"/>
      <c r="C70" s="52"/>
      <c r="D70" s="51"/>
      <c r="E70" s="52"/>
      <c r="F70" s="52"/>
      <c r="G70" s="52"/>
      <c r="H70" s="52"/>
      <c r="I70" s="52"/>
      <c r="J70" s="52"/>
      <c r="K70" s="52"/>
      <c r="L70" s="52"/>
      <c r="M70" s="52"/>
      <c r="N70" s="52"/>
      <c r="O70" s="53"/>
    </row>
    <row r="71" spans="1:15" s="1" customFormat="1" ht="18.75" x14ac:dyDescent="0.3">
      <c r="A71" s="50"/>
      <c r="B71" s="51"/>
      <c r="C71" s="52"/>
      <c r="D71" s="51"/>
      <c r="E71" s="52"/>
      <c r="F71" s="52"/>
      <c r="G71" s="52"/>
      <c r="H71" s="52"/>
      <c r="I71" s="52"/>
      <c r="J71" s="52"/>
      <c r="K71" s="52"/>
      <c r="L71" s="52"/>
      <c r="M71" s="52"/>
      <c r="N71" s="52"/>
      <c r="O71" s="53"/>
    </row>
    <row r="72" spans="1:15" s="1" customFormat="1" ht="18.75" x14ac:dyDescent="0.3">
      <c r="A72" s="50"/>
      <c r="B72" s="51"/>
      <c r="C72" s="52"/>
      <c r="D72" s="51"/>
      <c r="E72" s="52"/>
      <c r="F72" s="52"/>
      <c r="G72" s="52"/>
      <c r="H72" s="52"/>
      <c r="I72" s="52"/>
      <c r="J72" s="52"/>
      <c r="K72" s="52"/>
      <c r="L72" s="52"/>
      <c r="M72" s="52"/>
      <c r="N72" s="52"/>
      <c r="O72" s="53"/>
    </row>
    <row r="73" spans="1:15" s="1" customFormat="1" ht="18.75" x14ac:dyDescent="0.3">
      <c r="A73" s="50"/>
      <c r="B73" s="51"/>
      <c r="C73" s="52"/>
      <c r="D73" s="51"/>
      <c r="E73" s="52"/>
      <c r="F73" s="52"/>
      <c r="G73" s="52"/>
      <c r="H73" s="52"/>
      <c r="I73" s="52"/>
      <c r="J73" s="52"/>
      <c r="K73" s="52"/>
      <c r="L73" s="52"/>
      <c r="M73" s="52"/>
      <c r="N73" s="52"/>
      <c r="O73" s="53"/>
    </row>
    <row r="74" spans="1:15" s="1" customFormat="1" ht="18.75" x14ac:dyDescent="0.3">
      <c r="A74" s="50"/>
      <c r="B74" s="51"/>
      <c r="C74" s="52"/>
      <c r="D74" s="51"/>
      <c r="E74" s="52"/>
      <c r="F74" s="52"/>
      <c r="G74" s="52"/>
      <c r="H74" s="52"/>
      <c r="I74" s="52"/>
      <c r="J74" s="52"/>
      <c r="K74" s="52"/>
      <c r="L74" s="52"/>
      <c r="M74" s="52"/>
      <c r="N74" s="52"/>
      <c r="O74" s="53"/>
    </row>
    <row r="75" spans="1:15" s="1" customFormat="1" ht="18.75" x14ac:dyDescent="0.3">
      <c r="A75" s="50"/>
      <c r="B75" s="51"/>
      <c r="C75" s="52"/>
      <c r="D75" s="51"/>
      <c r="E75" s="52"/>
      <c r="F75" s="52"/>
      <c r="G75" s="52"/>
      <c r="H75" s="52"/>
      <c r="I75" s="52"/>
      <c r="J75" s="52"/>
      <c r="K75" s="52"/>
      <c r="L75" s="52"/>
      <c r="M75" s="52"/>
      <c r="N75" s="52"/>
      <c r="O75" s="53"/>
    </row>
    <row r="76" spans="1:15" s="1" customFormat="1" ht="18.75" x14ac:dyDescent="0.3">
      <c r="A76" s="50"/>
      <c r="B76" s="51"/>
      <c r="C76" s="52"/>
      <c r="D76" s="51"/>
      <c r="E76" s="52"/>
      <c r="F76" s="52"/>
      <c r="G76" s="52"/>
      <c r="H76" s="52"/>
      <c r="I76" s="52"/>
      <c r="J76" s="52"/>
      <c r="K76" s="52"/>
      <c r="L76" s="52"/>
      <c r="M76" s="52"/>
      <c r="N76" s="52"/>
      <c r="O76" s="53"/>
    </row>
    <row r="77" spans="1:15" s="1" customFormat="1" ht="18.75" x14ac:dyDescent="0.3">
      <c r="A77" s="50"/>
      <c r="B77" s="51"/>
      <c r="C77" s="52"/>
      <c r="D77" s="51"/>
      <c r="E77" s="52"/>
      <c r="F77" s="52"/>
      <c r="G77" s="52"/>
      <c r="H77" s="52"/>
      <c r="I77" s="52"/>
      <c r="J77" s="52"/>
      <c r="K77" s="52"/>
      <c r="L77" s="52"/>
      <c r="M77" s="52"/>
      <c r="N77" s="52"/>
      <c r="O77" s="53"/>
    </row>
    <row r="78" spans="1:15" s="1" customFormat="1" ht="18.75" x14ac:dyDescent="0.3">
      <c r="A78" s="50"/>
      <c r="B78" s="51"/>
      <c r="C78" s="52"/>
      <c r="D78" s="51"/>
      <c r="E78" s="52"/>
      <c r="F78" s="52"/>
      <c r="G78" s="52"/>
      <c r="H78" s="52"/>
      <c r="I78" s="52"/>
      <c r="J78" s="52"/>
      <c r="K78" s="52"/>
      <c r="L78" s="52"/>
      <c r="M78" s="52"/>
      <c r="N78" s="52"/>
      <c r="O78" s="53"/>
    </row>
    <row r="79" spans="1:15" s="1" customFormat="1" ht="18.75" x14ac:dyDescent="0.3">
      <c r="A79" s="50"/>
      <c r="B79" s="51"/>
      <c r="C79" s="52"/>
      <c r="D79" s="51"/>
      <c r="E79" s="52"/>
      <c r="F79" s="52"/>
      <c r="G79" s="52"/>
      <c r="H79" s="52"/>
      <c r="I79" s="52"/>
      <c r="J79" s="52"/>
      <c r="K79" s="52"/>
      <c r="L79" s="52"/>
      <c r="M79" s="52"/>
      <c r="N79" s="52"/>
      <c r="O79" s="53"/>
    </row>
    <row r="80" spans="1:15" s="1" customFormat="1" ht="18.75" x14ac:dyDescent="0.3">
      <c r="A80" s="50"/>
      <c r="B80" s="51"/>
      <c r="C80" s="52"/>
      <c r="D80" s="51"/>
      <c r="E80" s="52"/>
      <c r="F80" s="52"/>
      <c r="G80" s="52"/>
      <c r="H80" s="52"/>
      <c r="I80" s="52"/>
      <c r="J80" s="52"/>
      <c r="K80" s="52"/>
      <c r="L80" s="52"/>
      <c r="M80" s="52"/>
      <c r="N80" s="52"/>
      <c r="O80" s="53"/>
    </row>
    <row r="81" spans="1:15" s="1" customFormat="1" ht="18.75" x14ac:dyDescent="0.3">
      <c r="A81" s="50"/>
      <c r="B81" s="51"/>
      <c r="C81" s="52"/>
      <c r="D81" s="51"/>
      <c r="E81" s="52"/>
      <c r="F81" s="52"/>
      <c r="G81" s="52"/>
      <c r="H81" s="52"/>
      <c r="I81" s="52"/>
      <c r="J81" s="52"/>
      <c r="K81" s="52"/>
      <c r="L81" s="52"/>
      <c r="M81" s="52"/>
      <c r="N81" s="52"/>
      <c r="O81" s="53"/>
    </row>
    <row r="82" spans="1:15" s="1" customFormat="1" ht="18.75" x14ac:dyDescent="0.3">
      <c r="A82" s="50"/>
      <c r="B82" s="51"/>
      <c r="C82" s="52"/>
      <c r="D82" s="51"/>
      <c r="E82" s="52"/>
      <c r="F82" s="52"/>
      <c r="G82" s="52"/>
      <c r="H82" s="52"/>
      <c r="I82" s="52"/>
      <c r="J82" s="52"/>
      <c r="K82" s="52"/>
      <c r="L82" s="52"/>
      <c r="M82" s="52"/>
      <c r="N82" s="52"/>
      <c r="O82" s="53"/>
    </row>
    <row r="83" spans="1:15" s="1" customFormat="1" ht="18.75" x14ac:dyDescent="0.3">
      <c r="A83" s="50"/>
      <c r="B83" s="51"/>
      <c r="C83" s="52"/>
      <c r="D83" s="51"/>
      <c r="E83" s="52"/>
      <c r="F83" s="52"/>
      <c r="G83" s="52"/>
      <c r="H83" s="52"/>
      <c r="I83" s="52"/>
      <c r="J83" s="52"/>
      <c r="K83" s="52"/>
      <c r="L83" s="52"/>
      <c r="M83" s="52"/>
      <c r="N83" s="52"/>
      <c r="O83" s="53"/>
    </row>
    <row r="84" spans="1:15" s="1" customFormat="1" ht="18.75" x14ac:dyDescent="0.3">
      <c r="A84" s="50"/>
      <c r="B84" s="51"/>
      <c r="C84" s="52"/>
      <c r="D84" s="51"/>
      <c r="E84" s="52"/>
      <c r="F84" s="52"/>
      <c r="G84" s="52"/>
      <c r="H84" s="52"/>
      <c r="I84" s="52"/>
      <c r="J84" s="52"/>
      <c r="K84" s="52"/>
      <c r="L84" s="52"/>
      <c r="M84" s="52"/>
      <c r="N84" s="52"/>
      <c r="O84" s="53"/>
    </row>
    <row r="85" spans="1:15" s="1" customFormat="1" ht="18.75" x14ac:dyDescent="0.3">
      <c r="A85" s="50"/>
      <c r="B85" s="51"/>
      <c r="C85" s="51"/>
      <c r="D85" s="51"/>
      <c r="E85" s="51"/>
      <c r="F85" s="51"/>
      <c r="G85" s="51"/>
      <c r="H85" s="51"/>
      <c r="I85" s="51"/>
      <c r="J85" s="51"/>
      <c r="K85" s="51"/>
      <c r="L85" s="51"/>
      <c r="M85" s="51"/>
      <c r="N85" s="51"/>
      <c r="O85" s="53"/>
    </row>
    <row r="86" spans="1:15" s="1" customFormat="1" ht="18.75" x14ac:dyDescent="0.3">
      <c r="A86" s="50"/>
      <c r="B86" s="51"/>
      <c r="C86" s="51"/>
      <c r="D86" s="51"/>
      <c r="E86" s="51"/>
      <c r="F86" s="51"/>
      <c r="G86" s="51"/>
      <c r="H86" s="51"/>
      <c r="I86" s="51"/>
      <c r="J86" s="51"/>
      <c r="K86" s="51"/>
      <c r="L86" s="51"/>
      <c r="M86" s="51"/>
      <c r="N86" s="51"/>
      <c r="O86" s="53"/>
    </row>
    <row r="87" spans="1:15" s="1" customFormat="1" ht="18.75" x14ac:dyDescent="0.3">
      <c r="A87" s="50"/>
      <c r="B87" s="51"/>
      <c r="C87" s="51"/>
      <c r="D87" s="51"/>
      <c r="E87" s="51"/>
      <c r="F87" s="51"/>
      <c r="G87" s="51"/>
      <c r="H87" s="51"/>
      <c r="I87" s="51"/>
      <c r="J87" s="51"/>
      <c r="K87" s="51"/>
      <c r="L87" s="51"/>
      <c r="M87" s="51"/>
      <c r="N87" s="51"/>
      <c r="O87" s="53"/>
    </row>
    <row r="88" spans="1:15" s="1" customFormat="1" ht="18.75" x14ac:dyDescent="0.3">
      <c r="A88" s="50"/>
      <c r="B88" s="51"/>
      <c r="C88" s="51"/>
      <c r="D88" s="51"/>
      <c r="E88" s="51"/>
      <c r="F88" s="51"/>
      <c r="G88" s="51"/>
      <c r="H88" s="51"/>
      <c r="I88" s="51"/>
      <c r="J88" s="51"/>
      <c r="K88" s="51"/>
      <c r="L88" s="51"/>
      <c r="M88" s="51"/>
      <c r="N88" s="51"/>
      <c r="O88" s="53"/>
    </row>
    <row r="89" spans="1:15" s="1" customFormat="1" ht="18.75" x14ac:dyDescent="0.3">
      <c r="A89" s="50"/>
      <c r="B89" s="51"/>
      <c r="C89" s="51"/>
      <c r="D89" s="51"/>
      <c r="E89" s="51"/>
      <c r="F89" s="51"/>
      <c r="G89" s="51"/>
      <c r="H89" s="51"/>
      <c r="I89" s="51"/>
      <c r="J89" s="51"/>
      <c r="K89" s="51"/>
      <c r="L89" s="51"/>
      <c r="M89" s="51"/>
      <c r="N89" s="51"/>
      <c r="O89" s="53"/>
    </row>
    <row r="90" spans="1:15" s="1" customFormat="1" ht="18.75" x14ac:dyDescent="0.3">
      <c r="A90" s="50"/>
      <c r="B90" s="51"/>
      <c r="C90" s="51"/>
      <c r="D90" s="51"/>
      <c r="E90" s="51"/>
      <c r="F90" s="51"/>
      <c r="G90" s="51"/>
      <c r="H90" s="51"/>
      <c r="I90" s="51"/>
      <c r="J90" s="51"/>
      <c r="K90" s="51"/>
      <c r="L90" s="51"/>
      <c r="M90" s="51"/>
      <c r="N90" s="51"/>
      <c r="O90" s="53"/>
    </row>
    <row r="91" spans="1:15" s="1" customFormat="1" ht="18.75" x14ac:dyDescent="0.3">
      <c r="A91" s="50"/>
      <c r="B91" s="51"/>
      <c r="C91" s="51"/>
      <c r="D91" s="51"/>
      <c r="E91" s="51"/>
      <c r="F91" s="51"/>
      <c r="G91" s="51"/>
      <c r="H91" s="51"/>
      <c r="I91" s="51"/>
      <c r="J91" s="51"/>
      <c r="K91" s="51"/>
      <c r="L91" s="51"/>
      <c r="M91" s="51"/>
      <c r="N91" s="51"/>
      <c r="O91" s="53"/>
    </row>
    <row r="92" spans="1:15" s="1" customFormat="1" ht="18.75" x14ac:dyDescent="0.3">
      <c r="A92" s="50"/>
      <c r="B92" s="51"/>
      <c r="C92" s="51"/>
      <c r="D92" s="51"/>
      <c r="E92" s="51"/>
      <c r="F92" s="51"/>
      <c r="G92" s="51"/>
      <c r="H92" s="51"/>
      <c r="I92" s="51"/>
      <c r="J92" s="51"/>
      <c r="K92" s="51"/>
      <c r="L92" s="51"/>
      <c r="M92" s="51"/>
      <c r="N92" s="51"/>
      <c r="O92" s="53"/>
    </row>
    <row r="93" spans="1:15" s="1" customFormat="1" ht="18.75" x14ac:dyDescent="0.3">
      <c r="A93" s="50"/>
      <c r="B93" s="51"/>
      <c r="C93" s="51"/>
      <c r="D93" s="51"/>
      <c r="E93" s="51"/>
      <c r="F93" s="51"/>
      <c r="G93" s="51"/>
      <c r="H93" s="51"/>
      <c r="I93" s="51"/>
      <c r="J93" s="51"/>
      <c r="K93" s="51"/>
      <c r="L93" s="51"/>
      <c r="M93" s="51"/>
      <c r="N93" s="51"/>
      <c r="O93" s="53"/>
    </row>
    <row r="94" spans="1:15" s="1" customFormat="1" ht="18.75" x14ac:dyDescent="0.3">
      <c r="A94" s="50"/>
      <c r="B94" s="51"/>
      <c r="C94" s="51"/>
      <c r="D94" s="51"/>
      <c r="E94" s="51"/>
      <c r="F94" s="51"/>
      <c r="G94" s="51"/>
      <c r="H94" s="51"/>
      <c r="I94" s="51"/>
      <c r="J94" s="51"/>
      <c r="K94" s="51"/>
      <c r="L94" s="51"/>
      <c r="M94" s="51"/>
      <c r="N94" s="51"/>
      <c r="O94" s="53"/>
    </row>
    <row r="95" spans="1:15" s="1" customFormat="1" ht="18.75" x14ac:dyDescent="0.3">
      <c r="A95" s="50"/>
      <c r="B95" s="51"/>
      <c r="C95" s="51"/>
      <c r="D95" s="51"/>
      <c r="E95" s="51"/>
      <c r="F95" s="51"/>
      <c r="G95" s="51"/>
      <c r="H95" s="51"/>
      <c r="I95" s="51"/>
      <c r="J95" s="51"/>
      <c r="K95" s="51"/>
      <c r="L95" s="51"/>
      <c r="M95" s="51"/>
      <c r="N95" s="51"/>
      <c r="O95" s="53"/>
    </row>
    <row r="96" spans="1:15" s="1" customFormat="1" ht="18.75" x14ac:dyDescent="0.3">
      <c r="A96" s="50"/>
      <c r="B96" s="51"/>
      <c r="C96" s="51"/>
      <c r="D96" s="51"/>
      <c r="E96" s="51"/>
      <c r="F96" s="51"/>
      <c r="G96" s="51"/>
      <c r="H96" s="51"/>
      <c r="I96" s="51"/>
      <c r="J96" s="51"/>
      <c r="K96" s="51"/>
      <c r="L96" s="51"/>
      <c r="M96" s="51"/>
      <c r="N96" s="51"/>
      <c r="O96" s="53"/>
    </row>
    <row r="97" spans="1:15" s="1" customFormat="1" ht="18.75" x14ac:dyDescent="0.3">
      <c r="A97" s="50"/>
      <c r="B97" s="51"/>
      <c r="C97" s="51"/>
      <c r="D97" s="51"/>
      <c r="E97" s="51"/>
      <c r="F97" s="51"/>
      <c r="G97" s="51"/>
      <c r="H97" s="51"/>
      <c r="I97" s="51"/>
      <c r="J97" s="51"/>
      <c r="K97" s="51"/>
      <c r="L97" s="51"/>
      <c r="M97" s="51"/>
      <c r="N97" s="51"/>
      <c r="O97" s="53"/>
    </row>
    <row r="98" spans="1:15" s="1" customFormat="1" ht="18.75" x14ac:dyDescent="0.3">
      <c r="A98" s="50"/>
      <c r="B98" s="51"/>
      <c r="C98" s="51"/>
      <c r="D98" s="51"/>
      <c r="E98" s="51"/>
      <c r="F98" s="51"/>
      <c r="G98" s="51"/>
      <c r="H98" s="51"/>
      <c r="I98" s="51"/>
      <c r="J98" s="51"/>
      <c r="K98" s="51"/>
      <c r="L98" s="51"/>
      <c r="M98" s="51"/>
      <c r="N98" s="51"/>
      <c r="O98" s="53"/>
    </row>
    <row r="99" spans="1:15" s="1" customFormat="1" ht="18.75" x14ac:dyDescent="0.3">
      <c r="A99" s="50"/>
      <c r="B99" s="51"/>
      <c r="C99" s="51"/>
      <c r="D99" s="51"/>
      <c r="E99" s="51"/>
      <c r="F99" s="51"/>
      <c r="G99" s="51"/>
      <c r="H99" s="51"/>
      <c r="I99" s="51"/>
      <c r="J99" s="51"/>
      <c r="K99" s="51"/>
      <c r="L99" s="51"/>
      <c r="M99" s="51"/>
      <c r="N99" s="51"/>
      <c r="O99" s="53"/>
    </row>
    <row r="100" spans="1:15" s="1" customFormat="1" ht="18.75" x14ac:dyDescent="0.3">
      <c r="A100" s="50"/>
      <c r="B100" s="51"/>
      <c r="C100" s="51"/>
      <c r="D100" s="51"/>
      <c r="E100" s="51"/>
      <c r="F100" s="51"/>
      <c r="G100" s="51"/>
      <c r="H100" s="51"/>
      <c r="I100" s="51"/>
      <c r="J100" s="51"/>
      <c r="K100" s="51"/>
      <c r="L100" s="51"/>
      <c r="M100" s="51"/>
      <c r="N100" s="51"/>
      <c r="O100" s="53"/>
    </row>
    <row r="101" spans="1:15" s="1" customFormat="1" ht="18.75" x14ac:dyDescent="0.3">
      <c r="A101" s="50"/>
      <c r="B101" s="51"/>
      <c r="C101" s="51"/>
      <c r="D101" s="51"/>
      <c r="E101" s="51"/>
      <c r="F101" s="51"/>
      <c r="G101" s="51"/>
      <c r="H101" s="51"/>
      <c r="I101" s="51"/>
      <c r="J101" s="51"/>
      <c r="K101" s="51"/>
      <c r="L101" s="51"/>
      <c r="M101" s="51"/>
      <c r="N101" s="51"/>
      <c r="O101" s="53"/>
    </row>
    <row r="102" spans="1:15" s="1" customFormat="1" ht="18.75" x14ac:dyDescent="0.3">
      <c r="A102" s="50"/>
      <c r="B102" s="51"/>
      <c r="C102" s="51"/>
      <c r="D102" s="51"/>
      <c r="E102" s="51"/>
      <c r="F102" s="51"/>
      <c r="G102" s="51"/>
      <c r="H102" s="51"/>
      <c r="I102" s="51"/>
      <c r="J102" s="51"/>
      <c r="K102" s="51"/>
      <c r="L102" s="51"/>
      <c r="M102" s="51"/>
      <c r="N102" s="51"/>
      <c r="O102" s="53"/>
    </row>
    <row r="103" spans="1:15" s="1" customFormat="1" ht="18.75" x14ac:dyDescent="0.3">
      <c r="A103" s="50"/>
      <c r="B103" s="51"/>
      <c r="C103" s="51"/>
      <c r="D103" s="51"/>
      <c r="E103" s="51"/>
      <c r="F103" s="51"/>
      <c r="G103" s="51"/>
      <c r="H103" s="51"/>
      <c r="I103" s="51"/>
      <c r="J103" s="51"/>
      <c r="K103" s="51"/>
      <c r="L103" s="51"/>
      <c r="M103" s="51"/>
      <c r="N103" s="51"/>
      <c r="O103" s="53"/>
    </row>
    <row r="104" spans="1:15" s="1" customFormat="1" ht="18.75" x14ac:dyDescent="0.3">
      <c r="A104" s="50"/>
      <c r="B104" s="51"/>
      <c r="C104" s="51"/>
      <c r="D104" s="51"/>
      <c r="E104" s="51"/>
      <c r="F104" s="51"/>
      <c r="G104" s="51"/>
      <c r="H104" s="51"/>
      <c r="I104" s="51"/>
      <c r="J104" s="51"/>
      <c r="K104" s="51"/>
      <c r="L104" s="51"/>
      <c r="M104" s="51"/>
      <c r="N104" s="51"/>
      <c r="O104" s="53"/>
    </row>
    <row r="105" spans="1:15" s="1" customFormat="1" ht="18.75" x14ac:dyDescent="0.3">
      <c r="A105" s="50"/>
      <c r="B105" s="51"/>
      <c r="C105" s="51"/>
      <c r="D105" s="51"/>
      <c r="E105" s="51"/>
      <c r="F105" s="51"/>
      <c r="G105" s="51"/>
      <c r="H105" s="51"/>
      <c r="I105" s="51"/>
      <c r="J105" s="51"/>
      <c r="K105" s="51"/>
      <c r="L105" s="51"/>
      <c r="M105" s="51"/>
      <c r="N105" s="51"/>
      <c r="O105" s="53"/>
    </row>
    <row r="106" spans="1:15" s="1" customFormat="1" ht="18.75" x14ac:dyDescent="0.3">
      <c r="A106" s="50"/>
      <c r="B106" s="51"/>
      <c r="C106" s="51"/>
      <c r="D106" s="51"/>
      <c r="E106" s="51"/>
      <c r="F106" s="51"/>
      <c r="G106" s="51"/>
      <c r="H106" s="51"/>
      <c r="I106" s="51"/>
      <c r="J106" s="51"/>
      <c r="K106" s="51"/>
      <c r="L106" s="51"/>
      <c r="M106" s="51"/>
      <c r="N106" s="51"/>
      <c r="O106" s="53"/>
    </row>
    <row r="107" spans="1:15" s="1" customFormat="1" ht="18.75" x14ac:dyDescent="0.3">
      <c r="A107" s="50"/>
      <c r="B107" s="51"/>
      <c r="C107" s="51"/>
      <c r="D107" s="51"/>
      <c r="E107" s="51"/>
      <c r="F107" s="51"/>
      <c r="G107" s="51"/>
      <c r="H107" s="51"/>
      <c r="I107" s="51"/>
      <c r="J107" s="51"/>
      <c r="K107" s="51"/>
      <c r="L107" s="51"/>
      <c r="M107" s="51"/>
      <c r="N107" s="51"/>
      <c r="O107" s="53"/>
    </row>
    <row r="108" spans="1:15" s="1" customFormat="1" ht="18.75" x14ac:dyDescent="0.3">
      <c r="A108" s="50"/>
      <c r="B108" s="51"/>
      <c r="C108" s="51"/>
      <c r="D108" s="51"/>
      <c r="E108" s="51"/>
      <c r="F108" s="51"/>
      <c r="G108" s="51"/>
      <c r="H108" s="51"/>
      <c r="I108" s="51"/>
      <c r="J108" s="51"/>
      <c r="K108" s="51"/>
      <c r="L108" s="51"/>
      <c r="M108" s="51"/>
      <c r="N108" s="51"/>
      <c r="O108" s="53"/>
    </row>
    <row r="109" spans="1:15" s="1" customFormat="1" ht="18.75" x14ac:dyDescent="0.3">
      <c r="A109" s="50"/>
      <c r="B109" s="51"/>
      <c r="C109" s="51"/>
      <c r="D109" s="51"/>
      <c r="E109" s="51"/>
      <c r="F109" s="51"/>
      <c r="G109" s="51"/>
      <c r="H109" s="51"/>
      <c r="I109" s="51"/>
      <c r="J109" s="51"/>
      <c r="K109" s="51"/>
      <c r="L109" s="51"/>
      <c r="M109" s="51"/>
      <c r="N109" s="51"/>
      <c r="O109" s="53"/>
    </row>
    <row r="110" spans="1:15" s="1" customFormat="1" ht="18.75" x14ac:dyDescent="0.3">
      <c r="A110" s="50"/>
      <c r="B110" s="51"/>
      <c r="C110" s="51"/>
      <c r="D110" s="51"/>
      <c r="E110" s="51"/>
      <c r="F110" s="51"/>
      <c r="G110" s="51"/>
      <c r="H110" s="51"/>
      <c r="I110" s="51"/>
      <c r="J110" s="51"/>
      <c r="K110" s="51"/>
      <c r="L110" s="51"/>
      <c r="M110" s="51"/>
      <c r="N110" s="51"/>
      <c r="O110" s="53"/>
    </row>
    <row r="111" spans="1:15" s="1" customFormat="1" ht="18.75" x14ac:dyDescent="0.3">
      <c r="A111" s="50"/>
      <c r="B111" s="51"/>
      <c r="C111" s="51"/>
      <c r="D111" s="51"/>
      <c r="E111" s="51"/>
      <c r="F111" s="51"/>
      <c r="G111" s="51"/>
      <c r="H111" s="51"/>
      <c r="I111" s="51"/>
      <c r="J111" s="51"/>
      <c r="K111" s="51"/>
      <c r="L111" s="51"/>
      <c r="M111" s="51"/>
      <c r="N111" s="51"/>
      <c r="O111" s="53"/>
    </row>
    <row r="112" spans="1:15" s="1" customFormat="1" ht="18.75" x14ac:dyDescent="0.3">
      <c r="A112" s="50"/>
      <c r="B112" s="51"/>
      <c r="C112" s="51"/>
      <c r="D112" s="51"/>
      <c r="E112" s="51"/>
      <c r="F112" s="51"/>
      <c r="G112" s="51"/>
      <c r="H112" s="51"/>
      <c r="I112" s="51"/>
      <c r="J112" s="51"/>
      <c r="K112" s="51"/>
      <c r="L112" s="51"/>
      <c r="M112" s="51"/>
      <c r="N112" s="51"/>
      <c r="O112" s="53"/>
    </row>
    <row r="113" spans="1:15" s="1" customFormat="1" ht="18.75" x14ac:dyDescent="0.3">
      <c r="A113" s="50"/>
      <c r="B113" s="51"/>
      <c r="C113" s="51"/>
      <c r="D113" s="51"/>
      <c r="E113" s="51"/>
      <c r="F113" s="51"/>
      <c r="G113" s="51"/>
      <c r="H113" s="51"/>
      <c r="I113" s="51"/>
      <c r="J113" s="51"/>
      <c r="K113" s="51"/>
      <c r="L113" s="51"/>
      <c r="M113" s="51"/>
      <c r="N113" s="51"/>
      <c r="O113" s="53"/>
    </row>
    <row r="114" spans="1:15" s="1" customFormat="1" ht="19.5" thickBot="1" x14ac:dyDescent="0.35">
      <c r="A114" s="54"/>
      <c r="B114" s="55"/>
      <c r="C114" s="55"/>
      <c r="D114" s="55"/>
      <c r="E114" s="55"/>
      <c r="F114" s="55"/>
      <c r="G114" s="55"/>
      <c r="H114" s="55"/>
      <c r="I114" s="55"/>
      <c r="J114" s="55"/>
      <c r="K114" s="55"/>
      <c r="L114" s="55"/>
      <c r="M114" s="55"/>
      <c r="N114" s="55"/>
      <c r="O114" s="5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5B5B6-05CA-4DB3-B323-E65B0C6C8229}">
  <sheetPr>
    <tabColor rgb="FF00B050"/>
  </sheetPr>
  <dimension ref="A1:P114"/>
  <sheetViews>
    <sheetView workbookViewId="0">
      <selection activeCell="B8" sqref="B8"/>
    </sheetView>
  </sheetViews>
  <sheetFormatPr defaultRowHeight="15" x14ac:dyDescent="0.25"/>
  <cols>
    <col min="1" max="1" width="45.7109375" style="15" customWidth="1"/>
    <col min="2" max="2" width="20.7109375" style="15" customWidth="1"/>
    <col min="3" max="14" width="15.7109375" style="15" customWidth="1"/>
    <col min="15" max="15" width="37.7109375" style="15" customWidth="1"/>
  </cols>
  <sheetData>
    <row r="1" spans="1:16" ht="20.100000000000001" customHeight="1" x14ac:dyDescent="0.25">
      <c r="F1" s="22" t="s">
        <v>0</v>
      </c>
    </row>
    <row r="2" spans="1:16" ht="20.100000000000001" customHeight="1" x14ac:dyDescent="0.25">
      <c r="F2" s="22" t="s">
        <v>1</v>
      </c>
    </row>
    <row r="3" spans="1:16" ht="20.100000000000001" customHeight="1" x14ac:dyDescent="0.25">
      <c r="F3" s="22" t="s">
        <v>2</v>
      </c>
    </row>
    <row r="4" spans="1:16" ht="20.100000000000001" customHeight="1" x14ac:dyDescent="0.35">
      <c r="F4" s="17"/>
    </row>
    <row r="5" spans="1:16" ht="20.100000000000001" customHeight="1" x14ac:dyDescent="0.25">
      <c r="F5" s="21" t="s">
        <v>62</v>
      </c>
    </row>
    <row r="6" spans="1:16" ht="20.100000000000001" customHeight="1" x14ac:dyDescent="0.25">
      <c r="F6" s="19"/>
    </row>
    <row r="7" spans="1:16" ht="20.100000000000001" customHeight="1" x14ac:dyDescent="0.3">
      <c r="A7" s="20" t="s">
        <v>36</v>
      </c>
      <c r="B7" s="87"/>
      <c r="C7" s="86"/>
      <c r="D7" s="86"/>
      <c r="E7" s="86"/>
      <c r="F7" s="19"/>
    </row>
    <row r="8" spans="1:16" ht="20.100000000000001" customHeight="1" thickBot="1" x14ac:dyDescent="0.35">
      <c r="A8" s="20" t="s">
        <v>37</v>
      </c>
      <c r="B8" s="85"/>
      <c r="C8" s="84"/>
      <c r="D8" s="84"/>
      <c r="E8" s="84"/>
    </row>
    <row r="9" spans="1:16" s="14" customFormat="1" ht="112.5" x14ac:dyDescent="0.3">
      <c r="A9" s="24" t="s">
        <v>42</v>
      </c>
      <c r="B9" s="25" t="s">
        <v>30</v>
      </c>
      <c r="C9" s="25" t="s">
        <v>13</v>
      </c>
      <c r="D9" s="25" t="s">
        <v>11</v>
      </c>
      <c r="E9" s="25" t="s">
        <v>25</v>
      </c>
      <c r="F9" s="25" t="s">
        <v>26</v>
      </c>
      <c r="G9" s="25" t="s">
        <v>16</v>
      </c>
      <c r="H9" s="25" t="s">
        <v>23</v>
      </c>
      <c r="I9" s="25" t="s">
        <v>27</v>
      </c>
      <c r="J9" s="25" t="s">
        <v>28</v>
      </c>
      <c r="K9" s="25" t="s">
        <v>29</v>
      </c>
      <c r="L9" s="25" t="s">
        <v>15</v>
      </c>
      <c r="M9" s="25" t="s">
        <v>21</v>
      </c>
      <c r="N9" s="25" t="s">
        <v>22</v>
      </c>
      <c r="O9" s="26" t="s">
        <v>35</v>
      </c>
      <c r="P9" s="16"/>
    </row>
    <row r="10" spans="1:16" s="1" customFormat="1" ht="18.75" x14ac:dyDescent="0.3">
      <c r="A10" s="45" t="s">
        <v>14</v>
      </c>
      <c r="B10" s="46" t="s">
        <v>31</v>
      </c>
      <c r="C10" s="47" t="s">
        <v>19</v>
      </c>
      <c r="D10" s="47" t="s">
        <v>19</v>
      </c>
      <c r="E10" s="47">
        <v>2</v>
      </c>
      <c r="F10" s="47">
        <v>2.25</v>
      </c>
      <c r="G10" s="47">
        <v>2.5</v>
      </c>
      <c r="H10" s="47">
        <v>2.75</v>
      </c>
      <c r="I10" s="47">
        <v>3</v>
      </c>
      <c r="J10" s="47">
        <v>3.25</v>
      </c>
      <c r="K10" s="47">
        <v>3.5</v>
      </c>
      <c r="L10" s="47">
        <v>3.9</v>
      </c>
      <c r="M10" s="47">
        <v>4.1500000000000004</v>
      </c>
      <c r="N10" s="47">
        <v>4.4000000000000004</v>
      </c>
      <c r="O10" s="48" t="s">
        <v>38</v>
      </c>
      <c r="P10" s="49"/>
    </row>
    <row r="11" spans="1:16" s="1" customFormat="1" ht="18.75" x14ac:dyDescent="0.3">
      <c r="A11" s="45" t="s">
        <v>17</v>
      </c>
      <c r="B11" s="46" t="s">
        <v>32</v>
      </c>
      <c r="C11" s="47" t="s">
        <v>19</v>
      </c>
      <c r="D11" s="46" t="s">
        <v>20</v>
      </c>
      <c r="E11" s="47" t="s">
        <v>19</v>
      </c>
      <c r="F11" s="47" t="s">
        <v>19</v>
      </c>
      <c r="G11" s="47">
        <v>2.4</v>
      </c>
      <c r="H11" s="47" t="s">
        <v>19</v>
      </c>
      <c r="I11" s="47" t="s">
        <v>19</v>
      </c>
      <c r="J11" s="47" t="s">
        <v>19</v>
      </c>
      <c r="K11" s="47" t="s">
        <v>19</v>
      </c>
      <c r="L11" s="47">
        <v>4.0999999999999996</v>
      </c>
      <c r="M11" s="47" t="s">
        <v>19</v>
      </c>
      <c r="N11" s="47" t="s">
        <v>19</v>
      </c>
      <c r="O11" s="48" t="s">
        <v>12</v>
      </c>
      <c r="P11" s="49"/>
    </row>
    <row r="12" spans="1:16" s="1" customFormat="1" ht="18.75" x14ac:dyDescent="0.3">
      <c r="A12" s="45" t="s">
        <v>18</v>
      </c>
      <c r="B12" s="46" t="s">
        <v>33</v>
      </c>
      <c r="C12" s="47" t="s">
        <v>20</v>
      </c>
      <c r="D12" s="47" t="s">
        <v>19</v>
      </c>
      <c r="E12" s="47" t="s">
        <v>19</v>
      </c>
      <c r="F12" s="47" t="s">
        <v>19</v>
      </c>
      <c r="G12" s="47">
        <v>2.4</v>
      </c>
      <c r="H12" s="47" t="s">
        <v>19</v>
      </c>
      <c r="I12" s="47">
        <v>2.8</v>
      </c>
      <c r="J12" s="47" t="s">
        <v>19</v>
      </c>
      <c r="K12" s="47" t="s">
        <v>19</v>
      </c>
      <c r="L12" s="47">
        <v>3.7</v>
      </c>
      <c r="M12" s="47" t="s">
        <v>19</v>
      </c>
      <c r="N12" s="47" t="s">
        <v>19</v>
      </c>
      <c r="O12" s="48" t="s">
        <v>40</v>
      </c>
      <c r="P12" s="49"/>
    </row>
    <row r="13" spans="1:16" s="1" customFormat="1" ht="18.75" x14ac:dyDescent="0.3">
      <c r="A13" s="45" t="s">
        <v>24</v>
      </c>
      <c r="B13" s="46" t="s">
        <v>34</v>
      </c>
      <c r="C13" s="47" t="s">
        <v>19</v>
      </c>
      <c r="D13" s="46" t="s">
        <v>20</v>
      </c>
      <c r="E13" s="47" t="s">
        <v>19</v>
      </c>
      <c r="F13" s="47" t="s">
        <v>19</v>
      </c>
      <c r="G13" s="47">
        <v>2.4</v>
      </c>
      <c r="H13" s="47" t="s">
        <v>19</v>
      </c>
      <c r="I13" s="47" t="s">
        <v>19</v>
      </c>
      <c r="J13" s="47" t="s">
        <v>19</v>
      </c>
      <c r="K13" s="47" t="s">
        <v>19</v>
      </c>
      <c r="L13" s="47">
        <v>4.0999999999999996</v>
      </c>
      <c r="M13" s="47" t="s">
        <v>19</v>
      </c>
      <c r="N13" s="47" t="s">
        <v>19</v>
      </c>
      <c r="O13" s="48" t="s">
        <v>12</v>
      </c>
      <c r="P13" s="49"/>
    </row>
    <row r="14" spans="1:16" s="1" customFormat="1" ht="18.75" x14ac:dyDescent="0.3">
      <c r="A14" s="50"/>
      <c r="B14" s="51"/>
      <c r="C14" s="52"/>
      <c r="D14" s="51"/>
      <c r="E14" s="52"/>
      <c r="F14" s="52"/>
      <c r="G14" s="52"/>
      <c r="H14" s="52"/>
      <c r="I14" s="52"/>
      <c r="J14" s="52"/>
      <c r="K14" s="52"/>
      <c r="L14" s="52"/>
      <c r="M14" s="52"/>
      <c r="N14" s="52"/>
      <c r="O14" s="53"/>
    </row>
    <row r="15" spans="1:16" s="1" customFormat="1" ht="18.75" x14ac:dyDescent="0.3">
      <c r="A15" s="50"/>
      <c r="B15" s="51"/>
      <c r="C15" s="52"/>
      <c r="D15" s="51"/>
      <c r="E15" s="52"/>
      <c r="F15" s="52"/>
      <c r="G15" s="52"/>
      <c r="H15" s="52"/>
      <c r="I15" s="52"/>
      <c r="J15" s="52"/>
      <c r="K15" s="52"/>
      <c r="L15" s="52"/>
      <c r="M15" s="52"/>
      <c r="N15" s="52"/>
      <c r="O15" s="53"/>
    </row>
    <row r="16" spans="1:16" s="1" customFormat="1" ht="18.75" x14ac:dyDescent="0.3">
      <c r="A16" s="50"/>
      <c r="B16" s="51"/>
      <c r="C16" s="52"/>
      <c r="D16" s="51"/>
      <c r="E16" s="52"/>
      <c r="F16" s="52"/>
      <c r="G16" s="52"/>
      <c r="H16" s="52"/>
      <c r="I16" s="52"/>
      <c r="J16" s="52"/>
      <c r="K16" s="52"/>
      <c r="L16" s="52"/>
      <c r="M16" s="52"/>
      <c r="N16" s="52"/>
      <c r="O16" s="53"/>
    </row>
    <row r="17" spans="1:15" s="1" customFormat="1" ht="18.75" x14ac:dyDescent="0.3">
      <c r="A17" s="50"/>
      <c r="B17" s="51"/>
      <c r="C17" s="52"/>
      <c r="D17" s="51"/>
      <c r="E17" s="52"/>
      <c r="F17" s="52"/>
      <c r="G17" s="52"/>
      <c r="H17" s="52"/>
      <c r="I17" s="52"/>
      <c r="J17" s="52"/>
      <c r="K17" s="52"/>
      <c r="L17" s="52"/>
      <c r="M17" s="52"/>
      <c r="N17" s="52"/>
      <c r="O17" s="53"/>
    </row>
    <row r="18" spans="1:15" s="1" customFormat="1" ht="18.75" x14ac:dyDescent="0.3">
      <c r="A18" s="50"/>
      <c r="B18" s="51"/>
      <c r="C18" s="52"/>
      <c r="D18" s="51"/>
      <c r="E18" s="52"/>
      <c r="F18" s="52"/>
      <c r="G18" s="52"/>
      <c r="H18" s="52"/>
      <c r="I18" s="52"/>
      <c r="J18" s="52"/>
      <c r="K18" s="52"/>
      <c r="L18" s="52"/>
      <c r="M18" s="52"/>
      <c r="N18" s="52"/>
      <c r="O18" s="53"/>
    </row>
    <row r="19" spans="1:15" s="1" customFormat="1" ht="18.75" x14ac:dyDescent="0.3">
      <c r="A19" s="50"/>
      <c r="B19" s="51"/>
      <c r="C19" s="52"/>
      <c r="D19" s="51"/>
      <c r="E19" s="52"/>
      <c r="F19" s="52"/>
      <c r="G19" s="52"/>
      <c r="H19" s="52"/>
      <c r="I19" s="52"/>
      <c r="J19" s="52"/>
      <c r="K19" s="52"/>
      <c r="L19" s="52"/>
      <c r="M19" s="52"/>
      <c r="N19" s="52"/>
      <c r="O19" s="53"/>
    </row>
    <row r="20" spans="1:15" s="1" customFormat="1" ht="18.75" x14ac:dyDescent="0.3">
      <c r="A20" s="50"/>
      <c r="B20" s="51"/>
      <c r="C20" s="52"/>
      <c r="D20" s="51"/>
      <c r="E20" s="52"/>
      <c r="F20" s="52"/>
      <c r="G20" s="52"/>
      <c r="H20" s="52"/>
      <c r="I20" s="52"/>
      <c r="J20" s="52"/>
      <c r="K20" s="52"/>
      <c r="L20" s="52"/>
      <c r="M20" s="52"/>
      <c r="N20" s="52"/>
      <c r="O20" s="53"/>
    </row>
    <row r="21" spans="1:15" s="1" customFormat="1" ht="18.75" x14ac:dyDescent="0.3">
      <c r="A21" s="50"/>
      <c r="B21" s="51"/>
      <c r="C21" s="52"/>
      <c r="D21" s="51"/>
      <c r="E21" s="52"/>
      <c r="F21" s="52"/>
      <c r="G21" s="52"/>
      <c r="H21" s="52"/>
      <c r="I21" s="52"/>
      <c r="J21" s="52"/>
      <c r="K21" s="52"/>
      <c r="L21" s="52"/>
      <c r="M21" s="52"/>
      <c r="N21" s="52"/>
      <c r="O21" s="53"/>
    </row>
    <row r="22" spans="1:15" s="1" customFormat="1" ht="18.75" x14ac:dyDescent="0.3">
      <c r="A22" s="50"/>
      <c r="B22" s="51"/>
      <c r="C22" s="52"/>
      <c r="D22" s="51"/>
      <c r="E22" s="52"/>
      <c r="F22" s="52"/>
      <c r="G22" s="52"/>
      <c r="H22" s="52"/>
      <c r="I22" s="52"/>
      <c r="J22" s="52"/>
      <c r="K22" s="52"/>
      <c r="L22" s="52"/>
      <c r="M22" s="52"/>
      <c r="N22" s="52"/>
      <c r="O22" s="53"/>
    </row>
    <row r="23" spans="1:15" s="1" customFormat="1" ht="18.75" x14ac:dyDescent="0.3">
      <c r="A23" s="50"/>
      <c r="B23" s="51"/>
      <c r="C23" s="52"/>
      <c r="D23" s="51"/>
      <c r="E23" s="52"/>
      <c r="F23" s="52"/>
      <c r="G23" s="52"/>
      <c r="H23" s="52"/>
      <c r="I23" s="52"/>
      <c r="J23" s="52"/>
      <c r="K23" s="52"/>
      <c r="L23" s="52"/>
      <c r="M23" s="52"/>
      <c r="N23" s="52"/>
      <c r="O23" s="53"/>
    </row>
    <row r="24" spans="1:15" s="1" customFormat="1" ht="18.75" x14ac:dyDescent="0.3">
      <c r="A24" s="50"/>
      <c r="B24" s="51"/>
      <c r="C24" s="52"/>
      <c r="D24" s="51"/>
      <c r="E24" s="52"/>
      <c r="F24" s="52"/>
      <c r="G24" s="52"/>
      <c r="H24" s="52"/>
      <c r="I24" s="52"/>
      <c r="J24" s="52"/>
      <c r="K24" s="52"/>
      <c r="L24" s="52"/>
      <c r="M24" s="52"/>
      <c r="N24" s="52"/>
      <c r="O24" s="53"/>
    </row>
    <row r="25" spans="1:15" s="1" customFormat="1" ht="18.75" x14ac:dyDescent="0.3">
      <c r="A25" s="50"/>
      <c r="B25" s="51"/>
      <c r="C25" s="52"/>
      <c r="D25" s="51"/>
      <c r="E25" s="52"/>
      <c r="F25" s="52"/>
      <c r="G25" s="52"/>
      <c r="H25" s="52"/>
      <c r="I25" s="52"/>
      <c r="J25" s="52"/>
      <c r="K25" s="52"/>
      <c r="L25" s="52"/>
      <c r="M25" s="52"/>
      <c r="N25" s="52"/>
      <c r="O25" s="53"/>
    </row>
    <row r="26" spans="1:15" s="1" customFormat="1" ht="18.75" x14ac:dyDescent="0.3">
      <c r="A26" s="50"/>
      <c r="B26" s="51"/>
      <c r="C26" s="52"/>
      <c r="D26" s="51"/>
      <c r="E26" s="52"/>
      <c r="F26" s="52"/>
      <c r="G26" s="52"/>
      <c r="H26" s="52"/>
      <c r="I26" s="52"/>
      <c r="J26" s="52"/>
      <c r="K26" s="52"/>
      <c r="L26" s="52"/>
      <c r="M26" s="52"/>
      <c r="N26" s="52"/>
      <c r="O26" s="53"/>
    </row>
    <row r="27" spans="1:15" s="1" customFormat="1" ht="18.75" x14ac:dyDescent="0.3">
      <c r="A27" s="50"/>
      <c r="B27" s="51"/>
      <c r="C27" s="52"/>
      <c r="D27" s="51"/>
      <c r="E27" s="52"/>
      <c r="F27" s="52"/>
      <c r="G27" s="52"/>
      <c r="H27" s="52"/>
      <c r="I27" s="52"/>
      <c r="J27" s="52"/>
      <c r="K27" s="52"/>
      <c r="L27" s="52"/>
      <c r="M27" s="52"/>
      <c r="N27" s="52"/>
      <c r="O27" s="53"/>
    </row>
    <row r="28" spans="1:15" s="1" customFormat="1" ht="18.75" x14ac:dyDescent="0.3">
      <c r="A28" s="50"/>
      <c r="B28" s="51"/>
      <c r="C28" s="52"/>
      <c r="D28" s="51"/>
      <c r="E28" s="52"/>
      <c r="F28" s="52"/>
      <c r="G28" s="52"/>
      <c r="H28" s="52"/>
      <c r="I28" s="52"/>
      <c r="J28" s="52"/>
      <c r="K28" s="52"/>
      <c r="L28" s="52"/>
      <c r="M28" s="52"/>
      <c r="N28" s="52"/>
      <c r="O28" s="53"/>
    </row>
    <row r="29" spans="1:15" s="1" customFormat="1" ht="18.75" x14ac:dyDescent="0.3">
      <c r="A29" s="50"/>
      <c r="B29" s="51"/>
      <c r="C29" s="52"/>
      <c r="D29" s="51"/>
      <c r="E29" s="52"/>
      <c r="F29" s="52"/>
      <c r="G29" s="52"/>
      <c r="H29" s="52"/>
      <c r="I29" s="52"/>
      <c r="J29" s="52"/>
      <c r="K29" s="52"/>
      <c r="L29" s="52"/>
      <c r="M29" s="52"/>
      <c r="N29" s="52"/>
      <c r="O29" s="53"/>
    </row>
    <row r="30" spans="1:15" s="1" customFormat="1" ht="18.75" x14ac:dyDescent="0.3">
      <c r="A30" s="50"/>
      <c r="B30" s="51"/>
      <c r="C30" s="52"/>
      <c r="D30" s="51"/>
      <c r="E30" s="52"/>
      <c r="F30" s="52"/>
      <c r="G30" s="52"/>
      <c r="H30" s="52"/>
      <c r="I30" s="52"/>
      <c r="J30" s="52"/>
      <c r="K30" s="52"/>
      <c r="L30" s="52"/>
      <c r="M30" s="52"/>
      <c r="N30" s="52"/>
      <c r="O30" s="53"/>
    </row>
    <row r="31" spans="1:15" s="1" customFormat="1" ht="18.75" x14ac:dyDescent="0.3">
      <c r="A31" s="50"/>
      <c r="B31" s="51"/>
      <c r="C31" s="52"/>
      <c r="D31" s="51"/>
      <c r="E31" s="52"/>
      <c r="F31" s="52"/>
      <c r="G31" s="52"/>
      <c r="H31" s="52"/>
      <c r="I31" s="52"/>
      <c r="J31" s="52"/>
      <c r="K31" s="52"/>
      <c r="L31" s="52"/>
      <c r="M31" s="52"/>
      <c r="N31" s="52"/>
      <c r="O31" s="53"/>
    </row>
    <row r="32" spans="1:15" s="1" customFormat="1" ht="18.75" x14ac:dyDescent="0.3">
      <c r="A32" s="50"/>
      <c r="B32" s="51"/>
      <c r="C32" s="52"/>
      <c r="D32" s="51"/>
      <c r="E32" s="52"/>
      <c r="F32" s="52"/>
      <c r="G32" s="52"/>
      <c r="H32" s="52"/>
      <c r="I32" s="52"/>
      <c r="J32" s="52"/>
      <c r="K32" s="52"/>
      <c r="L32" s="52"/>
      <c r="M32" s="52"/>
      <c r="N32" s="52"/>
      <c r="O32" s="53"/>
    </row>
    <row r="33" spans="1:15" s="1" customFormat="1" ht="18.75" x14ac:dyDescent="0.3">
      <c r="A33" s="50"/>
      <c r="B33" s="51"/>
      <c r="C33" s="52"/>
      <c r="D33" s="51"/>
      <c r="E33" s="52"/>
      <c r="F33" s="52"/>
      <c r="G33" s="52"/>
      <c r="H33" s="52"/>
      <c r="I33" s="52"/>
      <c r="J33" s="52"/>
      <c r="K33" s="52"/>
      <c r="L33" s="52"/>
      <c r="M33" s="52"/>
      <c r="N33" s="52"/>
      <c r="O33" s="53"/>
    </row>
    <row r="34" spans="1:15" s="1" customFormat="1" ht="18.75" x14ac:dyDescent="0.3">
      <c r="A34" s="50"/>
      <c r="B34" s="51"/>
      <c r="C34" s="52"/>
      <c r="D34" s="51"/>
      <c r="E34" s="52"/>
      <c r="F34" s="52"/>
      <c r="G34" s="52"/>
      <c r="H34" s="52"/>
      <c r="I34" s="52"/>
      <c r="J34" s="52"/>
      <c r="K34" s="52"/>
      <c r="L34" s="52"/>
      <c r="M34" s="52"/>
      <c r="N34" s="52"/>
      <c r="O34" s="53"/>
    </row>
    <row r="35" spans="1:15" s="1" customFormat="1" ht="18.75" x14ac:dyDescent="0.3">
      <c r="A35" s="50"/>
      <c r="B35" s="51"/>
      <c r="C35" s="52"/>
      <c r="D35" s="51"/>
      <c r="E35" s="52"/>
      <c r="F35" s="52"/>
      <c r="G35" s="52"/>
      <c r="H35" s="52"/>
      <c r="I35" s="52"/>
      <c r="J35" s="52"/>
      <c r="K35" s="52"/>
      <c r="L35" s="52"/>
      <c r="M35" s="52"/>
      <c r="N35" s="52"/>
      <c r="O35" s="53"/>
    </row>
    <row r="36" spans="1:15" s="1" customFormat="1" ht="18.75" x14ac:dyDescent="0.3">
      <c r="A36" s="50"/>
      <c r="B36" s="51"/>
      <c r="C36" s="52"/>
      <c r="D36" s="51"/>
      <c r="E36" s="52"/>
      <c r="F36" s="52"/>
      <c r="G36" s="52"/>
      <c r="H36" s="52"/>
      <c r="I36" s="52"/>
      <c r="J36" s="52"/>
      <c r="K36" s="52"/>
      <c r="L36" s="52"/>
      <c r="M36" s="52"/>
      <c r="N36" s="52"/>
      <c r="O36" s="53"/>
    </row>
    <row r="37" spans="1:15" s="1" customFormat="1" ht="18.75" x14ac:dyDescent="0.3">
      <c r="A37" s="50"/>
      <c r="B37" s="51"/>
      <c r="C37" s="52"/>
      <c r="D37" s="51"/>
      <c r="E37" s="52"/>
      <c r="F37" s="52"/>
      <c r="G37" s="52"/>
      <c r="H37" s="52"/>
      <c r="I37" s="52"/>
      <c r="J37" s="52"/>
      <c r="K37" s="52"/>
      <c r="L37" s="52"/>
      <c r="M37" s="52"/>
      <c r="N37" s="52"/>
      <c r="O37" s="53"/>
    </row>
    <row r="38" spans="1:15" s="1" customFormat="1" ht="18.75" x14ac:dyDescent="0.3">
      <c r="A38" s="50"/>
      <c r="B38" s="51"/>
      <c r="C38" s="52"/>
      <c r="D38" s="51"/>
      <c r="E38" s="52"/>
      <c r="F38" s="52"/>
      <c r="G38" s="52"/>
      <c r="H38" s="52"/>
      <c r="I38" s="52"/>
      <c r="J38" s="52"/>
      <c r="K38" s="52"/>
      <c r="L38" s="52"/>
      <c r="M38" s="52"/>
      <c r="N38" s="52"/>
      <c r="O38" s="53"/>
    </row>
    <row r="39" spans="1:15" s="1" customFormat="1" ht="18.75" x14ac:dyDescent="0.3">
      <c r="A39" s="50"/>
      <c r="B39" s="51"/>
      <c r="C39" s="52"/>
      <c r="D39" s="51"/>
      <c r="E39" s="52"/>
      <c r="F39" s="52"/>
      <c r="G39" s="52"/>
      <c r="H39" s="52"/>
      <c r="I39" s="52"/>
      <c r="J39" s="52"/>
      <c r="K39" s="52"/>
      <c r="L39" s="52"/>
      <c r="M39" s="52"/>
      <c r="N39" s="52"/>
      <c r="O39" s="53"/>
    </row>
    <row r="40" spans="1:15" s="1" customFormat="1" ht="18.75" x14ac:dyDescent="0.3">
      <c r="A40" s="50"/>
      <c r="B40" s="51"/>
      <c r="C40" s="52"/>
      <c r="D40" s="51"/>
      <c r="E40" s="52"/>
      <c r="F40" s="52"/>
      <c r="G40" s="52"/>
      <c r="H40" s="52"/>
      <c r="I40" s="52"/>
      <c r="J40" s="52"/>
      <c r="K40" s="52"/>
      <c r="L40" s="52"/>
      <c r="M40" s="52"/>
      <c r="N40" s="52"/>
      <c r="O40" s="53"/>
    </row>
    <row r="41" spans="1:15" s="1" customFormat="1" ht="18.75" x14ac:dyDescent="0.3">
      <c r="A41" s="50"/>
      <c r="B41" s="51"/>
      <c r="C41" s="52"/>
      <c r="D41" s="51"/>
      <c r="E41" s="52"/>
      <c r="F41" s="52"/>
      <c r="G41" s="52"/>
      <c r="H41" s="52"/>
      <c r="I41" s="52"/>
      <c r="J41" s="52"/>
      <c r="K41" s="52"/>
      <c r="L41" s="52"/>
      <c r="M41" s="52"/>
      <c r="N41" s="52"/>
      <c r="O41" s="53"/>
    </row>
    <row r="42" spans="1:15" s="1" customFormat="1" ht="18.75" x14ac:dyDescent="0.3">
      <c r="A42" s="50"/>
      <c r="B42" s="51"/>
      <c r="C42" s="52"/>
      <c r="D42" s="51"/>
      <c r="E42" s="52"/>
      <c r="F42" s="52"/>
      <c r="G42" s="52"/>
      <c r="H42" s="52"/>
      <c r="I42" s="52"/>
      <c r="J42" s="52"/>
      <c r="K42" s="52"/>
      <c r="L42" s="52"/>
      <c r="M42" s="52"/>
      <c r="N42" s="52"/>
      <c r="O42" s="53"/>
    </row>
    <row r="43" spans="1:15" s="1" customFormat="1" ht="18.75" x14ac:dyDescent="0.3">
      <c r="A43" s="50"/>
      <c r="B43" s="51"/>
      <c r="C43" s="52"/>
      <c r="D43" s="51"/>
      <c r="E43" s="52"/>
      <c r="F43" s="52"/>
      <c r="G43" s="52"/>
      <c r="H43" s="52"/>
      <c r="I43" s="52"/>
      <c r="J43" s="52"/>
      <c r="K43" s="52"/>
      <c r="L43" s="52"/>
      <c r="M43" s="52"/>
      <c r="N43" s="52"/>
      <c r="O43" s="53"/>
    </row>
    <row r="44" spans="1:15" s="1" customFormat="1" ht="18.75" x14ac:dyDescent="0.3">
      <c r="A44" s="50"/>
      <c r="B44" s="51"/>
      <c r="C44" s="52"/>
      <c r="D44" s="51"/>
      <c r="E44" s="52"/>
      <c r="F44" s="52"/>
      <c r="G44" s="52"/>
      <c r="H44" s="52"/>
      <c r="I44" s="52"/>
      <c r="J44" s="52"/>
      <c r="K44" s="52"/>
      <c r="L44" s="52"/>
      <c r="M44" s="52"/>
      <c r="N44" s="52"/>
      <c r="O44" s="53"/>
    </row>
    <row r="45" spans="1:15" s="1" customFormat="1" ht="18.75" x14ac:dyDescent="0.3">
      <c r="A45" s="50"/>
      <c r="B45" s="51"/>
      <c r="C45" s="52"/>
      <c r="D45" s="51"/>
      <c r="E45" s="52"/>
      <c r="F45" s="52"/>
      <c r="G45" s="52"/>
      <c r="H45" s="52"/>
      <c r="I45" s="52"/>
      <c r="J45" s="52"/>
      <c r="K45" s="52"/>
      <c r="L45" s="52"/>
      <c r="M45" s="52"/>
      <c r="N45" s="52"/>
      <c r="O45" s="53"/>
    </row>
    <row r="46" spans="1:15" s="1" customFormat="1" ht="18.75" x14ac:dyDescent="0.3">
      <c r="A46" s="50"/>
      <c r="B46" s="51"/>
      <c r="C46" s="52"/>
      <c r="D46" s="51"/>
      <c r="E46" s="52"/>
      <c r="F46" s="52"/>
      <c r="G46" s="52"/>
      <c r="H46" s="52"/>
      <c r="I46" s="52"/>
      <c r="J46" s="52"/>
      <c r="K46" s="52"/>
      <c r="L46" s="52"/>
      <c r="M46" s="52"/>
      <c r="N46" s="52"/>
      <c r="O46" s="53"/>
    </row>
    <row r="47" spans="1:15" s="1" customFormat="1" ht="18.75" x14ac:dyDescent="0.3">
      <c r="A47" s="50"/>
      <c r="B47" s="51"/>
      <c r="C47" s="52"/>
      <c r="D47" s="51"/>
      <c r="E47" s="52"/>
      <c r="F47" s="52"/>
      <c r="G47" s="52"/>
      <c r="H47" s="52"/>
      <c r="I47" s="52"/>
      <c r="J47" s="52"/>
      <c r="K47" s="52"/>
      <c r="L47" s="52"/>
      <c r="M47" s="52"/>
      <c r="N47" s="52"/>
      <c r="O47" s="53"/>
    </row>
    <row r="48" spans="1:15" s="1" customFormat="1" ht="18.75" x14ac:dyDescent="0.3">
      <c r="A48" s="50"/>
      <c r="B48" s="51"/>
      <c r="C48" s="52"/>
      <c r="D48" s="51"/>
      <c r="E48" s="52"/>
      <c r="F48" s="52"/>
      <c r="G48" s="52"/>
      <c r="H48" s="52"/>
      <c r="I48" s="52"/>
      <c r="J48" s="52"/>
      <c r="K48" s="52"/>
      <c r="L48" s="52"/>
      <c r="M48" s="52"/>
      <c r="N48" s="52"/>
      <c r="O48" s="53"/>
    </row>
    <row r="49" spans="1:15" s="1" customFormat="1" ht="18.75" x14ac:dyDescent="0.3">
      <c r="A49" s="50"/>
      <c r="B49" s="51"/>
      <c r="C49" s="52"/>
      <c r="D49" s="51"/>
      <c r="E49" s="52"/>
      <c r="F49" s="52"/>
      <c r="G49" s="52"/>
      <c r="H49" s="52"/>
      <c r="I49" s="52"/>
      <c r="J49" s="52"/>
      <c r="K49" s="52"/>
      <c r="L49" s="52"/>
      <c r="M49" s="52"/>
      <c r="N49" s="52"/>
      <c r="O49" s="53"/>
    </row>
    <row r="50" spans="1:15" s="1" customFormat="1" ht="18.75" x14ac:dyDescent="0.3">
      <c r="A50" s="50"/>
      <c r="B50" s="51"/>
      <c r="C50" s="52"/>
      <c r="D50" s="51"/>
      <c r="E50" s="52"/>
      <c r="F50" s="52"/>
      <c r="G50" s="52"/>
      <c r="H50" s="52"/>
      <c r="I50" s="52"/>
      <c r="J50" s="52"/>
      <c r="K50" s="52"/>
      <c r="L50" s="52"/>
      <c r="M50" s="52"/>
      <c r="N50" s="52"/>
      <c r="O50" s="53"/>
    </row>
    <row r="51" spans="1:15" s="1" customFormat="1" ht="18.75" x14ac:dyDescent="0.3">
      <c r="A51" s="50"/>
      <c r="B51" s="51"/>
      <c r="C51" s="52"/>
      <c r="D51" s="51"/>
      <c r="E51" s="52"/>
      <c r="F51" s="52"/>
      <c r="G51" s="52"/>
      <c r="H51" s="52"/>
      <c r="I51" s="52"/>
      <c r="J51" s="52"/>
      <c r="K51" s="52"/>
      <c r="L51" s="52"/>
      <c r="M51" s="52"/>
      <c r="N51" s="52"/>
      <c r="O51" s="53"/>
    </row>
    <row r="52" spans="1:15" s="1" customFormat="1" ht="18.75" x14ac:dyDescent="0.3">
      <c r="A52" s="50"/>
      <c r="B52" s="51"/>
      <c r="C52" s="52"/>
      <c r="D52" s="51"/>
      <c r="E52" s="52"/>
      <c r="F52" s="52"/>
      <c r="G52" s="52"/>
      <c r="H52" s="52"/>
      <c r="I52" s="52"/>
      <c r="J52" s="52"/>
      <c r="K52" s="52"/>
      <c r="L52" s="52"/>
      <c r="M52" s="52"/>
      <c r="N52" s="52"/>
      <c r="O52" s="53"/>
    </row>
    <row r="53" spans="1:15" s="1" customFormat="1" ht="18.75" x14ac:dyDescent="0.3">
      <c r="A53" s="50"/>
      <c r="B53" s="51"/>
      <c r="C53" s="52"/>
      <c r="D53" s="51"/>
      <c r="E53" s="52"/>
      <c r="F53" s="52"/>
      <c r="G53" s="52"/>
      <c r="H53" s="52"/>
      <c r="I53" s="52"/>
      <c r="J53" s="52"/>
      <c r="K53" s="52"/>
      <c r="L53" s="52"/>
      <c r="M53" s="52"/>
      <c r="N53" s="52"/>
      <c r="O53" s="53"/>
    </row>
    <row r="54" spans="1:15" s="1" customFormat="1" ht="18.75" x14ac:dyDescent="0.3">
      <c r="A54" s="50"/>
      <c r="B54" s="51"/>
      <c r="C54" s="52"/>
      <c r="D54" s="51"/>
      <c r="E54" s="52"/>
      <c r="F54" s="52"/>
      <c r="G54" s="52"/>
      <c r="H54" s="52"/>
      <c r="I54" s="52"/>
      <c r="J54" s="52"/>
      <c r="K54" s="52"/>
      <c r="L54" s="52"/>
      <c r="M54" s="52"/>
      <c r="N54" s="52"/>
      <c r="O54" s="53"/>
    </row>
    <row r="55" spans="1:15" s="1" customFormat="1" ht="18.75" x14ac:dyDescent="0.3">
      <c r="A55" s="50"/>
      <c r="B55" s="51"/>
      <c r="C55" s="52"/>
      <c r="D55" s="51"/>
      <c r="E55" s="52"/>
      <c r="F55" s="52"/>
      <c r="G55" s="52"/>
      <c r="H55" s="52"/>
      <c r="I55" s="52"/>
      <c r="J55" s="52"/>
      <c r="K55" s="52"/>
      <c r="L55" s="52"/>
      <c r="M55" s="52"/>
      <c r="N55" s="52"/>
      <c r="O55" s="53"/>
    </row>
    <row r="56" spans="1:15" s="1" customFormat="1" ht="18.75" x14ac:dyDescent="0.3">
      <c r="A56" s="50"/>
      <c r="B56" s="51"/>
      <c r="C56" s="52"/>
      <c r="D56" s="51"/>
      <c r="E56" s="52"/>
      <c r="F56" s="52"/>
      <c r="G56" s="52"/>
      <c r="H56" s="52"/>
      <c r="I56" s="52"/>
      <c r="J56" s="52"/>
      <c r="K56" s="52"/>
      <c r="L56" s="52"/>
      <c r="M56" s="52"/>
      <c r="N56" s="52"/>
      <c r="O56" s="53"/>
    </row>
    <row r="57" spans="1:15" s="1" customFormat="1" ht="18.75" x14ac:dyDescent="0.3">
      <c r="A57" s="50"/>
      <c r="B57" s="51"/>
      <c r="C57" s="52"/>
      <c r="D57" s="51"/>
      <c r="E57" s="52"/>
      <c r="F57" s="52"/>
      <c r="G57" s="52"/>
      <c r="H57" s="52"/>
      <c r="I57" s="52"/>
      <c r="J57" s="52"/>
      <c r="K57" s="52"/>
      <c r="L57" s="52"/>
      <c r="M57" s="52"/>
      <c r="N57" s="52"/>
      <c r="O57" s="53"/>
    </row>
    <row r="58" spans="1:15" s="1" customFormat="1" ht="18.75" x14ac:dyDescent="0.3">
      <c r="A58" s="50"/>
      <c r="B58" s="51"/>
      <c r="C58" s="52"/>
      <c r="D58" s="51"/>
      <c r="E58" s="52"/>
      <c r="F58" s="52"/>
      <c r="G58" s="52"/>
      <c r="H58" s="52"/>
      <c r="I58" s="52"/>
      <c r="J58" s="52"/>
      <c r="K58" s="52"/>
      <c r="L58" s="52"/>
      <c r="M58" s="52"/>
      <c r="N58" s="52"/>
      <c r="O58" s="53"/>
    </row>
    <row r="59" spans="1:15" s="1" customFormat="1" ht="18.75" x14ac:dyDescent="0.3">
      <c r="A59" s="50"/>
      <c r="B59" s="51"/>
      <c r="C59" s="52"/>
      <c r="D59" s="51"/>
      <c r="E59" s="52"/>
      <c r="F59" s="52"/>
      <c r="G59" s="52"/>
      <c r="H59" s="52"/>
      <c r="I59" s="52"/>
      <c r="J59" s="52"/>
      <c r="K59" s="52"/>
      <c r="L59" s="52"/>
      <c r="M59" s="52"/>
      <c r="N59" s="52"/>
      <c r="O59" s="53"/>
    </row>
    <row r="60" spans="1:15" s="1" customFormat="1" ht="18.75" x14ac:dyDescent="0.3">
      <c r="A60" s="50"/>
      <c r="B60" s="51"/>
      <c r="C60" s="52"/>
      <c r="D60" s="51"/>
      <c r="E60" s="52"/>
      <c r="F60" s="52"/>
      <c r="G60" s="52"/>
      <c r="H60" s="52"/>
      <c r="I60" s="52"/>
      <c r="J60" s="52"/>
      <c r="K60" s="52"/>
      <c r="L60" s="52"/>
      <c r="M60" s="52"/>
      <c r="N60" s="52"/>
      <c r="O60" s="53"/>
    </row>
    <row r="61" spans="1:15" s="1" customFormat="1" ht="18.75" x14ac:dyDescent="0.3">
      <c r="A61" s="50"/>
      <c r="B61" s="51"/>
      <c r="C61" s="52"/>
      <c r="D61" s="51"/>
      <c r="E61" s="52"/>
      <c r="F61" s="52"/>
      <c r="G61" s="52"/>
      <c r="H61" s="52"/>
      <c r="I61" s="52"/>
      <c r="J61" s="52"/>
      <c r="K61" s="52"/>
      <c r="L61" s="52"/>
      <c r="M61" s="52"/>
      <c r="N61" s="52"/>
      <c r="O61" s="53"/>
    </row>
    <row r="62" spans="1:15" s="1" customFormat="1" ht="18.75" x14ac:dyDescent="0.3">
      <c r="A62" s="50"/>
      <c r="B62" s="51"/>
      <c r="C62" s="52"/>
      <c r="D62" s="51"/>
      <c r="E62" s="52"/>
      <c r="F62" s="52"/>
      <c r="G62" s="52"/>
      <c r="H62" s="52"/>
      <c r="I62" s="52"/>
      <c r="J62" s="52"/>
      <c r="K62" s="52"/>
      <c r="L62" s="52"/>
      <c r="M62" s="52"/>
      <c r="N62" s="52"/>
      <c r="O62" s="53"/>
    </row>
    <row r="63" spans="1:15" s="1" customFormat="1" ht="18.75" x14ac:dyDescent="0.3">
      <c r="A63" s="50"/>
      <c r="B63" s="51"/>
      <c r="C63" s="52"/>
      <c r="D63" s="51"/>
      <c r="E63" s="52"/>
      <c r="F63" s="52"/>
      <c r="G63" s="52"/>
      <c r="H63" s="52"/>
      <c r="I63" s="52"/>
      <c r="J63" s="52"/>
      <c r="K63" s="52"/>
      <c r="L63" s="52"/>
      <c r="M63" s="52"/>
      <c r="N63" s="52"/>
      <c r="O63" s="53"/>
    </row>
    <row r="64" spans="1:15" s="1" customFormat="1" ht="18.75" x14ac:dyDescent="0.3">
      <c r="A64" s="50"/>
      <c r="B64" s="51"/>
      <c r="C64" s="52"/>
      <c r="D64" s="51"/>
      <c r="E64" s="52"/>
      <c r="F64" s="52"/>
      <c r="G64" s="52"/>
      <c r="H64" s="52"/>
      <c r="I64" s="52"/>
      <c r="J64" s="52"/>
      <c r="K64" s="52"/>
      <c r="L64" s="52"/>
      <c r="M64" s="52"/>
      <c r="N64" s="52"/>
      <c r="O64" s="53"/>
    </row>
    <row r="65" spans="1:15" s="1" customFormat="1" ht="18.75" x14ac:dyDescent="0.3">
      <c r="A65" s="50"/>
      <c r="B65" s="51"/>
      <c r="C65" s="52"/>
      <c r="D65" s="51"/>
      <c r="E65" s="52"/>
      <c r="F65" s="52"/>
      <c r="G65" s="52"/>
      <c r="H65" s="52"/>
      <c r="I65" s="52"/>
      <c r="J65" s="52"/>
      <c r="K65" s="52"/>
      <c r="L65" s="52"/>
      <c r="M65" s="52"/>
      <c r="N65" s="52"/>
      <c r="O65" s="53"/>
    </row>
    <row r="66" spans="1:15" s="1" customFormat="1" ht="18.75" x14ac:dyDescent="0.3">
      <c r="A66" s="50"/>
      <c r="B66" s="51"/>
      <c r="C66" s="52"/>
      <c r="D66" s="51"/>
      <c r="E66" s="52"/>
      <c r="F66" s="52"/>
      <c r="G66" s="52"/>
      <c r="H66" s="52"/>
      <c r="I66" s="52"/>
      <c r="J66" s="52"/>
      <c r="K66" s="52"/>
      <c r="L66" s="52"/>
      <c r="M66" s="52"/>
      <c r="N66" s="52"/>
      <c r="O66" s="53"/>
    </row>
    <row r="67" spans="1:15" s="1" customFormat="1" ht="18.75" x14ac:dyDescent="0.3">
      <c r="A67" s="50"/>
      <c r="B67" s="51"/>
      <c r="C67" s="52"/>
      <c r="D67" s="51"/>
      <c r="E67" s="52"/>
      <c r="F67" s="52"/>
      <c r="G67" s="52"/>
      <c r="H67" s="52"/>
      <c r="I67" s="52"/>
      <c r="J67" s="52"/>
      <c r="K67" s="52"/>
      <c r="L67" s="52"/>
      <c r="M67" s="52"/>
      <c r="N67" s="52"/>
      <c r="O67" s="53"/>
    </row>
    <row r="68" spans="1:15" s="1" customFormat="1" ht="18.75" x14ac:dyDescent="0.3">
      <c r="A68" s="50"/>
      <c r="B68" s="51"/>
      <c r="C68" s="52"/>
      <c r="D68" s="51"/>
      <c r="E68" s="52"/>
      <c r="F68" s="52"/>
      <c r="G68" s="52"/>
      <c r="H68" s="52"/>
      <c r="I68" s="52"/>
      <c r="J68" s="52"/>
      <c r="K68" s="52"/>
      <c r="L68" s="52"/>
      <c r="M68" s="52"/>
      <c r="N68" s="52"/>
      <c r="O68" s="53"/>
    </row>
    <row r="69" spans="1:15" s="1" customFormat="1" ht="18.75" x14ac:dyDescent="0.3">
      <c r="A69" s="50"/>
      <c r="B69" s="51"/>
      <c r="C69" s="52"/>
      <c r="D69" s="51"/>
      <c r="E69" s="52"/>
      <c r="F69" s="52"/>
      <c r="G69" s="52"/>
      <c r="H69" s="52"/>
      <c r="I69" s="52"/>
      <c r="J69" s="52"/>
      <c r="K69" s="52"/>
      <c r="L69" s="52"/>
      <c r="M69" s="52"/>
      <c r="N69" s="52"/>
      <c r="O69" s="53"/>
    </row>
    <row r="70" spans="1:15" s="1" customFormat="1" ht="18.75" x14ac:dyDescent="0.3">
      <c r="A70" s="50"/>
      <c r="B70" s="51"/>
      <c r="C70" s="52"/>
      <c r="D70" s="51"/>
      <c r="E70" s="52"/>
      <c r="F70" s="52"/>
      <c r="G70" s="52"/>
      <c r="H70" s="52"/>
      <c r="I70" s="52"/>
      <c r="J70" s="52"/>
      <c r="K70" s="52"/>
      <c r="L70" s="52"/>
      <c r="M70" s="52"/>
      <c r="N70" s="52"/>
      <c r="O70" s="53"/>
    </row>
    <row r="71" spans="1:15" s="1" customFormat="1" ht="18.75" x14ac:dyDescent="0.3">
      <c r="A71" s="50"/>
      <c r="B71" s="51"/>
      <c r="C71" s="52"/>
      <c r="D71" s="51"/>
      <c r="E71" s="52"/>
      <c r="F71" s="52"/>
      <c r="G71" s="52"/>
      <c r="H71" s="52"/>
      <c r="I71" s="52"/>
      <c r="J71" s="52"/>
      <c r="K71" s="52"/>
      <c r="L71" s="52"/>
      <c r="M71" s="52"/>
      <c r="N71" s="52"/>
      <c r="O71" s="53"/>
    </row>
    <row r="72" spans="1:15" s="1" customFormat="1" ht="18.75" x14ac:dyDescent="0.3">
      <c r="A72" s="50"/>
      <c r="B72" s="51"/>
      <c r="C72" s="52"/>
      <c r="D72" s="51"/>
      <c r="E72" s="52"/>
      <c r="F72" s="52"/>
      <c r="G72" s="52"/>
      <c r="H72" s="52"/>
      <c r="I72" s="52"/>
      <c r="J72" s="52"/>
      <c r="K72" s="52"/>
      <c r="L72" s="52"/>
      <c r="M72" s="52"/>
      <c r="N72" s="52"/>
      <c r="O72" s="53"/>
    </row>
    <row r="73" spans="1:15" s="1" customFormat="1" ht="18.75" x14ac:dyDescent="0.3">
      <c r="A73" s="50"/>
      <c r="B73" s="51"/>
      <c r="C73" s="52"/>
      <c r="D73" s="51"/>
      <c r="E73" s="52"/>
      <c r="F73" s="52"/>
      <c r="G73" s="52"/>
      <c r="H73" s="52"/>
      <c r="I73" s="52"/>
      <c r="J73" s="52"/>
      <c r="K73" s="52"/>
      <c r="L73" s="52"/>
      <c r="M73" s="52"/>
      <c r="N73" s="52"/>
      <c r="O73" s="53"/>
    </row>
    <row r="74" spans="1:15" s="1" customFormat="1" ht="18.75" x14ac:dyDescent="0.3">
      <c r="A74" s="50"/>
      <c r="B74" s="51"/>
      <c r="C74" s="52"/>
      <c r="D74" s="51"/>
      <c r="E74" s="52"/>
      <c r="F74" s="52"/>
      <c r="G74" s="52"/>
      <c r="H74" s="52"/>
      <c r="I74" s="52"/>
      <c r="J74" s="52"/>
      <c r="K74" s="52"/>
      <c r="L74" s="52"/>
      <c r="M74" s="52"/>
      <c r="N74" s="52"/>
      <c r="O74" s="53"/>
    </row>
    <row r="75" spans="1:15" s="1" customFormat="1" ht="18.75" x14ac:dyDescent="0.3">
      <c r="A75" s="50"/>
      <c r="B75" s="51"/>
      <c r="C75" s="52"/>
      <c r="D75" s="51"/>
      <c r="E75" s="52"/>
      <c r="F75" s="52"/>
      <c r="G75" s="52"/>
      <c r="H75" s="52"/>
      <c r="I75" s="52"/>
      <c r="J75" s="52"/>
      <c r="K75" s="52"/>
      <c r="L75" s="52"/>
      <c r="M75" s="52"/>
      <c r="N75" s="52"/>
      <c r="O75" s="53"/>
    </row>
    <row r="76" spans="1:15" s="1" customFormat="1" ht="18.75" x14ac:dyDescent="0.3">
      <c r="A76" s="50"/>
      <c r="B76" s="51"/>
      <c r="C76" s="52"/>
      <c r="D76" s="51"/>
      <c r="E76" s="52"/>
      <c r="F76" s="52"/>
      <c r="G76" s="52"/>
      <c r="H76" s="52"/>
      <c r="I76" s="52"/>
      <c r="J76" s="52"/>
      <c r="K76" s="52"/>
      <c r="L76" s="52"/>
      <c r="M76" s="52"/>
      <c r="N76" s="52"/>
      <c r="O76" s="53"/>
    </row>
    <row r="77" spans="1:15" s="1" customFormat="1" ht="18.75" x14ac:dyDescent="0.3">
      <c r="A77" s="50"/>
      <c r="B77" s="51"/>
      <c r="C77" s="52"/>
      <c r="D77" s="51"/>
      <c r="E77" s="52"/>
      <c r="F77" s="52"/>
      <c r="G77" s="52"/>
      <c r="H77" s="52"/>
      <c r="I77" s="52"/>
      <c r="J77" s="52"/>
      <c r="K77" s="52"/>
      <c r="L77" s="52"/>
      <c r="M77" s="52"/>
      <c r="N77" s="52"/>
      <c r="O77" s="53"/>
    </row>
    <row r="78" spans="1:15" s="1" customFormat="1" ht="18.75" x14ac:dyDescent="0.3">
      <c r="A78" s="50"/>
      <c r="B78" s="51"/>
      <c r="C78" s="52"/>
      <c r="D78" s="51"/>
      <c r="E78" s="52"/>
      <c r="F78" s="52"/>
      <c r="G78" s="52"/>
      <c r="H78" s="52"/>
      <c r="I78" s="52"/>
      <c r="J78" s="52"/>
      <c r="K78" s="52"/>
      <c r="L78" s="52"/>
      <c r="M78" s="52"/>
      <c r="N78" s="52"/>
      <c r="O78" s="53"/>
    </row>
    <row r="79" spans="1:15" s="1" customFormat="1" ht="18.75" x14ac:dyDescent="0.3">
      <c r="A79" s="50"/>
      <c r="B79" s="51"/>
      <c r="C79" s="52"/>
      <c r="D79" s="51"/>
      <c r="E79" s="52"/>
      <c r="F79" s="52"/>
      <c r="G79" s="52"/>
      <c r="H79" s="52"/>
      <c r="I79" s="52"/>
      <c r="J79" s="52"/>
      <c r="K79" s="52"/>
      <c r="L79" s="52"/>
      <c r="M79" s="52"/>
      <c r="N79" s="52"/>
      <c r="O79" s="53"/>
    </row>
    <row r="80" spans="1:15" s="1" customFormat="1" ht="18.75" x14ac:dyDescent="0.3">
      <c r="A80" s="50"/>
      <c r="B80" s="51"/>
      <c r="C80" s="52"/>
      <c r="D80" s="51"/>
      <c r="E80" s="52"/>
      <c r="F80" s="52"/>
      <c r="G80" s="52"/>
      <c r="H80" s="52"/>
      <c r="I80" s="52"/>
      <c r="J80" s="52"/>
      <c r="K80" s="52"/>
      <c r="L80" s="52"/>
      <c r="M80" s="52"/>
      <c r="N80" s="52"/>
      <c r="O80" s="53"/>
    </row>
    <row r="81" spans="1:15" s="1" customFormat="1" ht="18.75" x14ac:dyDescent="0.3">
      <c r="A81" s="50"/>
      <c r="B81" s="51"/>
      <c r="C81" s="52"/>
      <c r="D81" s="51"/>
      <c r="E81" s="52"/>
      <c r="F81" s="52"/>
      <c r="G81" s="52"/>
      <c r="H81" s="52"/>
      <c r="I81" s="52"/>
      <c r="J81" s="52"/>
      <c r="K81" s="52"/>
      <c r="L81" s="52"/>
      <c r="M81" s="52"/>
      <c r="N81" s="52"/>
      <c r="O81" s="53"/>
    </row>
    <row r="82" spans="1:15" s="1" customFormat="1" ht="18.75" x14ac:dyDescent="0.3">
      <c r="A82" s="50"/>
      <c r="B82" s="51"/>
      <c r="C82" s="52"/>
      <c r="D82" s="51"/>
      <c r="E82" s="52"/>
      <c r="F82" s="52"/>
      <c r="G82" s="52"/>
      <c r="H82" s="52"/>
      <c r="I82" s="52"/>
      <c r="J82" s="52"/>
      <c r="K82" s="52"/>
      <c r="L82" s="52"/>
      <c r="M82" s="52"/>
      <c r="N82" s="52"/>
      <c r="O82" s="53"/>
    </row>
    <row r="83" spans="1:15" s="1" customFormat="1" ht="18.75" x14ac:dyDescent="0.3">
      <c r="A83" s="50"/>
      <c r="B83" s="51"/>
      <c r="C83" s="52"/>
      <c r="D83" s="51"/>
      <c r="E83" s="52"/>
      <c r="F83" s="52"/>
      <c r="G83" s="52"/>
      <c r="H83" s="52"/>
      <c r="I83" s="52"/>
      <c r="J83" s="52"/>
      <c r="K83" s="52"/>
      <c r="L83" s="52"/>
      <c r="M83" s="52"/>
      <c r="N83" s="52"/>
      <c r="O83" s="53"/>
    </row>
    <row r="84" spans="1:15" s="1" customFormat="1" ht="18.75" x14ac:dyDescent="0.3">
      <c r="A84" s="50"/>
      <c r="B84" s="51"/>
      <c r="C84" s="52"/>
      <c r="D84" s="51"/>
      <c r="E84" s="52"/>
      <c r="F84" s="52"/>
      <c r="G84" s="52"/>
      <c r="H84" s="52"/>
      <c r="I84" s="52"/>
      <c r="J84" s="52"/>
      <c r="K84" s="52"/>
      <c r="L84" s="52"/>
      <c r="M84" s="52"/>
      <c r="N84" s="52"/>
      <c r="O84" s="53"/>
    </row>
    <row r="85" spans="1:15" s="1" customFormat="1" ht="18.75" x14ac:dyDescent="0.3">
      <c r="A85" s="50"/>
      <c r="B85" s="51"/>
      <c r="C85" s="51"/>
      <c r="D85" s="51"/>
      <c r="E85" s="51"/>
      <c r="F85" s="51"/>
      <c r="G85" s="51"/>
      <c r="H85" s="51"/>
      <c r="I85" s="51"/>
      <c r="J85" s="51"/>
      <c r="K85" s="51"/>
      <c r="L85" s="51"/>
      <c r="M85" s="51"/>
      <c r="N85" s="51"/>
      <c r="O85" s="53"/>
    </row>
    <row r="86" spans="1:15" s="1" customFormat="1" ht="18.75" x14ac:dyDescent="0.3">
      <c r="A86" s="50"/>
      <c r="B86" s="51"/>
      <c r="C86" s="51"/>
      <c r="D86" s="51"/>
      <c r="E86" s="51"/>
      <c r="F86" s="51"/>
      <c r="G86" s="51"/>
      <c r="H86" s="51"/>
      <c r="I86" s="51"/>
      <c r="J86" s="51"/>
      <c r="K86" s="51"/>
      <c r="L86" s="51"/>
      <c r="M86" s="51"/>
      <c r="N86" s="51"/>
      <c r="O86" s="53"/>
    </row>
    <row r="87" spans="1:15" s="1" customFormat="1" ht="18.75" x14ac:dyDescent="0.3">
      <c r="A87" s="50"/>
      <c r="B87" s="51"/>
      <c r="C87" s="51"/>
      <c r="D87" s="51"/>
      <c r="E87" s="51"/>
      <c r="F87" s="51"/>
      <c r="G87" s="51"/>
      <c r="H87" s="51"/>
      <c r="I87" s="51"/>
      <c r="J87" s="51"/>
      <c r="K87" s="51"/>
      <c r="L87" s="51"/>
      <c r="M87" s="51"/>
      <c r="N87" s="51"/>
      <c r="O87" s="53"/>
    </row>
    <row r="88" spans="1:15" s="1" customFormat="1" ht="18.75" x14ac:dyDescent="0.3">
      <c r="A88" s="50"/>
      <c r="B88" s="51"/>
      <c r="C88" s="51"/>
      <c r="D88" s="51"/>
      <c r="E88" s="51"/>
      <c r="F88" s="51"/>
      <c r="G88" s="51"/>
      <c r="H88" s="51"/>
      <c r="I88" s="51"/>
      <c r="J88" s="51"/>
      <c r="K88" s="51"/>
      <c r="L88" s="51"/>
      <c r="M88" s="51"/>
      <c r="N88" s="51"/>
      <c r="O88" s="53"/>
    </row>
    <row r="89" spans="1:15" s="1" customFormat="1" ht="18.75" x14ac:dyDescent="0.3">
      <c r="A89" s="50"/>
      <c r="B89" s="51"/>
      <c r="C89" s="51"/>
      <c r="D89" s="51"/>
      <c r="E89" s="51"/>
      <c r="F89" s="51"/>
      <c r="G89" s="51"/>
      <c r="H89" s="51"/>
      <c r="I89" s="51"/>
      <c r="J89" s="51"/>
      <c r="K89" s="51"/>
      <c r="L89" s="51"/>
      <c r="M89" s="51"/>
      <c r="N89" s="51"/>
      <c r="O89" s="53"/>
    </row>
    <row r="90" spans="1:15" s="1" customFormat="1" ht="18.75" x14ac:dyDescent="0.3">
      <c r="A90" s="50"/>
      <c r="B90" s="51"/>
      <c r="C90" s="51"/>
      <c r="D90" s="51"/>
      <c r="E90" s="51"/>
      <c r="F90" s="51"/>
      <c r="G90" s="51"/>
      <c r="H90" s="51"/>
      <c r="I90" s="51"/>
      <c r="J90" s="51"/>
      <c r="K90" s="51"/>
      <c r="L90" s="51"/>
      <c r="M90" s="51"/>
      <c r="N90" s="51"/>
      <c r="O90" s="53"/>
    </row>
    <row r="91" spans="1:15" s="1" customFormat="1" ht="18.75" x14ac:dyDescent="0.3">
      <c r="A91" s="50"/>
      <c r="B91" s="51"/>
      <c r="C91" s="51"/>
      <c r="D91" s="51"/>
      <c r="E91" s="51"/>
      <c r="F91" s="51"/>
      <c r="G91" s="51"/>
      <c r="H91" s="51"/>
      <c r="I91" s="51"/>
      <c r="J91" s="51"/>
      <c r="K91" s="51"/>
      <c r="L91" s="51"/>
      <c r="M91" s="51"/>
      <c r="N91" s="51"/>
      <c r="O91" s="53"/>
    </row>
    <row r="92" spans="1:15" s="1" customFormat="1" ht="18.75" x14ac:dyDescent="0.3">
      <c r="A92" s="50"/>
      <c r="B92" s="51"/>
      <c r="C92" s="51"/>
      <c r="D92" s="51"/>
      <c r="E92" s="51"/>
      <c r="F92" s="51"/>
      <c r="G92" s="51"/>
      <c r="H92" s="51"/>
      <c r="I92" s="51"/>
      <c r="J92" s="51"/>
      <c r="K92" s="51"/>
      <c r="L92" s="51"/>
      <c r="M92" s="51"/>
      <c r="N92" s="51"/>
      <c r="O92" s="53"/>
    </row>
    <row r="93" spans="1:15" s="1" customFormat="1" ht="18.75" x14ac:dyDescent="0.3">
      <c r="A93" s="50"/>
      <c r="B93" s="51"/>
      <c r="C93" s="51"/>
      <c r="D93" s="51"/>
      <c r="E93" s="51"/>
      <c r="F93" s="51"/>
      <c r="G93" s="51"/>
      <c r="H93" s="51"/>
      <c r="I93" s="51"/>
      <c r="J93" s="51"/>
      <c r="K93" s="51"/>
      <c r="L93" s="51"/>
      <c r="M93" s="51"/>
      <c r="N93" s="51"/>
      <c r="O93" s="53"/>
    </row>
    <row r="94" spans="1:15" s="1" customFormat="1" ht="18.75" x14ac:dyDescent="0.3">
      <c r="A94" s="50"/>
      <c r="B94" s="51"/>
      <c r="C94" s="51"/>
      <c r="D94" s="51"/>
      <c r="E94" s="51"/>
      <c r="F94" s="51"/>
      <c r="G94" s="51"/>
      <c r="H94" s="51"/>
      <c r="I94" s="51"/>
      <c r="J94" s="51"/>
      <c r="K94" s="51"/>
      <c r="L94" s="51"/>
      <c r="M94" s="51"/>
      <c r="N94" s="51"/>
      <c r="O94" s="53"/>
    </row>
    <row r="95" spans="1:15" s="1" customFormat="1" ht="18.75" x14ac:dyDescent="0.3">
      <c r="A95" s="50"/>
      <c r="B95" s="51"/>
      <c r="C95" s="51"/>
      <c r="D95" s="51"/>
      <c r="E95" s="51"/>
      <c r="F95" s="51"/>
      <c r="G95" s="51"/>
      <c r="H95" s="51"/>
      <c r="I95" s="51"/>
      <c r="J95" s="51"/>
      <c r="K95" s="51"/>
      <c r="L95" s="51"/>
      <c r="M95" s="51"/>
      <c r="N95" s="51"/>
      <c r="O95" s="53"/>
    </row>
    <row r="96" spans="1:15" s="1" customFormat="1" ht="18.75" x14ac:dyDescent="0.3">
      <c r="A96" s="50"/>
      <c r="B96" s="51"/>
      <c r="C96" s="51"/>
      <c r="D96" s="51"/>
      <c r="E96" s="51"/>
      <c r="F96" s="51"/>
      <c r="G96" s="51"/>
      <c r="H96" s="51"/>
      <c r="I96" s="51"/>
      <c r="J96" s="51"/>
      <c r="K96" s="51"/>
      <c r="L96" s="51"/>
      <c r="M96" s="51"/>
      <c r="N96" s="51"/>
      <c r="O96" s="53"/>
    </row>
    <row r="97" spans="1:15" s="1" customFormat="1" ht="18.75" x14ac:dyDescent="0.3">
      <c r="A97" s="50"/>
      <c r="B97" s="51"/>
      <c r="C97" s="51"/>
      <c r="D97" s="51"/>
      <c r="E97" s="51"/>
      <c r="F97" s="51"/>
      <c r="G97" s="51"/>
      <c r="H97" s="51"/>
      <c r="I97" s="51"/>
      <c r="J97" s="51"/>
      <c r="K97" s="51"/>
      <c r="L97" s="51"/>
      <c r="M97" s="51"/>
      <c r="N97" s="51"/>
      <c r="O97" s="53"/>
    </row>
    <row r="98" spans="1:15" s="1" customFormat="1" ht="18.75" x14ac:dyDescent="0.3">
      <c r="A98" s="50"/>
      <c r="B98" s="51"/>
      <c r="C98" s="51"/>
      <c r="D98" s="51"/>
      <c r="E98" s="51"/>
      <c r="F98" s="51"/>
      <c r="G98" s="51"/>
      <c r="H98" s="51"/>
      <c r="I98" s="51"/>
      <c r="J98" s="51"/>
      <c r="K98" s="51"/>
      <c r="L98" s="51"/>
      <c r="M98" s="51"/>
      <c r="N98" s="51"/>
      <c r="O98" s="53"/>
    </row>
    <row r="99" spans="1:15" s="1" customFormat="1" ht="18.75" x14ac:dyDescent="0.3">
      <c r="A99" s="50"/>
      <c r="B99" s="51"/>
      <c r="C99" s="51"/>
      <c r="D99" s="51"/>
      <c r="E99" s="51"/>
      <c r="F99" s="51"/>
      <c r="G99" s="51"/>
      <c r="H99" s="51"/>
      <c r="I99" s="51"/>
      <c r="J99" s="51"/>
      <c r="K99" s="51"/>
      <c r="L99" s="51"/>
      <c r="M99" s="51"/>
      <c r="N99" s="51"/>
      <c r="O99" s="53"/>
    </row>
    <row r="100" spans="1:15" s="1" customFormat="1" ht="18.75" x14ac:dyDescent="0.3">
      <c r="A100" s="50"/>
      <c r="B100" s="51"/>
      <c r="C100" s="51"/>
      <c r="D100" s="51"/>
      <c r="E100" s="51"/>
      <c r="F100" s="51"/>
      <c r="G100" s="51"/>
      <c r="H100" s="51"/>
      <c r="I100" s="51"/>
      <c r="J100" s="51"/>
      <c r="K100" s="51"/>
      <c r="L100" s="51"/>
      <c r="M100" s="51"/>
      <c r="N100" s="51"/>
      <c r="O100" s="53"/>
    </row>
    <row r="101" spans="1:15" s="1" customFormat="1" ht="18.75" x14ac:dyDescent="0.3">
      <c r="A101" s="50"/>
      <c r="B101" s="51"/>
      <c r="C101" s="51"/>
      <c r="D101" s="51"/>
      <c r="E101" s="51"/>
      <c r="F101" s="51"/>
      <c r="G101" s="51"/>
      <c r="H101" s="51"/>
      <c r="I101" s="51"/>
      <c r="J101" s="51"/>
      <c r="K101" s="51"/>
      <c r="L101" s="51"/>
      <c r="M101" s="51"/>
      <c r="N101" s="51"/>
      <c r="O101" s="53"/>
    </row>
    <row r="102" spans="1:15" s="1" customFormat="1" ht="18.75" x14ac:dyDescent="0.3">
      <c r="A102" s="50"/>
      <c r="B102" s="51"/>
      <c r="C102" s="51"/>
      <c r="D102" s="51"/>
      <c r="E102" s="51"/>
      <c r="F102" s="51"/>
      <c r="G102" s="51"/>
      <c r="H102" s="51"/>
      <c r="I102" s="51"/>
      <c r="J102" s="51"/>
      <c r="K102" s="51"/>
      <c r="L102" s="51"/>
      <c r="M102" s="51"/>
      <c r="N102" s="51"/>
      <c r="O102" s="53"/>
    </row>
    <row r="103" spans="1:15" s="1" customFormat="1" ht="18.75" x14ac:dyDescent="0.3">
      <c r="A103" s="50"/>
      <c r="B103" s="51"/>
      <c r="C103" s="51"/>
      <c r="D103" s="51"/>
      <c r="E103" s="51"/>
      <c r="F103" s="51"/>
      <c r="G103" s="51"/>
      <c r="H103" s="51"/>
      <c r="I103" s="51"/>
      <c r="J103" s="51"/>
      <c r="K103" s="51"/>
      <c r="L103" s="51"/>
      <c r="M103" s="51"/>
      <c r="N103" s="51"/>
      <c r="O103" s="53"/>
    </row>
    <row r="104" spans="1:15" s="1" customFormat="1" ht="18.75" x14ac:dyDescent="0.3">
      <c r="A104" s="50"/>
      <c r="B104" s="51"/>
      <c r="C104" s="51"/>
      <c r="D104" s="51"/>
      <c r="E104" s="51"/>
      <c r="F104" s="51"/>
      <c r="G104" s="51"/>
      <c r="H104" s="51"/>
      <c r="I104" s="51"/>
      <c r="J104" s="51"/>
      <c r="K104" s="51"/>
      <c r="L104" s="51"/>
      <c r="M104" s="51"/>
      <c r="N104" s="51"/>
      <c r="O104" s="53"/>
    </row>
    <row r="105" spans="1:15" s="1" customFormat="1" ht="18.75" x14ac:dyDescent="0.3">
      <c r="A105" s="50"/>
      <c r="B105" s="51"/>
      <c r="C105" s="51"/>
      <c r="D105" s="51"/>
      <c r="E105" s="51"/>
      <c r="F105" s="51"/>
      <c r="G105" s="51"/>
      <c r="H105" s="51"/>
      <c r="I105" s="51"/>
      <c r="J105" s="51"/>
      <c r="K105" s="51"/>
      <c r="L105" s="51"/>
      <c r="M105" s="51"/>
      <c r="N105" s="51"/>
      <c r="O105" s="53"/>
    </row>
    <row r="106" spans="1:15" s="1" customFormat="1" ht="18.75" x14ac:dyDescent="0.3">
      <c r="A106" s="50"/>
      <c r="B106" s="51"/>
      <c r="C106" s="51"/>
      <c r="D106" s="51"/>
      <c r="E106" s="51"/>
      <c r="F106" s="51"/>
      <c r="G106" s="51"/>
      <c r="H106" s="51"/>
      <c r="I106" s="51"/>
      <c r="J106" s="51"/>
      <c r="K106" s="51"/>
      <c r="L106" s="51"/>
      <c r="M106" s="51"/>
      <c r="N106" s="51"/>
      <c r="O106" s="53"/>
    </row>
    <row r="107" spans="1:15" s="1" customFormat="1" ht="18.75" x14ac:dyDescent="0.3">
      <c r="A107" s="50"/>
      <c r="B107" s="51"/>
      <c r="C107" s="51"/>
      <c r="D107" s="51"/>
      <c r="E107" s="51"/>
      <c r="F107" s="51"/>
      <c r="G107" s="51"/>
      <c r="H107" s="51"/>
      <c r="I107" s="51"/>
      <c r="J107" s="51"/>
      <c r="K107" s="51"/>
      <c r="L107" s="51"/>
      <c r="M107" s="51"/>
      <c r="N107" s="51"/>
      <c r="O107" s="53"/>
    </row>
    <row r="108" spans="1:15" s="1" customFormat="1" ht="18.75" x14ac:dyDescent="0.3">
      <c r="A108" s="50"/>
      <c r="B108" s="51"/>
      <c r="C108" s="51"/>
      <c r="D108" s="51"/>
      <c r="E108" s="51"/>
      <c r="F108" s="51"/>
      <c r="G108" s="51"/>
      <c r="H108" s="51"/>
      <c r="I108" s="51"/>
      <c r="J108" s="51"/>
      <c r="K108" s="51"/>
      <c r="L108" s="51"/>
      <c r="M108" s="51"/>
      <c r="N108" s="51"/>
      <c r="O108" s="53"/>
    </row>
    <row r="109" spans="1:15" s="1" customFormat="1" ht="18.75" x14ac:dyDescent="0.3">
      <c r="A109" s="50"/>
      <c r="B109" s="51"/>
      <c r="C109" s="51"/>
      <c r="D109" s="51"/>
      <c r="E109" s="51"/>
      <c r="F109" s="51"/>
      <c r="G109" s="51"/>
      <c r="H109" s="51"/>
      <c r="I109" s="51"/>
      <c r="J109" s="51"/>
      <c r="K109" s="51"/>
      <c r="L109" s="51"/>
      <c r="M109" s="51"/>
      <c r="N109" s="51"/>
      <c r="O109" s="53"/>
    </row>
    <row r="110" spans="1:15" s="1" customFormat="1" ht="18.75" x14ac:dyDescent="0.3">
      <c r="A110" s="50"/>
      <c r="B110" s="51"/>
      <c r="C110" s="51"/>
      <c r="D110" s="51"/>
      <c r="E110" s="51"/>
      <c r="F110" s="51"/>
      <c r="G110" s="51"/>
      <c r="H110" s="51"/>
      <c r="I110" s="51"/>
      <c r="J110" s="51"/>
      <c r="K110" s="51"/>
      <c r="L110" s="51"/>
      <c r="M110" s="51"/>
      <c r="N110" s="51"/>
      <c r="O110" s="53"/>
    </row>
    <row r="111" spans="1:15" s="1" customFormat="1" ht="18.75" x14ac:dyDescent="0.3">
      <c r="A111" s="50"/>
      <c r="B111" s="51"/>
      <c r="C111" s="51"/>
      <c r="D111" s="51"/>
      <c r="E111" s="51"/>
      <c r="F111" s="51"/>
      <c r="G111" s="51"/>
      <c r="H111" s="51"/>
      <c r="I111" s="51"/>
      <c r="J111" s="51"/>
      <c r="K111" s="51"/>
      <c r="L111" s="51"/>
      <c r="M111" s="51"/>
      <c r="N111" s="51"/>
      <c r="O111" s="53"/>
    </row>
    <row r="112" spans="1:15" s="1" customFormat="1" ht="18.75" x14ac:dyDescent="0.3">
      <c r="A112" s="50"/>
      <c r="B112" s="51"/>
      <c r="C112" s="51"/>
      <c r="D112" s="51"/>
      <c r="E112" s="51"/>
      <c r="F112" s="51"/>
      <c r="G112" s="51"/>
      <c r="H112" s="51"/>
      <c r="I112" s="51"/>
      <c r="J112" s="51"/>
      <c r="K112" s="51"/>
      <c r="L112" s="51"/>
      <c r="M112" s="51"/>
      <c r="N112" s="51"/>
      <c r="O112" s="53"/>
    </row>
    <row r="113" spans="1:15" s="1" customFormat="1" ht="18.75" x14ac:dyDescent="0.3">
      <c r="A113" s="50"/>
      <c r="B113" s="51"/>
      <c r="C113" s="51"/>
      <c r="D113" s="51"/>
      <c r="E113" s="51"/>
      <c r="F113" s="51"/>
      <c r="G113" s="51"/>
      <c r="H113" s="51"/>
      <c r="I113" s="51"/>
      <c r="J113" s="51"/>
      <c r="K113" s="51"/>
      <c r="L113" s="51"/>
      <c r="M113" s="51"/>
      <c r="N113" s="51"/>
      <c r="O113" s="53"/>
    </row>
    <row r="114" spans="1:15" s="1" customFormat="1" ht="19.5" thickBot="1" x14ac:dyDescent="0.35">
      <c r="A114" s="54"/>
      <c r="B114" s="55"/>
      <c r="C114" s="55"/>
      <c r="D114" s="55"/>
      <c r="E114" s="55"/>
      <c r="F114" s="55"/>
      <c r="G114" s="55"/>
      <c r="H114" s="55"/>
      <c r="I114" s="55"/>
      <c r="J114" s="55"/>
      <c r="K114" s="55"/>
      <c r="L114" s="55"/>
      <c r="M114" s="55"/>
      <c r="N114" s="55"/>
      <c r="O114" s="5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10614-5DC7-44C5-92A5-281DB23AFD9C}">
  <sheetPr>
    <tabColor rgb="FFFFC000"/>
  </sheetPr>
  <dimension ref="A1:XFA24"/>
  <sheetViews>
    <sheetView zoomScale="60" zoomScaleNormal="60" workbookViewId="0">
      <selection activeCell="G26" sqref="G26"/>
    </sheetView>
  </sheetViews>
  <sheetFormatPr defaultColWidth="9.140625" defaultRowHeight="18.75" x14ac:dyDescent="0.3"/>
  <cols>
    <col min="1" max="1" width="20.7109375" style="1" customWidth="1"/>
    <col min="2" max="2" width="43.7109375" style="1" customWidth="1"/>
    <col min="3" max="3" width="15.7109375" style="32" customWidth="1"/>
    <col min="4" max="4" width="3.7109375" style="1" customWidth="1"/>
    <col min="5" max="5" width="20.7109375" style="1" customWidth="1"/>
    <col min="6" max="6" width="43.7109375" style="1" customWidth="1"/>
    <col min="7" max="7" width="15.7109375" style="32" customWidth="1"/>
    <col min="8" max="8" width="3.7109375" style="1" customWidth="1"/>
    <col min="9" max="9" width="20.7109375" style="1" customWidth="1"/>
    <col min="10" max="10" width="43.7109375" style="1" customWidth="1"/>
    <col min="11" max="11" width="15.7109375" style="32" customWidth="1"/>
    <col min="12" max="12" width="15.7109375" style="1" customWidth="1"/>
    <col min="13" max="16384" width="9.140625" style="1"/>
  </cols>
  <sheetData>
    <row r="1" spans="1:11" ht="20.100000000000001" customHeight="1" x14ac:dyDescent="0.3">
      <c r="B1" s="22"/>
      <c r="C1" s="31"/>
      <c r="D1" s="22"/>
      <c r="E1" s="2"/>
      <c r="F1" s="22" t="s">
        <v>0</v>
      </c>
    </row>
    <row r="2" spans="1:11" ht="20.100000000000001" customHeight="1" x14ac:dyDescent="0.3">
      <c r="B2" s="22"/>
      <c r="C2" s="31"/>
      <c r="D2" s="22"/>
      <c r="E2" s="2"/>
      <c r="F2" s="22" t="s">
        <v>1</v>
      </c>
    </row>
    <row r="3" spans="1:11" ht="20.100000000000001" customHeight="1" x14ac:dyDescent="0.3">
      <c r="B3" s="22"/>
      <c r="C3" s="31"/>
      <c r="D3" s="22"/>
      <c r="E3" s="2"/>
      <c r="F3" s="22" t="s">
        <v>2</v>
      </c>
    </row>
    <row r="4" spans="1:11" ht="20.100000000000001" customHeight="1" x14ac:dyDescent="0.35">
      <c r="B4" s="23"/>
      <c r="D4" s="23"/>
      <c r="F4" s="29" t="s">
        <v>39</v>
      </c>
    </row>
    <row r="5" spans="1:11" ht="20.100000000000001" customHeight="1" x14ac:dyDescent="0.3">
      <c r="B5" s="22"/>
      <c r="C5" s="31"/>
      <c r="D5" s="22"/>
      <c r="E5" s="2"/>
      <c r="F5" s="22" t="s">
        <v>51</v>
      </c>
    </row>
    <row r="6" spans="1:11" ht="20.100000000000001" customHeight="1" thickBot="1" x14ac:dyDescent="0.35">
      <c r="A6" s="6"/>
      <c r="B6" s="5"/>
      <c r="C6" s="33"/>
      <c r="D6" s="5"/>
      <c r="E6" s="5"/>
    </row>
    <row r="7" spans="1:11" ht="20.100000000000001" customHeight="1" x14ac:dyDescent="0.3">
      <c r="A7" s="93"/>
      <c r="B7" s="70" t="s">
        <v>44</v>
      </c>
      <c r="C7" s="94"/>
      <c r="D7" s="4"/>
      <c r="E7" s="93"/>
      <c r="F7" s="70" t="s">
        <v>47</v>
      </c>
      <c r="G7" s="94"/>
      <c r="H7" s="4"/>
      <c r="I7" s="93"/>
      <c r="J7" s="70" t="s">
        <v>49</v>
      </c>
      <c r="K7" s="94"/>
    </row>
    <row r="8" spans="1:11" ht="20.100000000000001" customHeight="1" x14ac:dyDescent="0.3">
      <c r="A8" s="30" t="s">
        <v>3</v>
      </c>
      <c r="B8" s="67" t="s">
        <v>14</v>
      </c>
      <c r="C8" s="68"/>
      <c r="E8" s="30" t="s">
        <v>3</v>
      </c>
      <c r="F8" s="67" t="str">
        <f>+B8</f>
        <v>ABC High School</v>
      </c>
      <c r="G8" s="68"/>
      <c r="I8" s="30" t="s">
        <v>3</v>
      </c>
      <c r="J8" s="67" t="s">
        <v>41</v>
      </c>
      <c r="K8" s="68"/>
    </row>
    <row r="9" spans="1:11" ht="20.100000000000001" customHeight="1" x14ac:dyDescent="0.3">
      <c r="A9" s="89"/>
      <c r="B9" s="65" t="s">
        <v>59</v>
      </c>
      <c r="C9" s="34">
        <v>2</v>
      </c>
      <c r="E9" s="89"/>
      <c r="F9" s="65" t="s">
        <v>59</v>
      </c>
      <c r="G9" s="34">
        <v>2.25</v>
      </c>
      <c r="I9" s="89"/>
      <c r="J9" s="65" t="s">
        <v>59</v>
      </c>
      <c r="K9" s="34">
        <v>0</v>
      </c>
    </row>
    <row r="10" spans="1:11" ht="20.100000000000001" customHeight="1" x14ac:dyDescent="0.3">
      <c r="A10" s="89"/>
      <c r="B10" s="65" t="s">
        <v>63</v>
      </c>
      <c r="C10" s="35">
        <v>0.32</v>
      </c>
      <c r="E10" s="89"/>
      <c r="F10" s="65" t="s">
        <v>63</v>
      </c>
      <c r="G10" s="35">
        <v>0.32</v>
      </c>
      <c r="I10" s="89"/>
      <c r="J10" s="65" t="s">
        <v>63</v>
      </c>
      <c r="K10" s="35">
        <v>0.32</v>
      </c>
    </row>
    <row r="11" spans="1:11" ht="20.100000000000001" customHeight="1" x14ac:dyDescent="0.3">
      <c r="A11" s="89"/>
      <c r="B11" s="65" t="s">
        <v>5</v>
      </c>
      <c r="C11" s="35">
        <f>SUM(C9+C10)</f>
        <v>2.3199999999999998</v>
      </c>
      <c r="E11" s="89"/>
      <c r="F11" s="65" t="s">
        <v>5</v>
      </c>
      <c r="G11" s="35">
        <f>SUM(G9+G10)</f>
        <v>2.57</v>
      </c>
      <c r="I11" s="89"/>
      <c r="J11" s="65" t="s">
        <v>5</v>
      </c>
      <c r="K11" s="35">
        <f>SUM(K9+K10)</f>
        <v>0.32</v>
      </c>
    </row>
    <row r="12" spans="1:11" ht="20.100000000000001" customHeight="1" thickBot="1" x14ac:dyDescent="0.35">
      <c r="A12" s="90"/>
      <c r="B12" s="66" t="s">
        <v>6</v>
      </c>
      <c r="C12" s="36">
        <f>SUM(C11*0.06)</f>
        <v>0.13919999999999999</v>
      </c>
      <c r="E12" s="90"/>
      <c r="F12" s="66" t="s">
        <v>6</v>
      </c>
      <c r="G12" s="36">
        <f>SUM(G11*0.06)</f>
        <v>0.15419999999999998</v>
      </c>
      <c r="I12" s="90"/>
      <c r="J12" s="66" t="s">
        <v>6</v>
      </c>
      <c r="K12" s="36">
        <f>SUM(K11*0.06)</f>
        <v>1.9199999999999998E-2</v>
      </c>
    </row>
    <row r="13" spans="1:11" ht="20.100000000000001" customHeight="1" thickBot="1" x14ac:dyDescent="0.35">
      <c r="A13" s="88"/>
      <c r="B13" s="64" t="s">
        <v>45</v>
      </c>
      <c r="C13" s="37">
        <f>SUM(C11+C12)</f>
        <v>2.4592000000000001</v>
      </c>
      <c r="E13" s="88"/>
      <c r="F13" s="64" t="s">
        <v>45</v>
      </c>
      <c r="G13" s="37">
        <f>SUM(G11+G12)</f>
        <v>2.7241999999999997</v>
      </c>
      <c r="I13" s="88"/>
      <c r="J13" s="64" t="s">
        <v>45</v>
      </c>
      <c r="K13" s="37">
        <f>SUM(K11+K12)</f>
        <v>0.3392</v>
      </c>
    </row>
    <row r="14" spans="1:11" ht="20.100000000000001" customHeight="1" x14ac:dyDescent="0.3">
      <c r="A14" s="27"/>
      <c r="B14" s="28"/>
      <c r="C14" s="38"/>
      <c r="E14" s="27"/>
      <c r="F14" s="28"/>
      <c r="G14" s="38"/>
      <c r="I14" s="27"/>
      <c r="J14" s="28"/>
      <c r="K14" s="38"/>
    </row>
    <row r="15" spans="1:11" ht="20.100000000000001" customHeight="1" thickBot="1" x14ac:dyDescent="0.35">
      <c r="B15" s="7"/>
      <c r="C15" s="39"/>
      <c r="F15" s="7"/>
      <c r="G15" s="39"/>
      <c r="J15" s="7"/>
      <c r="K15" s="39"/>
    </row>
    <row r="16" spans="1:11" ht="20.100000000000001" customHeight="1" x14ac:dyDescent="0.3">
      <c r="A16" s="91"/>
      <c r="B16" s="80" t="s">
        <v>43</v>
      </c>
      <c r="C16" s="92"/>
      <c r="E16" s="91"/>
      <c r="F16" s="80" t="s">
        <v>48</v>
      </c>
      <c r="G16" s="92"/>
      <c r="I16" s="91"/>
      <c r="J16" s="80" t="s">
        <v>50</v>
      </c>
      <c r="K16" s="92"/>
    </row>
    <row r="17" spans="1:16 16381:16381" ht="20.100000000000001" customHeight="1" x14ac:dyDescent="0.3">
      <c r="A17" s="30" t="s">
        <v>3</v>
      </c>
      <c r="B17" s="72" t="str">
        <f>+B8</f>
        <v>ABC High School</v>
      </c>
      <c r="C17" s="73"/>
      <c r="E17" s="30" t="s">
        <v>3</v>
      </c>
      <c r="F17" s="72" t="str">
        <f>+F8</f>
        <v>ABC High School</v>
      </c>
      <c r="G17" s="73"/>
      <c r="I17" s="30" t="s">
        <v>3</v>
      </c>
      <c r="J17" s="72" t="s">
        <v>14</v>
      </c>
      <c r="K17" s="73"/>
    </row>
    <row r="18" spans="1:16 16381:16381" ht="20.100000000000001" customHeight="1" x14ac:dyDescent="0.3">
      <c r="A18" s="89"/>
      <c r="B18" s="75" t="s">
        <v>60</v>
      </c>
      <c r="C18" s="34">
        <v>3</v>
      </c>
      <c r="E18" s="89"/>
      <c r="F18" s="75" t="s">
        <v>60</v>
      </c>
      <c r="G18" s="34">
        <v>3.25</v>
      </c>
      <c r="I18" s="89"/>
      <c r="J18" s="75" t="s">
        <v>60</v>
      </c>
      <c r="K18" s="34">
        <v>3.5</v>
      </c>
      <c r="L18" s="4"/>
      <c r="M18" s="4"/>
      <c r="N18" s="4"/>
    </row>
    <row r="19" spans="1:16 16381:16381" ht="20.100000000000001" customHeight="1" x14ac:dyDescent="0.3">
      <c r="A19" s="89"/>
      <c r="B19" s="75" t="s">
        <v>65</v>
      </c>
      <c r="C19" s="40">
        <v>0.4</v>
      </c>
      <c r="D19" s="49"/>
      <c r="E19" s="89"/>
      <c r="F19" s="75" t="s">
        <v>65</v>
      </c>
      <c r="G19" s="40">
        <v>0.4</v>
      </c>
      <c r="H19" s="49"/>
      <c r="I19" s="89"/>
      <c r="J19" s="75" t="s">
        <v>65</v>
      </c>
      <c r="K19" s="40">
        <v>0.4</v>
      </c>
      <c r="L19" s="4"/>
      <c r="M19" s="4"/>
      <c r="N19" s="4"/>
      <c r="O19" s="4"/>
      <c r="P19" s="4"/>
      <c r="XFA19" s="1" t="s">
        <v>10</v>
      </c>
    </row>
    <row r="20" spans="1:16 16381:16381" ht="20.100000000000001" customHeight="1" x14ac:dyDescent="0.3">
      <c r="A20" s="89"/>
      <c r="B20" s="75" t="s">
        <v>67</v>
      </c>
      <c r="C20" s="62">
        <v>0.245</v>
      </c>
      <c r="D20" s="49"/>
      <c r="E20" s="89"/>
      <c r="F20" s="75" t="s">
        <v>67</v>
      </c>
      <c r="G20" s="62">
        <v>0.245</v>
      </c>
      <c r="H20" s="49"/>
      <c r="I20" s="89"/>
      <c r="J20" s="75" t="s">
        <v>67</v>
      </c>
      <c r="K20" s="62">
        <v>0.245</v>
      </c>
      <c r="L20" s="4"/>
      <c r="M20" s="4"/>
      <c r="N20" s="4"/>
      <c r="O20" s="4"/>
      <c r="P20" s="4"/>
    </row>
    <row r="21" spans="1:16 16381:16381" ht="20.100000000000001" customHeight="1" x14ac:dyDescent="0.3">
      <c r="A21" s="89"/>
      <c r="B21" s="75" t="s">
        <v>5</v>
      </c>
      <c r="C21" s="40">
        <f>SUM(C18+C20+C19)</f>
        <v>3.645</v>
      </c>
      <c r="E21" s="89"/>
      <c r="F21" s="75" t="s">
        <v>5</v>
      </c>
      <c r="G21" s="40">
        <f>SUM(G18+G20+G19)</f>
        <v>3.895</v>
      </c>
      <c r="I21" s="89"/>
      <c r="J21" s="75" t="s">
        <v>5</v>
      </c>
      <c r="K21" s="40">
        <f>SUM(K18+K20+K19)</f>
        <v>4.1450000000000005</v>
      </c>
      <c r="L21" s="4"/>
      <c r="M21" s="4"/>
      <c r="N21" s="4"/>
      <c r="O21" s="4"/>
      <c r="P21" s="4"/>
    </row>
    <row r="22" spans="1:16 16381:16381" ht="20.100000000000001" customHeight="1" thickBot="1" x14ac:dyDescent="0.35">
      <c r="A22" s="90"/>
      <c r="B22" s="76" t="s">
        <v>6</v>
      </c>
      <c r="C22" s="36">
        <f>SUM(C21*0.06)</f>
        <v>0.21870000000000001</v>
      </c>
      <c r="E22" s="90"/>
      <c r="F22" s="76" t="s">
        <v>6</v>
      </c>
      <c r="G22" s="36">
        <f>SUM(G21*0.06)</f>
        <v>0.23369999999999999</v>
      </c>
      <c r="I22" s="90"/>
      <c r="J22" s="76" t="s">
        <v>6</v>
      </c>
      <c r="K22" s="36">
        <f>SUM(K21*0.06)</f>
        <v>0.24870000000000003</v>
      </c>
      <c r="L22" s="4"/>
      <c r="M22" s="4"/>
      <c r="N22" s="4"/>
      <c r="O22" s="4"/>
      <c r="P22" s="4"/>
    </row>
    <row r="23" spans="1:16 16381:16381" ht="20.100000000000001" customHeight="1" thickBot="1" x14ac:dyDescent="0.35">
      <c r="A23" s="88"/>
      <c r="B23" s="64" t="s">
        <v>46</v>
      </c>
      <c r="C23" s="37">
        <f>SUM(C21+C22)</f>
        <v>3.8637000000000001</v>
      </c>
      <c r="E23" s="88"/>
      <c r="F23" s="64" t="s">
        <v>46</v>
      </c>
      <c r="G23" s="37">
        <f>SUM(G21+G22)</f>
        <v>4.1287000000000003</v>
      </c>
      <c r="I23" s="88"/>
      <c r="J23" s="64" t="s">
        <v>46</v>
      </c>
      <c r="K23" s="37">
        <f>SUM(K21+K22)</f>
        <v>4.3937000000000008</v>
      </c>
      <c r="L23" s="4"/>
      <c r="M23" s="4"/>
      <c r="N23" s="4"/>
      <c r="O23" s="4"/>
      <c r="P23" s="4"/>
    </row>
    <row r="24" spans="1:16 16381:16381" ht="20.100000000000001" customHeight="1" x14ac:dyDescent="0.3">
      <c r="B24" s="7"/>
      <c r="C24" s="41"/>
      <c r="J24" s="4"/>
      <c r="K24" s="33"/>
      <c r="L24" s="4"/>
      <c r="M24" s="4"/>
      <c r="N24" s="4"/>
      <c r="O24" s="4"/>
      <c r="P24" s="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5B63C-685B-48DD-9A60-B034C1B2421B}">
  <sheetPr>
    <tabColor rgb="FFFFC000"/>
    <pageSetUpPr fitToPage="1"/>
  </sheetPr>
  <dimension ref="A1:XFA24"/>
  <sheetViews>
    <sheetView zoomScale="60" zoomScaleNormal="60" workbookViewId="0">
      <selection activeCell="J3" sqref="J3"/>
    </sheetView>
  </sheetViews>
  <sheetFormatPr defaultColWidth="9.140625" defaultRowHeight="18.75" x14ac:dyDescent="0.3"/>
  <cols>
    <col min="1" max="1" width="20.7109375" style="1" customWidth="1"/>
    <col min="2" max="2" width="43.7109375" style="1" customWidth="1"/>
    <col min="3" max="3" width="15.7109375" style="32" customWidth="1"/>
    <col min="4" max="4" width="3.7109375" style="1" customWidth="1"/>
    <col min="5" max="5" width="20.7109375" style="1" customWidth="1"/>
    <col min="6" max="6" width="43.7109375" style="1" customWidth="1"/>
    <col min="7" max="7" width="15.7109375" style="32" customWidth="1"/>
    <col min="8" max="8" width="3.7109375" style="1" customWidth="1"/>
    <col min="9" max="9" width="20.7109375" style="1" customWidth="1"/>
    <col min="10" max="10" width="43.7109375" style="1" customWidth="1"/>
    <col min="11" max="11" width="15.7109375" style="32" customWidth="1"/>
    <col min="12" max="12" width="15.7109375" style="1" customWidth="1"/>
    <col min="13" max="16384" width="9.140625" style="1"/>
  </cols>
  <sheetData>
    <row r="1" spans="1:11" ht="20.100000000000001" customHeight="1" x14ac:dyDescent="0.3">
      <c r="B1" s="22"/>
      <c r="C1" s="31"/>
      <c r="D1" s="22"/>
      <c r="E1" s="2"/>
      <c r="F1" s="22" t="s">
        <v>0</v>
      </c>
    </row>
    <row r="2" spans="1:11" ht="20.100000000000001" customHeight="1" x14ac:dyDescent="0.3">
      <c r="B2" s="22"/>
      <c r="C2" s="31"/>
      <c r="D2" s="22"/>
      <c r="E2" s="2"/>
      <c r="F2" s="22" t="s">
        <v>1</v>
      </c>
    </row>
    <row r="3" spans="1:11" ht="20.100000000000001" customHeight="1" x14ac:dyDescent="0.3">
      <c r="B3" s="22"/>
      <c r="C3" s="31"/>
      <c r="D3" s="22"/>
      <c r="E3" s="2"/>
      <c r="F3" s="22" t="s">
        <v>2</v>
      </c>
    </row>
    <row r="4" spans="1:11" ht="20.100000000000001" customHeight="1" x14ac:dyDescent="0.35">
      <c r="B4" s="23"/>
      <c r="D4" s="23"/>
      <c r="F4" s="23"/>
    </row>
    <row r="5" spans="1:11" ht="20.100000000000001" customHeight="1" x14ac:dyDescent="0.3">
      <c r="B5" s="22"/>
      <c r="C5" s="31"/>
      <c r="D5" s="22"/>
      <c r="E5" s="2"/>
      <c r="F5" s="22" t="s">
        <v>51</v>
      </c>
    </row>
    <row r="6" spans="1:11" ht="20.100000000000001" customHeight="1" thickBot="1" x14ac:dyDescent="0.35">
      <c r="A6" s="6"/>
      <c r="B6" s="5"/>
      <c r="C6" s="33"/>
      <c r="D6" s="5"/>
      <c r="E6" s="5"/>
    </row>
    <row r="7" spans="1:11" ht="20.100000000000001" customHeight="1" x14ac:dyDescent="0.3">
      <c r="A7" s="69"/>
      <c r="B7" s="70" t="s">
        <v>44</v>
      </c>
      <c r="C7" s="94"/>
      <c r="D7" s="4"/>
      <c r="E7" s="93"/>
      <c r="F7" s="70" t="s">
        <v>47</v>
      </c>
      <c r="G7" s="94"/>
      <c r="H7" s="4"/>
      <c r="I7" s="93"/>
      <c r="J7" s="70" t="s">
        <v>49</v>
      </c>
      <c r="K7" s="94"/>
    </row>
    <row r="8" spans="1:11" ht="20.100000000000001" customHeight="1" x14ac:dyDescent="0.3">
      <c r="A8" s="30" t="s">
        <v>3</v>
      </c>
      <c r="B8" s="95" t="s">
        <v>41</v>
      </c>
      <c r="C8" s="96"/>
      <c r="E8" s="30" t="s">
        <v>3</v>
      </c>
      <c r="F8" s="95" t="s">
        <v>41</v>
      </c>
      <c r="G8" s="96"/>
      <c r="I8" s="30" t="s">
        <v>3</v>
      </c>
      <c r="J8" s="95" t="s">
        <v>41</v>
      </c>
      <c r="K8" s="96"/>
    </row>
    <row r="9" spans="1:11" ht="20.100000000000001" customHeight="1" x14ac:dyDescent="0.3">
      <c r="A9" s="89"/>
      <c r="B9" s="75" t="s">
        <v>59</v>
      </c>
      <c r="C9" s="34">
        <v>0</v>
      </c>
      <c r="E9" s="89"/>
      <c r="F9" s="75" t="s">
        <v>59</v>
      </c>
      <c r="G9" s="34">
        <v>0</v>
      </c>
      <c r="I9" s="89"/>
      <c r="J9" s="75" t="s">
        <v>59</v>
      </c>
      <c r="K9" s="34">
        <v>0</v>
      </c>
    </row>
    <row r="10" spans="1:11" ht="20.100000000000001" customHeight="1" x14ac:dyDescent="0.3">
      <c r="A10" s="89"/>
      <c r="B10" s="75" t="s">
        <v>63</v>
      </c>
      <c r="C10" s="35">
        <v>0.32</v>
      </c>
      <c r="E10" s="89"/>
      <c r="F10" s="75" t="s">
        <v>63</v>
      </c>
      <c r="G10" s="35">
        <v>0.32</v>
      </c>
      <c r="I10" s="89"/>
      <c r="J10" s="75" t="s">
        <v>63</v>
      </c>
      <c r="K10" s="35">
        <v>0.32</v>
      </c>
    </row>
    <row r="11" spans="1:11" ht="20.100000000000001" customHeight="1" x14ac:dyDescent="0.3">
      <c r="A11" s="89"/>
      <c r="B11" s="75" t="s">
        <v>5</v>
      </c>
      <c r="C11" s="35">
        <f>SUM(C9+C10)</f>
        <v>0.32</v>
      </c>
      <c r="E11" s="89"/>
      <c r="F11" s="75" t="s">
        <v>5</v>
      </c>
      <c r="G11" s="35">
        <f>SUM(G9+G10)</f>
        <v>0.32</v>
      </c>
      <c r="I11" s="89"/>
      <c r="J11" s="75" t="s">
        <v>5</v>
      </c>
      <c r="K11" s="35">
        <f>SUM(K9+K10)</f>
        <v>0.32</v>
      </c>
    </row>
    <row r="12" spans="1:11" ht="20.100000000000001" customHeight="1" thickBot="1" x14ac:dyDescent="0.35">
      <c r="A12" s="90"/>
      <c r="B12" s="76" t="s">
        <v>6</v>
      </c>
      <c r="C12" s="36">
        <f>SUM(C11*0.06)</f>
        <v>1.9199999999999998E-2</v>
      </c>
      <c r="E12" s="90"/>
      <c r="F12" s="76" t="s">
        <v>6</v>
      </c>
      <c r="G12" s="36">
        <f>SUM(G11*0.06)</f>
        <v>1.9199999999999998E-2</v>
      </c>
      <c r="I12" s="90"/>
      <c r="J12" s="76" t="s">
        <v>6</v>
      </c>
      <c r="K12" s="36">
        <f>SUM(K11*0.06)</f>
        <v>1.9199999999999998E-2</v>
      </c>
    </row>
    <row r="13" spans="1:11" ht="20.100000000000001" customHeight="1" thickBot="1" x14ac:dyDescent="0.35">
      <c r="A13" s="88"/>
      <c r="B13" s="78" t="s">
        <v>45</v>
      </c>
      <c r="C13" s="37">
        <f>SUM(C11+C12)</f>
        <v>0.3392</v>
      </c>
      <c r="E13" s="88"/>
      <c r="F13" s="78" t="s">
        <v>45</v>
      </c>
      <c r="G13" s="37">
        <f>SUM(G11+G12)</f>
        <v>0.3392</v>
      </c>
      <c r="I13" s="88"/>
      <c r="J13" s="78" t="s">
        <v>45</v>
      </c>
      <c r="K13" s="37">
        <f>SUM(K11+K12)</f>
        <v>0.3392</v>
      </c>
    </row>
    <row r="14" spans="1:11" ht="20.100000000000001" customHeight="1" x14ac:dyDescent="0.3">
      <c r="A14" s="27"/>
      <c r="B14" s="28"/>
      <c r="C14" s="38"/>
      <c r="E14" s="27"/>
      <c r="F14" s="28"/>
      <c r="G14" s="38"/>
      <c r="I14" s="27"/>
      <c r="J14" s="28"/>
      <c r="K14" s="38"/>
    </row>
    <row r="15" spans="1:11" ht="20.100000000000001" customHeight="1" thickBot="1" x14ac:dyDescent="0.35">
      <c r="B15" s="7"/>
      <c r="C15" s="39"/>
      <c r="F15" s="7"/>
      <c r="G15" s="39"/>
      <c r="J15" s="7"/>
      <c r="K15" s="39"/>
    </row>
    <row r="16" spans="1:11" ht="20.100000000000001" customHeight="1" x14ac:dyDescent="0.3">
      <c r="A16" s="91"/>
      <c r="B16" s="80" t="s">
        <v>43</v>
      </c>
      <c r="C16" s="92"/>
      <c r="E16" s="91"/>
      <c r="F16" s="80" t="s">
        <v>48</v>
      </c>
      <c r="G16" s="92"/>
      <c r="I16" s="91"/>
      <c r="J16" s="80" t="s">
        <v>50</v>
      </c>
      <c r="K16" s="92"/>
    </row>
    <row r="17" spans="1:16 16381:16381" ht="20.100000000000001" customHeight="1" x14ac:dyDescent="0.3">
      <c r="A17" s="30" t="s">
        <v>3</v>
      </c>
      <c r="B17" s="95" t="s">
        <v>41</v>
      </c>
      <c r="C17" s="96"/>
      <c r="E17" s="30" t="s">
        <v>3</v>
      </c>
      <c r="F17" s="95" t="s">
        <v>41</v>
      </c>
      <c r="G17" s="96"/>
      <c r="I17" s="30" t="s">
        <v>3</v>
      </c>
      <c r="J17" s="95" t="s">
        <v>41</v>
      </c>
      <c r="K17" s="96"/>
    </row>
    <row r="18" spans="1:16 16381:16381" ht="20.100000000000001" customHeight="1" x14ac:dyDescent="0.3">
      <c r="A18" s="89"/>
      <c r="B18" s="75" t="s">
        <v>60</v>
      </c>
      <c r="C18" s="34">
        <v>0</v>
      </c>
      <c r="E18" s="89"/>
      <c r="F18" s="75" t="s">
        <v>60</v>
      </c>
      <c r="G18" s="34">
        <v>0</v>
      </c>
      <c r="I18" s="89"/>
      <c r="J18" s="75" t="s">
        <v>60</v>
      </c>
      <c r="K18" s="34">
        <v>0</v>
      </c>
      <c r="L18" s="4"/>
      <c r="M18" s="4"/>
      <c r="N18" s="4"/>
    </row>
    <row r="19" spans="1:16 16381:16381" ht="20.100000000000001" customHeight="1" x14ac:dyDescent="0.3">
      <c r="A19" s="89"/>
      <c r="B19" s="75" t="s">
        <v>65</v>
      </c>
      <c r="C19" s="40">
        <v>0.4</v>
      </c>
      <c r="D19" s="49"/>
      <c r="E19" s="89"/>
      <c r="F19" s="75" t="s">
        <v>65</v>
      </c>
      <c r="G19" s="40">
        <v>0.4</v>
      </c>
      <c r="H19" s="49"/>
      <c r="I19" s="89"/>
      <c r="J19" s="75" t="s">
        <v>65</v>
      </c>
      <c r="K19" s="40">
        <v>0.4</v>
      </c>
      <c r="L19" s="4"/>
      <c r="M19" s="4"/>
      <c r="N19" s="4"/>
      <c r="O19" s="4"/>
      <c r="P19" s="4"/>
      <c r="XFA19" s="1" t="s">
        <v>10</v>
      </c>
    </row>
    <row r="20" spans="1:16 16381:16381" ht="20.100000000000001" customHeight="1" x14ac:dyDescent="0.3">
      <c r="A20" s="89"/>
      <c r="B20" s="75" t="s">
        <v>67</v>
      </c>
      <c r="C20" s="62">
        <v>0.245</v>
      </c>
      <c r="D20" s="49"/>
      <c r="E20" s="89"/>
      <c r="F20" s="75" t="s">
        <v>67</v>
      </c>
      <c r="G20" s="62">
        <v>0.245</v>
      </c>
      <c r="H20" s="49"/>
      <c r="I20" s="89"/>
      <c r="J20" s="75" t="s">
        <v>67</v>
      </c>
      <c r="K20" s="62">
        <v>0.245</v>
      </c>
      <c r="L20" s="4"/>
      <c r="M20" s="4"/>
      <c r="N20" s="4"/>
      <c r="O20" s="4"/>
      <c r="P20" s="4"/>
    </row>
    <row r="21" spans="1:16 16381:16381" ht="20.100000000000001" customHeight="1" x14ac:dyDescent="0.3">
      <c r="A21" s="89"/>
      <c r="B21" s="75" t="s">
        <v>5</v>
      </c>
      <c r="C21" s="40">
        <f>SUM(C18+C19+C20)</f>
        <v>0.64500000000000002</v>
      </c>
      <c r="E21" s="89"/>
      <c r="F21" s="75" t="s">
        <v>5</v>
      </c>
      <c r="G21" s="40">
        <f>SUM(G18+G19+G20)</f>
        <v>0.64500000000000002</v>
      </c>
      <c r="I21" s="89"/>
      <c r="J21" s="75" t="s">
        <v>5</v>
      </c>
      <c r="K21" s="40">
        <f>SUM(K18+K19+K20)</f>
        <v>0.64500000000000002</v>
      </c>
      <c r="L21" s="4"/>
      <c r="M21" s="4"/>
      <c r="N21" s="4"/>
      <c r="O21" s="4"/>
      <c r="P21" s="4"/>
    </row>
    <row r="22" spans="1:16 16381:16381" ht="20.100000000000001" customHeight="1" thickBot="1" x14ac:dyDescent="0.35">
      <c r="A22" s="90"/>
      <c r="B22" s="76" t="s">
        <v>6</v>
      </c>
      <c r="C22" s="36">
        <f>SUM(C21*0.06)</f>
        <v>3.8699999999999998E-2</v>
      </c>
      <c r="E22" s="90"/>
      <c r="F22" s="76" t="s">
        <v>6</v>
      </c>
      <c r="G22" s="36">
        <f>SUM(G21*0.06)</f>
        <v>3.8699999999999998E-2</v>
      </c>
      <c r="I22" s="90"/>
      <c r="J22" s="76" t="s">
        <v>6</v>
      </c>
      <c r="K22" s="36">
        <f>SUM(K21*0.06)</f>
        <v>3.8699999999999998E-2</v>
      </c>
      <c r="L22" s="4"/>
      <c r="M22" s="4"/>
      <c r="N22" s="4"/>
      <c r="O22" s="4"/>
      <c r="P22" s="4"/>
    </row>
    <row r="23" spans="1:16 16381:16381" ht="20.100000000000001" customHeight="1" thickBot="1" x14ac:dyDescent="0.35">
      <c r="A23" s="77"/>
      <c r="B23" s="78" t="s">
        <v>46</v>
      </c>
      <c r="C23" s="37">
        <f>SUM(C21+C22)</f>
        <v>0.68369999999999997</v>
      </c>
      <c r="E23" s="88"/>
      <c r="F23" s="78" t="s">
        <v>7</v>
      </c>
      <c r="G23" s="37">
        <f>SUM(G21+G22)</f>
        <v>0.68369999999999997</v>
      </c>
      <c r="I23" s="88"/>
      <c r="J23" s="78" t="s">
        <v>7</v>
      </c>
      <c r="K23" s="37">
        <f>SUM(K21+K22)</f>
        <v>0.68369999999999997</v>
      </c>
      <c r="L23" s="4"/>
      <c r="M23" s="4"/>
      <c r="N23" s="4"/>
      <c r="O23" s="4"/>
      <c r="P23" s="4"/>
    </row>
    <row r="24" spans="1:16 16381:16381" ht="20.100000000000001" customHeight="1" x14ac:dyDescent="0.3">
      <c r="B24" s="7"/>
      <c r="C24" s="41"/>
      <c r="J24" s="4"/>
      <c r="K24" s="33"/>
      <c r="L24" s="4"/>
      <c r="M24" s="4"/>
      <c r="N24" s="4"/>
      <c r="O24" s="4"/>
      <c r="P24" s="4"/>
    </row>
  </sheetData>
  <printOptions horizontalCentered="1"/>
  <pageMargins left="0.75" right="0.75" top="0.75" bottom="0.5" header="0.3" footer="0"/>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09F34-7F23-495E-B7CB-E6FC67CAD5A4}">
  <sheetPr>
    <tabColor rgb="FFFFC000"/>
  </sheetPr>
  <dimension ref="A1:XFA24"/>
  <sheetViews>
    <sheetView zoomScale="60" zoomScaleNormal="60" workbookViewId="0">
      <selection activeCell="J3" sqref="J3"/>
    </sheetView>
  </sheetViews>
  <sheetFormatPr defaultColWidth="9.140625" defaultRowHeight="18.75" x14ac:dyDescent="0.3"/>
  <cols>
    <col min="1" max="1" width="20.7109375" style="1" customWidth="1"/>
    <col min="2" max="2" width="43.7109375" style="1" customWidth="1"/>
    <col min="3" max="3" width="15.7109375" style="32" customWidth="1"/>
    <col min="4" max="4" width="3.7109375" style="1" customWidth="1"/>
    <col min="5" max="5" width="20.7109375" style="1" customWidth="1"/>
    <col min="6" max="6" width="43.7109375" style="1" customWidth="1"/>
    <col min="7" max="7" width="15.7109375" style="32" customWidth="1"/>
    <col min="8" max="8" width="3.7109375" style="1" customWidth="1"/>
    <col min="9" max="9" width="20.7109375" style="1" customWidth="1"/>
    <col min="10" max="10" width="43.7109375" style="1" customWidth="1"/>
    <col min="11" max="11" width="15.7109375" style="32" customWidth="1"/>
    <col min="12" max="12" width="15.7109375" style="1" customWidth="1"/>
    <col min="13" max="16384" width="9.140625" style="1"/>
  </cols>
  <sheetData>
    <row r="1" spans="1:11" ht="20.100000000000001" customHeight="1" x14ac:dyDescent="0.3">
      <c r="B1" s="22"/>
      <c r="C1" s="31"/>
      <c r="D1" s="22"/>
      <c r="E1" s="2"/>
      <c r="F1" s="22" t="s">
        <v>0</v>
      </c>
    </row>
    <row r="2" spans="1:11" ht="20.100000000000001" customHeight="1" x14ac:dyDescent="0.3">
      <c r="B2" s="22"/>
      <c r="C2" s="31"/>
      <c r="D2" s="22"/>
      <c r="E2" s="2"/>
      <c r="F2" s="22" t="s">
        <v>1</v>
      </c>
    </row>
    <row r="3" spans="1:11" ht="20.100000000000001" customHeight="1" x14ac:dyDescent="0.3">
      <c r="B3" s="22"/>
      <c r="C3" s="31"/>
      <c r="D3" s="22"/>
      <c r="E3" s="2"/>
      <c r="F3" s="22" t="s">
        <v>2</v>
      </c>
    </row>
    <row r="4" spans="1:11" ht="20.100000000000001" customHeight="1" x14ac:dyDescent="0.35">
      <c r="B4" s="23"/>
      <c r="D4" s="23"/>
      <c r="F4" s="23"/>
    </row>
    <row r="5" spans="1:11" ht="20.100000000000001" customHeight="1" x14ac:dyDescent="0.3">
      <c r="B5" s="22"/>
      <c r="C5" s="31"/>
      <c r="D5" s="22"/>
      <c r="E5" s="2"/>
      <c r="F5" s="22" t="s">
        <v>51</v>
      </c>
    </row>
    <row r="6" spans="1:11" ht="20.100000000000001" customHeight="1" thickBot="1" x14ac:dyDescent="0.35">
      <c r="A6" s="6"/>
      <c r="B6" s="5"/>
      <c r="C6" s="33"/>
      <c r="D6" s="5"/>
      <c r="E6" s="5"/>
    </row>
    <row r="7" spans="1:11" ht="20.100000000000001" customHeight="1" x14ac:dyDescent="0.3">
      <c r="A7" s="93"/>
      <c r="B7" s="70" t="s">
        <v>44</v>
      </c>
      <c r="C7" s="94"/>
      <c r="D7" s="4"/>
      <c r="E7" s="93"/>
      <c r="F7" s="70" t="s">
        <v>47</v>
      </c>
      <c r="G7" s="94"/>
      <c r="H7" s="4"/>
      <c r="I7" s="93"/>
      <c r="J7" s="70" t="s">
        <v>49</v>
      </c>
      <c r="K7" s="94"/>
    </row>
    <row r="8" spans="1:11" ht="20.100000000000001" customHeight="1" x14ac:dyDescent="0.3">
      <c r="A8" s="30" t="s">
        <v>3</v>
      </c>
      <c r="B8" s="95" t="s">
        <v>41</v>
      </c>
      <c r="C8" s="96"/>
      <c r="E8" s="30" t="s">
        <v>3</v>
      </c>
      <c r="F8" s="95" t="s">
        <v>41</v>
      </c>
      <c r="G8" s="96"/>
      <c r="I8" s="30" t="s">
        <v>3</v>
      </c>
      <c r="J8" s="95" t="s">
        <v>41</v>
      </c>
      <c r="K8" s="96"/>
    </row>
    <row r="9" spans="1:11" ht="20.100000000000001" customHeight="1" x14ac:dyDescent="0.3">
      <c r="A9" s="89"/>
      <c r="B9" s="75" t="s">
        <v>59</v>
      </c>
      <c r="C9" s="34">
        <v>0</v>
      </c>
      <c r="E9" s="89"/>
      <c r="F9" s="75" t="s">
        <v>59</v>
      </c>
      <c r="G9" s="34">
        <v>0</v>
      </c>
      <c r="I9" s="89"/>
      <c r="J9" s="75" t="s">
        <v>59</v>
      </c>
      <c r="K9" s="34">
        <v>0</v>
      </c>
    </row>
    <row r="10" spans="1:11" ht="20.100000000000001" customHeight="1" x14ac:dyDescent="0.3">
      <c r="A10" s="74"/>
      <c r="B10" s="75" t="s">
        <v>63</v>
      </c>
      <c r="C10" s="35">
        <v>0.32</v>
      </c>
      <c r="E10" s="74"/>
      <c r="F10" s="75" t="s">
        <v>63</v>
      </c>
      <c r="G10" s="35">
        <v>0.32</v>
      </c>
      <c r="I10" s="74"/>
      <c r="J10" s="75" t="s">
        <v>63</v>
      </c>
      <c r="K10" s="35">
        <v>0.32</v>
      </c>
    </row>
    <row r="11" spans="1:11" ht="20.100000000000001" customHeight="1" x14ac:dyDescent="0.3">
      <c r="A11" s="89"/>
      <c r="B11" s="75" t="s">
        <v>5</v>
      </c>
      <c r="C11" s="35">
        <f>SUM(C9+C10)</f>
        <v>0.32</v>
      </c>
      <c r="E11" s="89"/>
      <c r="F11" s="75" t="s">
        <v>5</v>
      </c>
      <c r="G11" s="35">
        <f>SUM(G9+G10)</f>
        <v>0.32</v>
      </c>
      <c r="I11" s="89"/>
      <c r="J11" s="75" t="s">
        <v>5</v>
      </c>
      <c r="K11" s="35">
        <f>SUM(K9+K10)</f>
        <v>0.32</v>
      </c>
    </row>
    <row r="12" spans="1:11" ht="20.100000000000001" customHeight="1" thickBot="1" x14ac:dyDescent="0.35">
      <c r="A12" s="90"/>
      <c r="B12" s="76" t="s">
        <v>6</v>
      </c>
      <c r="C12" s="36">
        <f>SUM(C11*0.06)</f>
        <v>1.9199999999999998E-2</v>
      </c>
      <c r="E12" s="90"/>
      <c r="F12" s="76" t="s">
        <v>6</v>
      </c>
      <c r="G12" s="36">
        <f>SUM(G11*0.06)</f>
        <v>1.9199999999999998E-2</v>
      </c>
      <c r="I12" s="90"/>
      <c r="J12" s="76" t="s">
        <v>6</v>
      </c>
      <c r="K12" s="36">
        <f>SUM(K11*0.06)</f>
        <v>1.9199999999999998E-2</v>
      </c>
    </row>
    <row r="13" spans="1:11" ht="20.100000000000001" customHeight="1" thickBot="1" x14ac:dyDescent="0.35">
      <c r="A13" s="88"/>
      <c r="B13" s="78" t="s">
        <v>45</v>
      </c>
      <c r="C13" s="37">
        <f>SUM(C11+C12)</f>
        <v>0.3392</v>
      </c>
      <c r="E13" s="88"/>
      <c r="F13" s="78" t="s">
        <v>7</v>
      </c>
      <c r="G13" s="37">
        <f>SUM(G11+G12)</f>
        <v>0.3392</v>
      </c>
      <c r="I13" s="88"/>
      <c r="J13" s="78" t="s">
        <v>7</v>
      </c>
      <c r="K13" s="37">
        <f>SUM(K11+K12)</f>
        <v>0.3392</v>
      </c>
    </row>
    <row r="14" spans="1:11" ht="20.100000000000001" customHeight="1" x14ac:dyDescent="0.3">
      <c r="A14" s="27"/>
      <c r="B14" s="28"/>
      <c r="C14" s="38"/>
      <c r="E14" s="27"/>
      <c r="F14" s="28"/>
      <c r="G14" s="38"/>
      <c r="I14" s="27"/>
      <c r="J14" s="28"/>
      <c r="K14" s="38"/>
    </row>
    <row r="15" spans="1:11" ht="20.100000000000001" customHeight="1" thickBot="1" x14ac:dyDescent="0.35">
      <c r="B15" s="7"/>
      <c r="C15" s="39"/>
      <c r="F15" s="7"/>
      <c r="G15" s="39"/>
      <c r="J15" s="7"/>
      <c r="K15" s="39"/>
    </row>
    <row r="16" spans="1:11" ht="20.100000000000001" customHeight="1" x14ac:dyDescent="0.3">
      <c r="A16" s="97"/>
      <c r="B16" s="80" t="s">
        <v>43</v>
      </c>
      <c r="C16" s="98"/>
      <c r="E16" s="91"/>
      <c r="F16" s="80" t="s">
        <v>48</v>
      </c>
      <c r="G16" s="92"/>
      <c r="I16" s="91"/>
      <c r="J16" s="80" t="s">
        <v>50</v>
      </c>
      <c r="K16" s="92"/>
    </row>
    <row r="17" spans="1:16 16381:16381" ht="20.100000000000001" customHeight="1" x14ac:dyDescent="0.3">
      <c r="A17" s="30" t="s">
        <v>3</v>
      </c>
      <c r="B17" s="95" t="s">
        <v>41</v>
      </c>
      <c r="C17" s="96"/>
      <c r="E17" s="30" t="s">
        <v>3</v>
      </c>
      <c r="F17" s="95" t="s">
        <v>41</v>
      </c>
      <c r="G17" s="96"/>
      <c r="I17" s="30" t="s">
        <v>3</v>
      </c>
      <c r="J17" s="95" t="s">
        <v>41</v>
      </c>
      <c r="K17" s="96"/>
    </row>
    <row r="18" spans="1:16 16381:16381" ht="20.100000000000001" customHeight="1" x14ac:dyDescent="0.3">
      <c r="A18" s="89"/>
      <c r="B18" s="75" t="s">
        <v>60</v>
      </c>
      <c r="C18" s="34">
        <v>0</v>
      </c>
      <c r="E18" s="89"/>
      <c r="F18" s="75" t="s">
        <v>60</v>
      </c>
      <c r="G18" s="34">
        <v>0</v>
      </c>
      <c r="I18" s="89"/>
      <c r="J18" s="75" t="s">
        <v>60</v>
      </c>
      <c r="K18" s="34">
        <v>0</v>
      </c>
      <c r="L18" s="4"/>
      <c r="M18" s="4"/>
      <c r="N18" s="4"/>
    </row>
    <row r="19" spans="1:16 16381:16381" ht="20.100000000000001" customHeight="1" x14ac:dyDescent="0.3">
      <c r="A19" s="89"/>
      <c r="B19" s="75" t="s">
        <v>65</v>
      </c>
      <c r="C19" s="40">
        <v>0.4</v>
      </c>
      <c r="D19" s="49"/>
      <c r="E19" s="89"/>
      <c r="F19" s="75" t="s">
        <v>65</v>
      </c>
      <c r="G19" s="40">
        <v>0.4</v>
      </c>
      <c r="H19" s="49"/>
      <c r="I19" s="89"/>
      <c r="J19" s="75" t="s">
        <v>65</v>
      </c>
      <c r="K19" s="40">
        <v>0.4</v>
      </c>
      <c r="L19" s="4"/>
      <c r="M19" s="4"/>
      <c r="N19" s="4"/>
      <c r="O19" s="4"/>
      <c r="P19" s="4"/>
      <c r="XFA19" s="1" t="s">
        <v>10</v>
      </c>
    </row>
    <row r="20" spans="1:16 16381:16381" ht="20.100000000000001" customHeight="1" x14ac:dyDescent="0.3">
      <c r="A20" s="89"/>
      <c r="B20" s="75" t="s">
        <v>67</v>
      </c>
      <c r="C20" s="62">
        <v>0.245</v>
      </c>
      <c r="D20" s="49"/>
      <c r="E20" s="89"/>
      <c r="F20" s="75" t="s">
        <v>67</v>
      </c>
      <c r="G20" s="62">
        <v>0.245</v>
      </c>
      <c r="H20" s="49"/>
      <c r="I20" s="89"/>
      <c r="J20" s="75" t="s">
        <v>67</v>
      </c>
      <c r="K20" s="62">
        <v>0.245</v>
      </c>
      <c r="L20" s="4"/>
      <c r="M20" s="4"/>
      <c r="N20" s="4"/>
      <c r="O20" s="4"/>
      <c r="P20" s="4"/>
    </row>
    <row r="21" spans="1:16 16381:16381" ht="20.100000000000001" customHeight="1" x14ac:dyDescent="0.3">
      <c r="A21" s="89"/>
      <c r="B21" s="75" t="s">
        <v>5</v>
      </c>
      <c r="C21" s="40">
        <f>SUM(C18+C19+C20)</f>
        <v>0.64500000000000002</v>
      </c>
      <c r="E21" s="89"/>
      <c r="F21" s="75" t="s">
        <v>5</v>
      </c>
      <c r="G21" s="40">
        <f>SUM(G18+G19+G20)</f>
        <v>0.64500000000000002</v>
      </c>
      <c r="I21" s="89"/>
      <c r="J21" s="75" t="s">
        <v>5</v>
      </c>
      <c r="K21" s="40">
        <f>SUM(K18+K19+K20)</f>
        <v>0.64500000000000002</v>
      </c>
      <c r="L21" s="4"/>
      <c r="M21" s="4"/>
      <c r="N21" s="4"/>
      <c r="O21" s="4"/>
      <c r="P21" s="4"/>
    </row>
    <row r="22" spans="1:16 16381:16381" ht="20.100000000000001" customHeight="1" thickBot="1" x14ac:dyDescent="0.35">
      <c r="A22" s="90"/>
      <c r="B22" s="76" t="s">
        <v>6</v>
      </c>
      <c r="C22" s="36">
        <f>SUM(C21*0.06)</f>
        <v>3.8699999999999998E-2</v>
      </c>
      <c r="E22" s="90"/>
      <c r="F22" s="76" t="s">
        <v>6</v>
      </c>
      <c r="G22" s="36">
        <f>SUM(G21*0.06)</f>
        <v>3.8699999999999998E-2</v>
      </c>
      <c r="I22" s="90"/>
      <c r="J22" s="76" t="s">
        <v>6</v>
      </c>
      <c r="K22" s="36">
        <f>SUM(K21*0.06)</f>
        <v>3.8699999999999998E-2</v>
      </c>
      <c r="L22" s="4"/>
      <c r="M22" s="4"/>
      <c r="N22" s="4"/>
      <c r="O22" s="4"/>
      <c r="P22" s="4"/>
    </row>
    <row r="23" spans="1:16 16381:16381" ht="20.100000000000001" customHeight="1" thickBot="1" x14ac:dyDescent="0.35">
      <c r="A23" s="88"/>
      <c r="B23" s="78" t="s">
        <v>46</v>
      </c>
      <c r="C23" s="37">
        <f>SUM(C21+C22)</f>
        <v>0.68369999999999997</v>
      </c>
      <c r="E23" s="88"/>
      <c r="F23" s="78" t="s">
        <v>7</v>
      </c>
      <c r="G23" s="37">
        <f>SUM(G21+G22)</f>
        <v>0.68369999999999997</v>
      </c>
      <c r="I23" s="88"/>
      <c r="J23" s="78" t="s">
        <v>7</v>
      </c>
      <c r="K23" s="37">
        <f>SUM(K21+K22)</f>
        <v>0.68369999999999997</v>
      </c>
      <c r="L23" s="4"/>
      <c r="M23" s="4"/>
      <c r="N23" s="4"/>
      <c r="O23" s="4"/>
      <c r="P23" s="4"/>
    </row>
    <row r="24" spans="1:16 16381:16381" ht="20.100000000000001" customHeight="1" x14ac:dyDescent="0.3">
      <c r="B24" s="7"/>
      <c r="C24" s="41"/>
      <c r="J24" s="4"/>
      <c r="K24" s="33"/>
      <c r="L24" s="4"/>
      <c r="M24" s="4"/>
      <c r="N24" s="4"/>
      <c r="O24" s="4"/>
      <c r="P24" s="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42296-7F70-4045-8C9F-F148610E3789}">
  <sheetPr>
    <tabColor rgb="FFFFC000"/>
  </sheetPr>
  <dimension ref="A1:XFA24"/>
  <sheetViews>
    <sheetView zoomScale="60" zoomScaleNormal="60" workbookViewId="0">
      <selection activeCell="J2" sqref="J2"/>
    </sheetView>
  </sheetViews>
  <sheetFormatPr defaultColWidth="9.140625" defaultRowHeight="18.75" x14ac:dyDescent="0.3"/>
  <cols>
    <col min="1" max="1" width="20.7109375" style="1" customWidth="1"/>
    <col min="2" max="2" width="43.7109375" style="1" customWidth="1"/>
    <col min="3" max="3" width="15.7109375" style="32" customWidth="1"/>
    <col min="4" max="4" width="3.7109375" style="1" customWidth="1"/>
    <col min="5" max="5" width="20.7109375" style="1" customWidth="1"/>
    <col min="6" max="6" width="43.7109375" style="1" customWidth="1"/>
    <col min="7" max="7" width="15.7109375" style="32" customWidth="1"/>
    <col min="8" max="8" width="3.7109375" style="1" customWidth="1"/>
    <col min="9" max="9" width="20.7109375" style="1" customWidth="1"/>
    <col min="10" max="10" width="43.7109375" style="1" customWidth="1"/>
    <col min="11" max="11" width="15.7109375" style="32" customWidth="1"/>
    <col min="12" max="12" width="15.7109375" style="1" customWidth="1"/>
    <col min="13" max="16384" width="9.140625" style="1"/>
  </cols>
  <sheetData>
    <row r="1" spans="1:11" ht="20.100000000000001" customHeight="1" x14ac:dyDescent="0.3">
      <c r="B1" s="22"/>
      <c r="C1" s="31"/>
      <c r="D1" s="22"/>
      <c r="E1" s="2"/>
      <c r="F1" s="22" t="s">
        <v>0</v>
      </c>
    </row>
    <row r="2" spans="1:11" ht="20.100000000000001" customHeight="1" x14ac:dyDescent="0.3">
      <c r="B2" s="22"/>
      <c r="C2" s="31"/>
      <c r="D2" s="22"/>
      <c r="E2" s="2"/>
      <c r="F2" s="22" t="s">
        <v>1</v>
      </c>
    </row>
    <row r="3" spans="1:11" ht="20.100000000000001" customHeight="1" x14ac:dyDescent="0.3">
      <c r="B3" s="22"/>
      <c r="C3" s="31"/>
      <c r="D3" s="22"/>
      <c r="E3" s="2"/>
      <c r="F3" s="22" t="s">
        <v>2</v>
      </c>
    </row>
    <row r="4" spans="1:11" ht="20.100000000000001" customHeight="1" x14ac:dyDescent="0.35">
      <c r="B4" s="23"/>
      <c r="D4" s="23"/>
      <c r="F4" s="23"/>
    </row>
    <row r="5" spans="1:11" ht="20.100000000000001" customHeight="1" x14ac:dyDescent="0.3">
      <c r="B5" s="22"/>
      <c r="C5" s="31"/>
      <c r="D5" s="22"/>
      <c r="E5" s="2"/>
      <c r="F5" s="22" t="s">
        <v>51</v>
      </c>
    </row>
    <row r="6" spans="1:11" ht="20.100000000000001" customHeight="1" thickBot="1" x14ac:dyDescent="0.35">
      <c r="A6" s="6"/>
      <c r="B6" s="5"/>
      <c r="C6" s="33"/>
      <c r="D6" s="5"/>
      <c r="E6" s="5"/>
    </row>
    <row r="7" spans="1:11" ht="20.100000000000001" customHeight="1" x14ac:dyDescent="0.3">
      <c r="A7" s="100"/>
      <c r="B7" s="70" t="s">
        <v>44</v>
      </c>
      <c r="C7" s="101"/>
      <c r="D7" s="4"/>
      <c r="E7" s="93"/>
      <c r="F7" s="70" t="s">
        <v>47</v>
      </c>
      <c r="G7" s="94"/>
      <c r="H7" s="4"/>
      <c r="I7" s="93"/>
      <c r="J7" s="70" t="s">
        <v>49</v>
      </c>
      <c r="K7" s="94"/>
    </row>
    <row r="8" spans="1:11" ht="20.100000000000001" customHeight="1" x14ac:dyDescent="0.3">
      <c r="A8" s="30" t="s">
        <v>3</v>
      </c>
      <c r="B8" s="95" t="s">
        <v>41</v>
      </c>
      <c r="C8" s="96"/>
      <c r="E8" s="30" t="s">
        <v>3</v>
      </c>
      <c r="F8" s="95" t="s">
        <v>41</v>
      </c>
      <c r="G8" s="96"/>
      <c r="I8" s="30" t="s">
        <v>3</v>
      </c>
      <c r="J8" s="95" t="s">
        <v>41</v>
      </c>
      <c r="K8" s="96"/>
    </row>
    <row r="9" spans="1:11" ht="20.100000000000001" customHeight="1" x14ac:dyDescent="0.3">
      <c r="A9" s="89"/>
      <c r="B9" s="75" t="s">
        <v>59</v>
      </c>
      <c r="C9" s="34">
        <v>0</v>
      </c>
      <c r="E9" s="89"/>
      <c r="F9" s="75" t="s">
        <v>59</v>
      </c>
      <c r="G9" s="34">
        <v>0</v>
      </c>
      <c r="I9" s="89"/>
      <c r="J9" s="75" t="s">
        <v>59</v>
      </c>
      <c r="K9" s="34">
        <v>0</v>
      </c>
    </row>
    <row r="10" spans="1:11" ht="20.100000000000001" customHeight="1" x14ac:dyDescent="0.3">
      <c r="A10" s="89"/>
      <c r="B10" s="75" t="s">
        <v>63</v>
      </c>
      <c r="C10" s="35">
        <v>0.32</v>
      </c>
      <c r="E10" s="89"/>
      <c r="F10" s="75" t="s">
        <v>63</v>
      </c>
      <c r="G10" s="35">
        <v>0.32</v>
      </c>
      <c r="I10" s="89"/>
      <c r="J10" s="75" t="s">
        <v>63</v>
      </c>
      <c r="K10" s="35">
        <v>0.32</v>
      </c>
    </row>
    <row r="11" spans="1:11" ht="20.100000000000001" customHeight="1" x14ac:dyDescent="0.3">
      <c r="A11" s="89"/>
      <c r="B11" s="75" t="s">
        <v>5</v>
      </c>
      <c r="C11" s="35">
        <f>SUM(C9+C10)</f>
        <v>0.32</v>
      </c>
      <c r="E11" s="89"/>
      <c r="F11" s="75" t="s">
        <v>5</v>
      </c>
      <c r="G11" s="35">
        <f>SUM(G9+G10)</f>
        <v>0.32</v>
      </c>
      <c r="I11" s="89"/>
      <c r="J11" s="75" t="s">
        <v>5</v>
      </c>
      <c r="K11" s="35">
        <f>SUM(K9+K10)</f>
        <v>0.32</v>
      </c>
    </row>
    <row r="12" spans="1:11" ht="20.100000000000001" customHeight="1" thickBot="1" x14ac:dyDescent="0.35">
      <c r="A12" s="90"/>
      <c r="B12" s="76" t="s">
        <v>6</v>
      </c>
      <c r="C12" s="36">
        <f>SUM(C11*0.06)</f>
        <v>1.9199999999999998E-2</v>
      </c>
      <c r="E12" s="90"/>
      <c r="F12" s="76" t="s">
        <v>6</v>
      </c>
      <c r="G12" s="36">
        <f>SUM(G11*0.06)</f>
        <v>1.9199999999999998E-2</v>
      </c>
      <c r="I12" s="90"/>
      <c r="J12" s="76" t="s">
        <v>6</v>
      </c>
      <c r="K12" s="36">
        <f>SUM(K11*0.06)</f>
        <v>1.9199999999999998E-2</v>
      </c>
    </row>
    <row r="13" spans="1:11" ht="20.100000000000001" customHeight="1" thickBot="1" x14ac:dyDescent="0.35">
      <c r="A13" s="77"/>
      <c r="B13" s="78" t="s">
        <v>46</v>
      </c>
      <c r="C13" s="37">
        <f>SUM(C11+C12)</f>
        <v>0.3392</v>
      </c>
      <c r="E13" s="77"/>
      <c r="F13" s="78" t="s">
        <v>46</v>
      </c>
      <c r="G13" s="37">
        <f>SUM(G11+G12)</f>
        <v>0.3392</v>
      </c>
      <c r="I13" s="77"/>
      <c r="J13" s="78" t="s">
        <v>46</v>
      </c>
      <c r="K13" s="37">
        <f>SUM(K11+K12)</f>
        <v>0.3392</v>
      </c>
    </row>
    <row r="14" spans="1:11" ht="20.100000000000001" customHeight="1" x14ac:dyDescent="0.3">
      <c r="A14" s="27"/>
      <c r="B14" s="28"/>
      <c r="C14" s="38"/>
      <c r="E14" s="27"/>
      <c r="F14" s="28"/>
      <c r="G14" s="38"/>
      <c r="I14" s="27"/>
      <c r="J14" s="28"/>
      <c r="K14" s="38"/>
    </row>
    <row r="15" spans="1:11" ht="20.100000000000001" customHeight="1" thickBot="1" x14ac:dyDescent="0.35">
      <c r="B15" s="7"/>
      <c r="C15" s="39"/>
      <c r="F15" s="7"/>
      <c r="G15" s="39"/>
      <c r="J15" s="7"/>
      <c r="K15" s="39"/>
    </row>
    <row r="16" spans="1:11" ht="20.100000000000001" customHeight="1" x14ac:dyDescent="0.3">
      <c r="A16" s="79"/>
      <c r="B16" s="80" t="s">
        <v>43</v>
      </c>
      <c r="C16" s="81"/>
      <c r="E16" s="91"/>
      <c r="F16" s="80" t="s">
        <v>48</v>
      </c>
      <c r="G16" s="92"/>
      <c r="I16" s="91"/>
      <c r="J16" s="80" t="s">
        <v>50</v>
      </c>
      <c r="K16" s="92"/>
    </row>
    <row r="17" spans="1:16 16381:16381" ht="20.100000000000001" customHeight="1" x14ac:dyDescent="0.3">
      <c r="A17" s="30" t="s">
        <v>3</v>
      </c>
      <c r="B17" s="95" t="s">
        <v>41</v>
      </c>
      <c r="C17" s="96"/>
      <c r="E17" s="30" t="s">
        <v>3</v>
      </c>
      <c r="F17" s="95" t="s">
        <v>41</v>
      </c>
      <c r="G17" s="96"/>
      <c r="I17" s="30" t="s">
        <v>3</v>
      </c>
      <c r="J17" s="95" t="s">
        <v>41</v>
      </c>
      <c r="K17" s="96"/>
    </row>
    <row r="18" spans="1:16 16381:16381" ht="20.100000000000001" customHeight="1" x14ac:dyDescent="0.3">
      <c r="A18" s="89"/>
      <c r="B18" s="75" t="s">
        <v>60</v>
      </c>
      <c r="C18" s="34">
        <v>0</v>
      </c>
      <c r="E18" s="89"/>
      <c r="F18" s="75" t="s">
        <v>60</v>
      </c>
      <c r="G18" s="34">
        <v>0</v>
      </c>
      <c r="I18" s="89"/>
      <c r="J18" s="75" t="s">
        <v>60</v>
      </c>
      <c r="K18" s="34">
        <v>0</v>
      </c>
      <c r="L18" s="4"/>
      <c r="M18" s="4"/>
      <c r="N18" s="4"/>
    </row>
    <row r="19" spans="1:16 16381:16381" ht="20.100000000000001" customHeight="1" x14ac:dyDescent="0.3">
      <c r="A19" s="89"/>
      <c r="B19" s="75" t="s">
        <v>65</v>
      </c>
      <c r="C19" s="40">
        <v>0.4</v>
      </c>
      <c r="D19" s="49"/>
      <c r="E19" s="89"/>
      <c r="F19" s="75" t="s">
        <v>65</v>
      </c>
      <c r="G19" s="40">
        <v>0.4</v>
      </c>
      <c r="H19" s="49"/>
      <c r="I19" s="89"/>
      <c r="J19" s="75" t="s">
        <v>65</v>
      </c>
      <c r="K19" s="40">
        <v>0.4</v>
      </c>
      <c r="L19" s="4"/>
      <c r="M19" s="4"/>
      <c r="N19" s="4"/>
      <c r="O19" s="4"/>
      <c r="P19" s="4"/>
      <c r="XFA19" s="1" t="s">
        <v>10</v>
      </c>
    </row>
    <row r="20" spans="1:16 16381:16381" ht="20.100000000000001" customHeight="1" x14ac:dyDescent="0.3">
      <c r="A20" s="89"/>
      <c r="B20" s="75" t="s">
        <v>68</v>
      </c>
      <c r="C20" s="62">
        <v>0.245</v>
      </c>
      <c r="D20" s="49"/>
      <c r="E20" s="99"/>
      <c r="F20" s="75" t="s">
        <v>68</v>
      </c>
      <c r="G20" s="62">
        <v>0.245</v>
      </c>
      <c r="H20" s="49"/>
      <c r="I20" s="99"/>
      <c r="J20" s="75" t="s">
        <v>68</v>
      </c>
      <c r="K20" s="62">
        <v>0.245</v>
      </c>
      <c r="L20" s="4"/>
      <c r="M20" s="4"/>
      <c r="N20" s="4"/>
      <c r="O20" s="4"/>
      <c r="P20" s="4"/>
    </row>
    <row r="21" spans="1:16 16381:16381" ht="20.100000000000001" customHeight="1" x14ac:dyDescent="0.3">
      <c r="A21" s="89"/>
      <c r="B21" s="75" t="s">
        <v>5</v>
      </c>
      <c r="C21" s="40">
        <f>SUM(C18+C19+C20)</f>
        <v>0.64500000000000002</v>
      </c>
      <c r="E21" s="89"/>
      <c r="F21" s="75" t="s">
        <v>5</v>
      </c>
      <c r="G21" s="40">
        <f>SUM(G18+G19+G20)</f>
        <v>0.64500000000000002</v>
      </c>
      <c r="I21" s="89"/>
      <c r="J21" s="75" t="s">
        <v>5</v>
      </c>
      <c r="K21" s="40">
        <f>SUM(K18+K19+K20)</f>
        <v>0.64500000000000002</v>
      </c>
      <c r="L21" s="4"/>
      <c r="M21" s="4"/>
      <c r="N21" s="4"/>
      <c r="O21" s="4"/>
      <c r="P21" s="4"/>
    </row>
    <row r="22" spans="1:16 16381:16381" ht="20.100000000000001" customHeight="1" thickBot="1" x14ac:dyDescent="0.35">
      <c r="A22" s="90"/>
      <c r="B22" s="76" t="s">
        <v>6</v>
      </c>
      <c r="C22" s="36">
        <f>SUM(C21*0.06)</f>
        <v>3.8699999999999998E-2</v>
      </c>
      <c r="E22" s="90"/>
      <c r="F22" s="76" t="s">
        <v>6</v>
      </c>
      <c r="G22" s="36">
        <f>SUM(G21*0.06)</f>
        <v>3.8699999999999998E-2</v>
      </c>
      <c r="I22" s="90"/>
      <c r="J22" s="76" t="s">
        <v>6</v>
      </c>
      <c r="K22" s="36">
        <f>SUM(K21*0.06)</f>
        <v>3.8699999999999998E-2</v>
      </c>
      <c r="L22" s="4"/>
      <c r="M22" s="4"/>
      <c r="N22" s="4"/>
      <c r="O22" s="4"/>
      <c r="P22" s="4"/>
    </row>
    <row r="23" spans="1:16 16381:16381" ht="20.100000000000001" customHeight="1" thickBot="1" x14ac:dyDescent="0.35">
      <c r="A23" s="77"/>
      <c r="B23" s="78" t="s">
        <v>46</v>
      </c>
      <c r="C23" s="37">
        <f>SUM(C21+C22)</f>
        <v>0.68369999999999997</v>
      </c>
      <c r="E23" s="77"/>
      <c r="F23" s="78" t="s">
        <v>46</v>
      </c>
      <c r="G23" s="37">
        <f>SUM(G21+G22)</f>
        <v>0.68369999999999997</v>
      </c>
      <c r="I23" s="77"/>
      <c r="J23" s="78" t="s">
        <v>46</v>
      </c>
      <c r="K23" s="37">
        <f>SUM(K21+K22)</f>
        <v>0.68369999999999997</v>
      </c>
      <c r="L23" s="4"/>
      <c r="M23" s="4"/>
      <c r="N23" s="4"/>
      <c r="O23" s="4"/>
      <c r="P23" s="4"/>
    </row>
    <row r="24" spans="1:16 16381:16381" ht="20.100000000000001" customHeight="1" x14ac:dyDescent="0.3">
      <c r="B24" s="7"/>
      <c r="C24" s="41"/>
      <c r="J24" s="4"/>
      <c r="K24" s="33"/>
      <c r="L24" s="4"/>
      <c r="M24" s="4"/>
      <c r="N24" s="4"/>
      <c r="O24" s="4"/>
      <c r="P24" s="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136B9-617F-4A2B-872B-F13BA187EAC2}">
  <sheetPr>
    <tabColor rgb="FFFF0000"/>
    <pageSetUpPr fitToPage="1"/>
  </sheetPr>
  <dimension ref="B1:S37"/>
  <sheetViews>
    <sheetView zoomScale="80" zoomScaleNormal="80" workbookViewId="0">
      <selection activeCell="F11" sqref="F11"/>
    </sheetView>
  </sheetViews>
  <sheetFormatPr defaultColWidth="9.140625" defaultRowHeight="18.75" x14ac:dyDescent="0.3"/>
  <cols>
    <col min="1" max="2" width="20.7109375" style="1" customWidth="1"/>
    <col min="3" max="3" width="45.7109375" style="1" customWidth="1"/>
    <col min="4" max="4" width="20.7109375" style="32" customWidth="1"/>
    <col min="5" max="7" width="20.7109375" style="1" customWidth="1"/>
    <col min="8" max="10" width="12.7109375" style="1" customWidth="1"/>
    <col min="11" max="16384" width="9.140625" style="1"/>
  </cols>
  <sheetData>
    <row r="1" spans="2:15" ht="20.100000000000001" customHeight="1" x14ac:dyDescent="0.3">
      <c r="C1" s="22" t="s">
        <v>0</v>
      </c>
      <c r="D1" s="31"/>
      <c r="E1" s="2"/>
      <c r="F1" s="2"/>
    </row>
    <row r="2" spans="2:15" ht="20.100000000000001" customHeight="1" x14ac:dyDescent="0.3">
      <c r="C2" s="22" t="s">
        <v>1</v>
      </c>
      <c r="D2" s="31"/>
      <c r="E2" s="2"/>
      <c r="F2" s="2"/>
    </row>
    <row r="3" spans="2:15" ht="20.100000000000001" customHeight="1" x14ac:dyDescent="0.3">
      <c r="C3" s="22" t="s">
        <v>2</v>
      </c>
      <c r="D3" s="31"/>
      <c r="E3" s="2"/>
      <c r="F3" s="2"/>
    </row>
    <row r="4" spans="2:15" ht="20.100000000000001" customHeight="1" x14ac:dyDescent="0.35">
      <c r="C4" s="23"/>
    </row>
    <row r="5" spans="2:15" ht="20.100000000000001" customHeight="1" x14ac:dyDescent="0.3">
      <c r="C5" s="22" t="s">
        <v>52</v>
      </c>
      <c r="D5" s="12"/>
      <c r="E5" s="12"/>
      <c r="F5" s="12"/>
      <c r="G5" s="12"/>
      <c r="H5" s="12"/>
    </row>
    <row r="6" spans="2:15" ht="20.100000000000001" customHeight="1" thickBot="1" x14ac:dyDescent="0.35">
      <c r="B6" s="6"/>
      <c r="C6" s="5"/>
      <c r="D6" s="33"/>
      <c r="E6" s="5"/>
      <c r="F6" s="5"/>
    </row>
    <row r="7" spans="2:15" ht="20.100000000000001" customHeight="1" x14ac:dyDescent="0.3">
      <c r="B7" s="93"/>
      <c r="C7" s="70" t="s">
        <v>53</v>
      </c>
      <c r="D7" s="94"/>
      <c r="E7" s="59"/>
      <c r="F7" s="59"/>
      <c r="G7" s="60"/>
    </row>
    <row r="8" spans="2:15" ht="20.100000000000001" customHeight="1" x14ac:dyDescent="0.3">
      <c r="B8" s="57" t="s">
        <v>3</v>
      </c>
      <c r="C8" s="72" t="s">
        <v>4</v>
      </c>
      <c r="D8" s="73"/>
      <c r="E8" s="60"/>
      <c r="F8" s="60"/>
      <c r="G8" s="60"/>
    </row>
    <row r="9" spans="2:15" ht="20.100000000000001" customHeight="1" x14ac:dyDescent="0.3">
      <c r="B9" s="89"/>
      <c r="C9" s="75" t="s">
        <v>64</v>
      </c>
      <c r="D9" s="58">
        <v>2.2599999999999998</v>
      </c>
      <c r="E9" s="102"/>
      <c r="F9" s="102"/>
      <c r="G9" s="61"/>
    </row>
    <row r="10" spans="2:15" ht="20.100000000000001" customHeight="1" x14ac:dyDescent="0.3">
      <c r="B10" s="89"/>
      <c r="C10" s="75" t="s">
        <v>5</v>
      </c>
      <c r="D10" s="35">
        <f>SUM(D9)</f>
        <v>2.2599999999999998</v>
      </c>
      <c r="E10" s="60"/>
      <c r="F10" s="60"/>
      <c r="G10" s="60"/>
    </row>
    <row r="11" spans="2:15" ht="20.100000000000001" customHeight="1" x14ac:dyDescent="0.3">
      <c r="B11" s="89"/>
      <c r="C11" s="75" t="s">
        <v>8</v>
      </c>
      <c r="D11" s="35">
        <f>SUM(0.06*D10)</f>
        <v>0.13559999999999997</v>
      </c>
    </row>
    <row r="12" spans="2:15" ht="20.100000000000001" customHeight="1" thickBot="1" x14ac:dyDescent="0.35">
      <c r="B12" s="103"/>
      <c r="C12" s="82" t="s">
        <v>9</v>
      </c>
      <c r="D12" s="42">
        <f>SUM(D10+D11)</f>
        <v>2.3956</v>
      </c>
    </row>
    <row r="13" spans="2:15" ht="20.100000000000001" customHeight="1" x14ac:dyDescent="0.3">
      <c r="C13" s="7"/>
      <c r="D13" s="41"/>
    </row>
    <row r="14" spans="2:15" ht="20.100000000000001" customHeight="1" thickBot="1" x14ac:dyDescent="0.35"/>
    <row r="15" spans="2:15" ht="20.100000000000001" customHeight="1" x14ac:dyDescent="0.3">
      <c r="B15" s="91"/>
      <c r="C15" s="80" t="s">
        <v>54</v>
      </c>
      <c r="D15" s="92"/>
      <c r="I15" s="4"/>
      <c r="J15" s="4"/>
      <c r="K15" s="4"/>
      <c r="L15" s="4"/>
      <c r="M15" s="4"/>
      <c r="N15" s="4"/>
      <c r="O15" s="4"/>
    </row>
    <row r="16" spans="2:15" ht="20.100000000000001" customHeight="1" x14ac:dyDescent="0.3">
      <c r="B16" s="44" t="s">
        <v>3</v>
      </c>
      <c r="C16" s="72" t="str">
        <f>+C8</f>
        <v>School Name or District Wide</v>
      </c>
      <c r="D16" s="73"/>
      <c r="I16" s="4"/>
      <c r="J16" s="4"/>
      <c r="K16" s="4"/>
      <c r="L16" s="4"/>
      <c r="M16" s="4"/>
      <c r="N16" s="4"/>
      <c r="O16" s="4"/>
    </row>
    <row r="17" spans="2:19" ht="20.100000000000001" customHeight="1" x14ac:dyDescent="0.3">
      <c r="B17" s="89"/>
      <c r="C17" s="75" t="s">
        <v>66</v>
      </c>
      <c r="D17" s="35">
        <v>3.6</v>
      </c>
      <c r="E17" s="49"/>
      <c r="I17" s="4"/>
      <c r="J17" s="4"/>
      <c r="K17" s="4"/>
      <c r="L17" s="4"/>
      <c r="M17" s="4"/>
      <c r="N17" s="4"/>
      <c r="O17" s="4"/>
    </row>
    <row r="18" spans="2:19" ht="20.100000000000001" customHeight="1" x14ac:dyDescent="0.3">
      <c r="B18" s="74"/>
      <c r="C18" s="75" t="s">
        <v>67</v>
      </c>
      <c r="D18" s="62">
        <v>0.245</v>
      </c>
      <c r="I18" s="4"/>
      <c r="J18" s="4"/>
      <c r="K18" s="4"/>
      <c r="L18" s="4"/>
      <c r="M18" s="4"/>
      <c r="N18" s="4"/>
      <c r="O18" s="4"/>
      <c r="P18" s="4"/>
      <c r="Q18" s="4"/>
      <c r="R18" s="4"/>
      <c r="S18" s="4"/>
    </row>
    <row r="19" spans="2:19" ht="20.100000000000001" customHeight="1" x14ac:dyDescent="0.3">
      <c r="B19" s="89"/>
      <c r="C19" s="75" t="s">
        <v>5</v>
      </c>
      <c r="D19" s="35">
        <f>SUM(D17+D18)</f>
        <v>3.8450000000000002</v>
      </c>
      <c r="I19" s="4"/>
      <c r="J19" s="4"/>
      <c r="K19" s="4"/>
      <c r="L19" s="4"/>
      <c r="M19" s="4"/>
      <c r="N19" s="4"/>
      <c r="O19" s="4"/>
      <c r="P19" s="4"/>
      <c r="Q19" s="4"/>
      <c r="R19" s="4"/>
      <c r="S19" s="4"/>
    </row>
    <row r="20" spans="2:19" ht="20.100000000000001" customHeight="1" x14ac:dyDescent="0.3">
      <c r="B20" s="89"/>
      <c r="C20" s="75" t="s">
        <v>6</v>
      </c>
      <c r="D20" s="35">
        <f>SUM(D19*0.06)</f>
        <v>0.23070000000000002</v>
      </c>
      <c r="I20" s="4"/>
      <c r="J20" s="4"/>
      <c r="K20" s="4"/>
      <c r="L20" s="4"/>
      <c r="M20" s="4"/>
      <c r="N20" s="4"/>
      <c r="O20" s="4"/>
      <c r="P20" s="4"/>
      <c r="Q20" s="4"/>
      <c r="R20" s="4"/>
      <c r="S20" s="4"/>
    </row>
    <row r="21" spans="2:19" ht="20.100000000000001" customHeight="1" thickBot="1" x14ac:dyDescent="0.35">
      <c r="B21" s="103"/>
      <c r="C21" s="82" t="s">
        <v>9</v>
      </c>
      <c r="D21" s="42">
        <f>SUM(D19+D20)</f>
        <v>4.0757000000000003</v>
      </c>
      <c r="I21" s="4"/>
      <c r="J21" s="4"/>
      <c r="K21" s="4"/>
      <c r="L21" s="4"/>
      <c r="M21" s="4"/>
      <c r="N21" s="4"/>
      <c r="O21" s="4"/>
      <c r="P21" s="4"/>
      <c r="Q21" s="4"/>
      <c r="R21" s="4"/>
      <c r="S21" s="4"/>
    </row>
    <row r="22" spans="2:19" ht="20.100000000000001" customHeight="1" x14ac:dyDescent="0.3">
      <c r="C22" s="7"/>
      <c r="D22" s="41"/>
      <c r="I22" s="4"/>
      <c r="J22" s="4"/>
      <c r="K22" s="4"/>
      <c r="L22" s="4"/>
      <c r="M22" s="4"/>
      <c r="N22" s="4"/>
      <c r="O22" s="4"/>
      <c r="P22" s="4"/>
      <c r="Q22" s="4"/>
      <c r="R22" s="4"/>
      <c r="S22" s="4"/>
    </row>
    <row r="23" spans="2:19" ht="20.100000000000001" customHeight="1" x14ac:dyDescent="0.3">
      <c r="I23" s="4"/>
      <c r="J23" s="4"/>
      <c r="K23" s="4"/>
      <c r="L23" s="4"/>
      <c r="M23" s="4"/>
      <c r="N23" s="4"/>
      <c r="O23" s="4"/>
      <c r="P23" s="4"/>
      <c r="Q23" s="4"/>
      <c r="R23" s="4"/>
      <c r="S23" s="4"/>
    </row>
    <row r="24" spans="2:19" ht="20.100000000000001" customHeight="1" x14ac:dyDescent="0.3">
      <c r="B24" s="8"/>
      <c r="C24" s="9"/>
      <c r="D24" s="43"/>
      <c r="E24" s="9"/>
      <c r="F24" s="9"/>
      <c r="M24" s="4"/>
      <c r="N24" s="4"/>
      <c r="O24" s="4"/>
      <c r="P24" s="4"/>
      <c r="Q24" s="4"/>
      <c r="R24" s="4"/>
      <c r="S24" s="4"/>
    </row>
    <row r="25" spans="2:19" ht="20.100000000000001" customHeight="1" x14ac:dyDescent="0.3">
      <c r="B25" s="3"/>
      <c r="C25" s="9"/>
      <c r="D25" s="43"/>
      <c r="E25" s="9"/>
      <c r="F25" s="9"/>
      <c r="M25" s="4"/>
      <c r="N25" s="4"/>
      <c r="O25" s="4"/>
      <c r="P25" s="4"/>
      <c r="Q25" s="4"/>
      <c r="R25" s="4"/>
      <c r="S25" s="4"/>
    </row>
    <row r="26" spans="2:19" ht="20.100000000000001" customHeight="1" x14ac:dyDescent="0.3">
      <c r="B26" s="3"/>
      <c r="C26" s="9"/>
      <c r="D26" s="43"/>
      <c r="E26" s="9"/>
      <c r="F26" s="9"/>
      <c r="M26" s="4"/>
      <c r="N26" s="4"/>
      <c r="O26" s="4"/>
      <c r="P26" s="4"/>
      <c r="Q26" s="4"/>
      <c r="R26" s="4"/>
      <c r="S26" s="4"/>
    </row>
    <row r="27" spans="2:19" ht="20.100000000000001" customHeight="1" x14ac:dyDescent="0.3">
      <c r="B27" s="3"/>
      <c r="C27" s="9"/>
      <c r="D27" s="43"/>
      <c r="E27" s="9"/>
      <c r="F27" s="9"/>
    </row>
    <row r="28" spans="2:19" ht="20.100000000000001" customHeight="1" x14ac:dyDescent="0.3">
      <c r="B28" s="3"/>
      <c r="C28" s="9"/>
      <c r="D28" s="43"/>
      <c r="E28" s="9"/>
      <c r="F28" s="9"/>
    </row>
    <row r="29" spans="2:19" ht="20.100000000000001" customHeight="1" x14ac:dyDescent="0.3">
      <c r="B29" s="3"/>
      <c r="C29" s="9"/>
      <c r="D29" s="43"/>
      <c r="E29" s="9"/>
      <c r="F29" s="9"/>
    </row>
    <row r="30" spans="2:19" ht="20.100000000000001" customHeight="1" x14ac:dyDescent="0.3">
      <c r="B30" s="13"/>
      <c r="C30" s="4"/>
      <c r="D30" s="33"/>
      <c r="E30" s="4"/>
      <c r="F30" s="4"/>
    </row>
    <row r="31" spans="2:19" ht="20.100000000000001" customHeight="1" x14ac:dyDescent="0.3">
      <c r="B31" s="3"/>
      <c r="C31" s="9"/>
      <c r="D31" s="43"/>
      <c r="E31" s="9"/>
      <c r="F31" s="9"/>
    </row>
    <row r="32" spans="2:19" ht="20.100000000000001" customHeight="1" x14ac:dyDescent="0.3">
      <c r="B32" s="3"/>
      <c r="C32" s="9"/>
      <c r="D32" s="43"/>
      <c r="E32" s="9"/>
      <c r="F32" s="9"/>
    </row>
    <row r="33" spans="2:6" ht="20.100000000000001" customHeight="1" x14ac:dyDescent="0.3">
      <c r="B33" s="10"/>
      <c r="C33" s="9"/>
      <c r="D33" s="43"/>
      <c r="E33" s="9"/>
      <c r="F33" s="9"/>
    </row>
    <row r="34" spans="2:6" ht="20.100000000000001" customHeight="1" x14ac:dyDescent="0.3">
      <c r="B34" s="11"/>
      <c r="C34" s="9"/>
      <c r="D34" s="43"/>
      <c r="E34" s="9"/>
      <c r="F34" s="9"/>
    </row>
    <row r="35" spans="2:6" ht="20.100000000000001" customHeight="1" x14ac:dyDescent="0.3">
      <c r="B35" s="3"/>
      <c r="C35" s="9"/>
      <c r="D35" s="43"/>
      <c r="E35" s="9"/>
      <c r="F35" s="9"/>
    </row>
    <row r="36" spans="2:6" ht="20.100000000000001" customHeight="1" x14ac:dyDescent="0.3"/>
    <row r="37" spans="2:6" ht="20.100000000000001" customHeight="1" x14ac:dyDescent="0.3"/>
  </sheetData>
  <printOptions horizontalCentered="1"/>
  <pageMargins left="0.75" right="0.75" top="0.75" bottom="0.5" header="0.3" footer="0"/>
  <pageSetup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B9444-3B8E-4E7F-BDA2-5A4CF18DA48E}">
  <sheetPr>
    <tabColor rgb="FF7030A0"/>
  </sheetPr>
  <dimension ref="A1:XFA23"/>
  <sheetViews>
    <sheetView zoomScale="60" zoomScaleNormal="60" workbookViewId="0">
      <selection activeCell="F10" sqref="F10"/>
    </sheetView>
  </sheetViews>
  <sheetFormatPr defaultColWidth="9.140625" defaultRowHeight="18.75" x14ac:dyDescent="0.3"/>
  <cols>
    <col min="1" max="1" width="20.7109375" style="1" customWidth="1"/>
    <col min="2" max="2" width="43.7109375" style="1" customWidth="1"/>
    <col min="3" max="3" width="15.7109375" style="32" customWidth="1"/>
    <col min="4" max="4" width="3.7109375" style="1" customWidth="1"/>
    <col min="5" max="5" width="20.7109375" style="1" customWidth="1"/>
    <col min="6" max="6" width="43.7109375" style="1" customWidth="1"/>
    <col min="7" max="7" width="15.7109375" style="32" customWidth="1"/>
    <col min="8" max="8" width="3.7109375" style="1" customWidth="1"/>
    <col min="9" max="9" width="20.7109375" style="1" customWidth="1"/>
    <col min="10" max="10" width="43.7109375" style="1" customWidth="1"/>
    <col min="11" max="11" width="15.7109375" style="32" customWidth="1"/>
    <col min="12" max="12" width="15.7109375" style="1" customWidth="1"/>
    <col min="13" max="16384" width="9.140625" style="1"/>
  </cols>
  <sheetData>
    <row r="1" spans="1:11" ht="20.100000000000001" customHeight="1" x14ac:dyDescent="0.3">
      <c r="B1" s="22"/>
      <c r="C1" s="31"/>
      <c r="D1" s="22"/>
      <c r="E1" s="2"/>
      <c r="F1" s="22" t="s">
        <v>0</v>
      </c>
    </row>
    <row r="2" spans="1:11" ht="20.100000000000001" customHeight="1" x14ac:dyDescent="0.3">
      <c r="B2" s="22"/>
      <c r="C2" s="31"/>
      <c r="D2" s="22"/>
      <c r="E2" s="2"/>
      <c r="F2" s="22" t="s">
        <v>1</v>
      </c>
    </row>
    <row r="3" spans="1:11" ht="20.100000000000001" customHeight="1" x14ac:dyDescent="0.3">
      <c r="B3" s="22"/>
      <c r="C3" s="31"/>
      <c r="D3" s="22"/>
      <c r="E3" s="2"/>
      <c r="F3" s="22" t="s">
        <v>2</v>
      </c>
    </row>
    <row r="4" spans="1:11" ht="20.100000000000001" customHeight="1" x14ac:dyDescent="0.35">
      <c r="B4" s="23"/>
      <c r="D4" s="23"/>
      <c r="F4" s="23"/>
    </row>
    <row r="5" spans="1:11" ht="20.100000000000001" customHeight="1" x14ac:dyDescent="0.3">
      <c r="B5" s="22"/>
      <c r="C5" s="31"/>
      <c r="D5" s="22"/>
      <c r="E5" s="2"/>
      <c r="F5" s="22" t="s">
        <v>55</v>
      </c>
    </row>
    <row r="6" spans="1:11" ht="20.100000000000001" customHeight="1" thickBot="1" x14ac:dyDescent="0.35">
      <c r="A6" s="6"/>
      <c r="B6" s="5"/>
      <c r="C6" s="33"/>
      <c r="D6" s="5"/>
      <c r="E6" s="5"/>
    </row>
    <row r="7" spans="1:11" ht="20.100000000000001" customHeight="1" x14ac:dyDescent="0.3">
      <c r="A7" s="93"/>
      <c r="B7" s="70" t="s">
        <v>56</v>
      </c>
      <c r="C7" s="94"/>
      <c r="D7" s="4"/>
      <c r="E7" s="93"/>
      <c r="F7" s="70" t="s">
        <v>57</v>
      </c>
      <c r="G7" s="94"/>
      <c r="H7" s="4"/>
      <c r="I7" s="69"/>
      <c r="J7" s="70" t="s">
        <v>58</v>
      </c>
      <c r="K7" s="71"/>
    </row>
    <row r="8" spans="1:11" ht="20.100000000000001" customHeight="1" x14ac:dyDescent="0.3">
      <c r="A8" s="30" t="s">
        <v>3</v>
      </c>
      <c r="B8" s="95" t="s">
        <v>41</v>
      </c>
      <c r="C8" s="96"/>
      <c r="E8" s="30" t="s">
        <v>3</v>
      </c>
      <c r="F8" s="95" t="s">
        <v>41</v>
      </c>
      <c r="G8" s="96"/>
      <c r="I8" s="30" t="s">
        <v>3</v>
      </c>
      <c r="J8" s="95" t="s">
        <v>41</v>
      </c>
      <c r="K8" s="96"/>
    </row>
    <row r="9" spans="1:11" ht="20.100000000000001" customHeight="1" x14ac:dyDescent="0.3">
      <c r="A9" s="89"/>
      <c r="B9" s="75" t="s">
        <v>64</v>
      </c>
      <c r="C9" s="58">
        <v>2.2599999999999998</v>
      </c>
      <c r="E9" s="89"/>
      <c r="F9" s="75" t="s">
        <v>64</v>
      </c>
      <c r="G9" s="58">
        <v>2.2599999999999998</v>
      </c>
      <c r="I9" s="89"/>
      <c r="J9" s="75" t="s">
        <v>64</v>
      </c>
      <c r="K9" s="58">
        <v>2.2599999999999998</v>
      </c>
    </row>
    <row r="10" spans="1:11" ht="20.100000000000001" customHeight="1" x14ac:dyDescent="0.3">
      <c r="A10" s="89"/>
      <c r="B10" s="75" t="s">
        <v>5</v>
      </c>
      <c r="C10" s="40">
        <f>SUM(C9)</f>
        <v>2.2599999999999998</v>
      </c>
      <c r="E10" s="89"/>
      <c r="F10" s="75" t="s">
        <v>5</v>
      </c>
      <c r="G10" s="40">
        <f>SUM(G9)</f>
        <v>2.2599999999999998</v>
      </c>
      <c r="I10" s="89"/>
      <c r="J10" s="75" t="s">
        <v>5</v>
      </c>
      <c r="K10" s="40">
        <f>SUM(K9)</f>
        <v>2.2599999999999998</v>
      </c>
    </row>
    <row r="11" spans="1:11" ht="20.100000000000001" customHeight="1" thickBot="1" x14ac:dyDescent="0.35">
      <c r="A11" s="90"/>
      <c r="B11" s="76" t="s">
        <v>6</v>
      </c>
      <c r="C11" s="36">
        <f>SUM(C10*0.06)</f>
        <v>0.13559999999999997</v>
      </c>
      <c r="E11" s="90"/>
      <c r="F11" s="76" t="s">
        <v>6</v>
      </c>
      <c r="G11" s="36">
        <f>SUM(G10*0.06)</f>
        <v>0.13559999999999997</v>
      </c>
      <c r="I11" s="90"/>
      <c r="J11" s="76" t="s">
        <v>6</v>
      </c>
      <c r="K11" s="36">
        <f>SUM(K10*0.06)</f>
        <v>0.13559999999999997</v>
      </c>
    </row>
    <row r="12" spans="1:11" ht="20.100000000000001" customHeight="1" thickBot="1" x14ac:dyDescent="0.35">
      <c r="A12" s="88"/>
      <c r="B12" s="78" t="s">
        <v>45</v>
      </c>
      <c r="C12" s="37">
        <f>SUM(C10+C11)</f>
        <v>2.3956</v>
      </c>
      <c r="E12" s="88"/>
      <c r="F12" s="78" t="s">
        <v>45</v>
      </c>
      <c r="G12" s="37">
        <f>SUM(G10+G11)</f>
        <v>2.3956</v>
      </c>
      <c r="I12" s="88"/>
      <c r="J12" s="78" t="s">
        <v>45</v>
      </c>
      <c r="K12" s="37">
        <f>SUM(K10+K11)</f>
        <v>2.3956</v>
      </c>
    </row>
    <row r="13" spans="1:11" ht="20.100000000000001" customHeight="1" x14ac:dyDescent="0.3">
      <c r="A13" s="27"/>
      <c r="B13" s="28"/>
      <c r="C13" s="38"/>
      <c r="E13" s="27"/>
      <c r="F13" s="28"/>
      <c r="G13" s="38"/>
      <c r="I13" s="27"/>
      <c r="J13" s="28"/>
      <c r="K13" s="38"/>
    </row>
    <row r="14" spans="1:11" ht="20.100000000000001" customHeight="1" thickBot="1" x14ac:dyDescent="0.35">
      <c r="B14" s="7"/>
      <c r="C14" s="39"/>
      <c r="F14" s="7"/>
      <c r="G14" s="39"/>
      <c r="J14" s="7"/>
      <c r="K14" s="39"/>
    </row>
    <row r="15" spans="1:11" ht="20.100000000000001" customHeight="1" x14ac:dyDescent="0.3">
      <c r="A15" s="91"/>
      <c r="B15" s="80" t="s">
        <v>43</v>
      </c>
      <c r="C15" s="92"/>
      <c r="E15" s="91"/>
      <c r="F15" s="80" t="s">
        <v>48</v>
      </c>
      <c r="G15" s="92"/>
      <c r="I15" s="91"/>
      <c r="J15" s="80" t="s">
        <v>50</v>
      </c>
      <c r="K15" s="92"/>
    </row>
    <row r="16" spans="1:11" ht="20.100000000000001" customHeight="1" x14ac:dyDescent="0.3">
      <c r="A16" s="30" t="s">
        <v>3</v>
      </c>
      <c r="B16" s="95" t="s">
        <v>41</v>
      </c>
      <c r="C16" s="96"/>
      <c r="E16" s="30" t="s">
        <v>3</v>
      </c>
      <c r="F16" s="95" t="s">
        <v>41</v>
      </c>
      <c r="G16" s="96"/>
      <c r="I16" s="30" t="s">
        <v>3</v>
      </c>
      <c r="J16" s="95" t="s">
        <v>41</v>
      </c>
      <c r="K16" s="96"/>
    </row>
    <row r="17" spans="1:16 16381:16381" ht="20.100000000000001" customHeight="1" x14ac:dyDescent="0.3">
      <c r="A17" s="89"/>
      <c r="B17" s="75" t="s">
        <v>60</v>
      </c>
      <c r="C17" s="34">
        <v>0</v>
      </c>
      <c r="E17" s="89"/>
      <c r="F17" s="75" t="s">
        <v>60</v>
      </c>
      <c r="G17" s="34">
        <v>0</v>
      </c>
      <c r="I17" s="89"/>
      <c r="J17" s="75" t="s">
        <v>60</v>
      </c>
      <c r="K17" s="34">
        <v>0</v>
      </c>
      <c r="L17" s="4"/>
      <c r="M17" s="4"/>
      <c r="N17" s="4"/>
    </row>
    <row r="18" spans="1:16 16381:16381" ht="20.100000000000001" customHeight="1" x14ac:dyDescent="0.3">
      <c r="A18" s="89"/>
      <c r="B18" s="75" t="s">
        <v>65</v>
      </c>
      <c r="C18" s="40">
        <v>0.42</v>
      </c>
      <c r="D18" s="49"/>
      <c r="E18" s="89"/>
      <c r="F18" s="75" t="s">
        <v>65</v>
      </c>
      <c r="G18" s="40">
        <v>0.42</v>
      </c>
      <c r="H18" s="49"/>
      <c r="I18" s="89"/>
      <c r="J18" s="75" t="s">
        <v>65</v>
      </c>
      <c r="K18" s="40">
        <v>0.42</v>
      </c>
      <c r="L18" s="4"/>
      <c r="M18" s="4"/>
      <c r="N18" s="4"/>
      <c r="O18" s="4"/>
      <c r="P18" s="4"/>
      <c r="XFA18" s="1" t="s">
        <v>10</v>
      </c>
    </row>
    <row r="19" spans="1:16 16381:16381" ht="20.100000000000001" customHeight="1" x14ac:dyDescent="0.3">
      <c r="A19" s="89"/>
      <c r="B19" s="75" t="s">
        <v>67</v>
      </c>
      <c r="C19" s="62">
        <v>0.245</v>
      </c>
      <c r="D19" s="49"/>
      <c r="E19" s="89"/>
      <c r="F19" s="75" t="s">
        <v>67</v>
      </c>
      <c r="G19" s="62">
        <v>0.245</v>
      </c>
      <c r="H19" s="49"/>
      <c r="I19" s="89"/>
      <c r="J19" s="75" t="s">
        <v>67</v>
      </c>
      <c r="K19" s="62">
        <v>0.245</v>
      </c>
      <c r="L19" s="4"/>
      <c r="M19" s="4"/>
      <c r="N19" s="4"/>
      <c r="O19" s="4"/>
      <c r="P19" s="4"/>
    </row>
    <row r="20" spans="1:16 16381:16381" ht="20.100000000000001" customHeight="1" x14ac:dyDescent="0.3">
      <c r="A20" s="89"/>
      <c r="B20" s="75" t="s">
        <v>5</v>
      </c>
      <c r="C20" s="40">
        <f>SUM(C17+C18+C19)</f>
        <v>0.66500000000000004</v>
      </c>
      <c r="E20" s="89"/>
      <c r="F20" s="75" t="s">
        <v>5</v>
      </c>
      <c r="G20" s="40">
        <f>SUM(G17+G18+G19)</f>
        <v>0.66500000000000004</v>
      </c>
      <c r="I20" s="89"/>
      <c r="J20" s="75" t="s">
        <v>5</v>
      </c>
      <c r="K20" s="40">
        <f>SUM(K17+K18+K19)</f>
        <v>0.66500000000000004</v>
      </c>
      <c r="L20" s="4"/>
      <c r="M20" s="4"/>
      <c r="N20" s="4"/>
      <c r="O20" s="4"/>
      <c r="P20" s="4"/>
    </row>
    <row r="21" spans="1:16 16381:16381" ht="20.100000000000001" customHeight="1" thickBot="1" x14ac:dyDescent="0.35">
      <c r="A21" s="90"/>
      <c r="B21" s="76" t="s">
        <v>6</v>
      </c>
      <c r="C21" s="36">
        <f>SUM(C20*0.06)</f>
        <v>3.9899999999999998E-2</v>
      </c>
      <c r="E21" s="90"/>
      <c r="F21" s="76" t="s">
        <v>6</v>
      </c>
      <c r="G21" s="36">
        <f>SUM(G20*0.06)</f>
        <v>3.9899999999999998E-2</v>
      </c>
      <c r="I21" s="90"/>
      <c r="J21" s="76" t="s">
        <v>6</v>
      </c>
      <c r="K21" s="36">
        <f>SUM(K20*0.06)</f>
        <v>3.9899999999999998E-2</v>
      </c>
      <c r="L21" s="4"/>
      <c r="M21" s="4"/>
      <c r="N21" s="4"/>
      <c r="O21" s="4"/>
      <c r="P21" s="4"/>
    </row>
    <row r="22" spans="1:16 16381:16381" ht="20.100000000000001" customHeight="1" thickBot="1" x14ac:dyDescent="0.35">
      <c r="A22" s="88"/>
      <c r="B22" s="78" t="s">
        <v>46</v>
      </c>
      <c r="C22" s="37">
        <f>SUM(C20+C21)</f>
        <v>0.70490000000000008</v>
      </c>
      <c r="E22" s="88"/>
      <c r="F22" s="78" t="s">
        <v>46</v>
      </c>
      <c r="G22" s="37">
        <f>SUM(G20+G21)</f>
        <v>0.70490000000000008</v>
      </c>
      <c r="I22" s="88"/>
      <c r="J22" s="78" t="s">
        <v>46</v>
      </c>
      <c r="K22" s="37">
        <f>SUM(K20+K21)</f>
        <v>0.70490000000000008</v>
      </c>
      <c r="L22" s="4"/>
      <c r="M22" s="4"/>
      <c r="N22" s="4"/>
      <c r="O22" s="4"/>
      <c r="P22" s="4"/>
    </row>
    <row r="23" spans="1:16 16381:16381" ht="20.100000000000001" customHeight="1" x14ac:dyDescent="0.3">
      <c r="B23" s="7"/>
      <c r="C23" s="41"/>
      <c r="J23" s="4"/>
      <c r="K23" s="33"/>
      <c r="L23" s="4"/>
      <c r="M23" s="4"/>
      <c r="N23" s="4"/>
      <c r="O23" s="4"/>
      <c r="P23" s="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08327-C346-43B4-A3F4-0DD8E7537CFD}">
  <sheetPr>
    <tabColor rgb="FF7030A0"/>
  </sheetPr>
  <dimension ref="A1:XFA23"/>
  <sheetViews>
    <sheetView zoomScale="60" zoomScaleNormal="60" workbookViewId="0">
      <selection activeCell="J3" sqref="J3"/>
    </sheetView>
  </sheetViews>
  <sheetFormatPr defaultColWidth="9.140625" defaultRowHeight="18.75" x14ac:dyDescent="0.3"/>
  <cols>
    <col min="1" max="1" width="20.7109375" style="1" customWidth="1"/>
    <col min="2" max="2" width="43.7109375" style="1" customWidth="1"/>
    <col min="3" max="3" width="15.7109375" style="32" customWidth="1"/>
    <col min="4" max="4" width="3.7109375" style="1" customWidth="1"/>
    <col min="5" max="5" width="20.7109375" style="1" customWidth="1"/>
    <col min="6" max="6" width="43.7109375" style="1" customWidth="1"/>
    <col min="7" max="7" width="15.7109375" style="32" customWidth="1"/>
    <col min="8" max="8" width="3.7109375" style="1" customWidth="1"/>
    <col min="9" max="9" width="20.7109375" style="1" customWidth="1"/>
    <col min="10" max="10" width="43.7109375" style="1" customWidth="1"/>
    <col min="11" max="11" width="15.7109375" style="32" customWidth="1"/>
    <col min="12" max="12" width="15.7109375" style="1" customWidth="1"/>
    <col min="13" max="16384" width="9.140625" style="1"/>
  </cols>
  <sheetData>
    <row r="1" spans="1:11" ht="20.100000000000001" customHeight="1" x14ac:dyDescent="0.3">
      <c r="B1" s="22"/>
      <c r="C1" s="31"/>
      <c r="D1" s="22"/>
      <c r="E1" s="2"/>
      <c r="F1" s="22" t="s">
        <v>0</v>
      </c>
    </row>
    <row r="2" spans="1:11" ht="20.100000000000001" customHeight="1" x14ac:dyDescent="0.3">
      <c r="B2" s="22"/>
      <c r="C2" s="31"/>
      <c r="D2" s="22"/>
      <c r="E2" s="2"/>
      <c r="F2" s="22" t="s">
        <v>1</v>
      </c>
    </row>
    <row r="3" spans="1:11" ht="20.100000000000001" customHeight="1" x14ac:dyDescent="0.3">
      <c r="B3" s="22"/>
      <c r="C3" s="31"/>
      <c r="D3" s="22"/>
      <c r="E3" s="2"/>
      <c r="F3" s="22" t="s">
        <v>2</v>
      </c>
    </row>
    <row r="4" spans="1:11" ht="20.100000000000001" customHeight="1" x14ac:dyDescent="0.35">
      <c r="B4" s="23"/>
      <c r="D4" s="23"/>
      <c r="F4" s="23"/>
    </row>
    <row r="5" spans="1:11" ht="20.100000000000001" customHeight="1" x14ac:dyDescent="0.3">
      <c r="B5" s="22"/>
      <c r="C5" s="31"/>
      <c r="D5" s="22"/>
      <c r="E5" s="2"/>
      <c r="F5" s="22" t="s">
        <v>55</v>
      </c>
    </row>
    <row r="6" spans="1:11" ht="20.100000000000001" customHeight="1" thickBot="1" x14ac:dyDescent="0.35">
      <c r="A6" s="6"/>
      <c r="B6" s="5"/>
      <c r="C6" s="33"/>
      <c r="D6" s="5"/>
      <c r="E6" s="5"/>
    </row>
    <row r="7" spans="1:11" ht="20.100000000000001" customHeight="1" x14ac:dyDescent="0.3">
      <c r="A7" s="93"/>
      <c r="B7" s="70" t="s">
        <v>56</v>
      </c>
      <c r="C7" s="94"/>
      <c r="D7" s="4"/>
      <c r="E7" s="93"/>
      <c r="F7" s="70" t="s">
        <v>57</v>
      </c>
      <c r="G7" s="94"/>
      <c r="H7" s="4"/>
      <c r="I7" s="93"/>
      <c r="J7" s="70" t="s">
        <v>58</v>
      </c>
      <c r="K7" s="94"/>
    </row>
    <row r="8" spans="1:11" ht="20.100000000000001" customHeight="1" x14ac:dyDescent="0.3">
      <c r="A8" s="30" t="s">
        <v>3</v>
      </c>
      <c r="B8" s="95" t="s">
        <v>41</v>
      </c>
      <c r="C8" s="96"/>
      <c r="E8" s="30" t="s">
        <v>3</v>
      </c>
      <c r="F8" s="95" t="s">
        <v>41</v>
      </c>
      <c r="G8" s="96"/>
      <c r="I8" s="30" t="s">
        <v>3</v>
      </c>
      <c r="J8" s="95" t="s">
        <v>41</v>
      </c>
      <c r="K8" s="96"/>
    </row>
    <row r="9" spans="1:11" ht="20.100000000000001" customHeight="1" x14ac:dyDescent="0.3">
      <c r="A9" s="89"/>
      <c r="B9" s="75" t="s">
        <v>64</v>
      </c>
      <c r="C9" s="58">
        <v>2.2599999999999998</v>
      </c>
      <c r="E9" s="89"/>
      <c r="F9" s="75" t="s">
        <v>64</v>
      </c>
      <c r="G9" s="58">
        <v>2.2599999999999998</v>
      </c>
      <c r="I9" s="89"/>
      <c r="J9" s="75" t="s">
        <v>64</v>
      </c>
      <c r="K9" s="58">
        <v>2.2599999999999998</v>
      </c>
    </row>
    <row r="10" spans="1:11" ht="20.100000000000001" customHeight="1" x14ac:dyDescent="0.3">
      <c r="A10" s="89"/>
      <c r="B10" s="75" t="s">
        <v>5</v>
      </c>
      <c r="C10" s="40">
        <f>SUM(C9)</f>
        <v>2.2599999999999998</v>
      </c>
      <c r="E10" s="89"/>
      <c r="F10" s="75" t="s">
        <v>5</v>
      </c>
      <c r="G10" s="40">
        <f>SUM(G9)</f>
        <v>2.2599999999999998</v>
      </c>
      <c r="I10" s="89"/>
      <c r="J10" s="75" t="s">
        <v>5</v>
      </c>
      <c r="K10" s="40">
        <f>SUM(K9)</f>
        <v>2.2599999999999998</v>
      </c>
    </row>
    <row r="11" spans="1:11" ht="20.100000000000001" customHeight="1" thickBot="1" x14ac:dyDescent="0.35">
      <c r="A11" s="90"/>
      <c r="B11" s="76" t="s">
        <v>6</v>
      </c>
      <c r="C11" s="36">
        <f>SUM(C10*0.06)</f>
        <v>0.13559999999999997</v>
      </c>
      <c r="E11" s="90"/>
      <c r="F11" s="76" t="s">
        <v>6</v>
      </c>
      <c r="G11" s="36">
        <f>SUM(G10*0.06)</f>
        <v>0.13559999999999997</v>
      </c>
      <c r="I11" s="90"/>
      <c r="J11" s="76" t="s">
        <v>6</v>
      </c>
      <c r="K11" s="36">
        <f>SUM(K10*0.06)</f>
        <v>0.13559999999999997</v>
      </c>
    </row>
    <row r="12" spans="1:11" ht="20.100000000000001" customHeight="1" thickBot="1" x14ac:dyDescent="0.35">
      <c r="A12" s="77"/>
      <c r="B12" s="78" t="s">
        <v>45</v>
      </c>
      <c r="C12" s="37">
        <f>SUM(C10+C11)</f>
        <v>2.3956</v>
      </c>
      <c r="E12" s="77"/>
      <c r="F12" s="78" t="s">
        <v>45</v>
      </c>
      <c r="G12" s="37">
        <f>SUM(G10+G11)</f>
        <v>2.3956</v>
      </c>
      <c r="I12" s="77"/>
      <c r="J12" s="78" t="s">
        <v>45</v>
      </c>
      <c r="K12" s="37">
        <f>SUM(K10+K11)</f>
        <v>2.3956</v>
      </c>
    </row>
    <row r="13" spans="1:11" ht="20.100000000000001" customHeight="1" x14ac:dyDescent="0.3">
      <c r="A13" s="27"/>
      <c r="B13" s="28"/>
      <c r="C13" s="38"/>
      <c r="E13" s="27"/>
      <c r="F13" s="28"/>
      <c r="G13" s="38"/>
      <c r="I13" s="27"/>
      <c r="J13" s="28"/>
      <c r="K13" s="38"/>
    </row>
    <row r="14" spans="1:11" ht="20.100000000000001" customHeight="1" thickBot="1" x14ac:dyDescent="0.35">
      <c r="B14" s="7"/>
      <c r="C14" s="39"/>
      <c r="F14" s="7"/>
      <c r="G14" s="39"/>
      <c r="J14" s="7"/>
      <c r="K14" s="39"/>
    </row>
    <row r="15" spans="1:11" ht="20.100000000000001" customHeight="1" x14ac:dyDescent="0.3">
      <c r="A15" s="91"/>
      <c r="B15" s="80" t="s">
        <v>43</v>
      </c>
      <c r="C15" s="92"/>
      <c r="E15" s="79"/>
      <c r="F15" s="80" t="s">
        <v>48</v>
      </c>
      <c r="G15" s="81"/>
      <c r="I15" s="91"/>
      <c r="J15" s="80" t="s">
        <v>50</v>
      </c>
      <c r="K15" s="92"/>
    </row>
    <row r="16" spans="1:11" ht="20.100000000000001" customHeight="1" x14ac:dyDescent="0.3">
      <c r="A16" s="30" t="s">
        <v>3</v>
      </c>
      <c r="B16" s="95" t="s">
        <v>41</v>
      </c>
      <c r="C16" s="96"/>
      <c r="E16" s="30" t="s">
        <v>3</v>
      </c>
      <c r="F16" s="95" t="s">
        <v>41</v>
      </c>
      <c r="G16" s="96"/>
      <c r="I16" s="30" t="s">
        <v>3</v>
      </c>
      <c r="J16" s="95" t="s">
        <v>41</v>
      </c>
      <c r="K16" s="96"/>
    </row>
    <row r="17" spans="1:16 16381:16381" ht="20.100000000000001" customHeight="1" x14ac:dyDescent="0.3">
      <c r="A17" s="89"/>
      <c r="B17" s="75" t="s">
        <v>60</v>
      </c>
      <c r="C17" s="34">
        <v>0</v>
      </c>
      <c r="E17" s="89"/>
      <c r="F17" s="75" t="s">
        <v>60</v>
      </c>
      <c r="G17" s="34">
        <v>0</v>
      </c>
      <c r="I17" s="89"/>
      <c r="J17" s="75" t="s">
        <v>60</v>
      </c>
      <c r="K17" s="34">
        <v>0</v>
      </c>
      <c r="L17" s="4"/>
      <c r="M17" s="4"/>
      <c r="N17" s="4"/>
    </row>
    <row r="18" spans="1:16 16381:16381" ht="20.100000000000001" customHeight="1" x14ac:dyDescent="0.3">
      <c r="A18" s="89"/>
      <c r="B18" s="75" t="s">
        <v>65</v>
      </c>
      <c r="C18" s="40">
        <v>0.42</v>
      </c>
      <c r="D18" s="49"/>
      <c r="E18" s="89"/>
      <c r="F18" s="75" t="s">
        <v>65</v>
      </c>
      <c r="G18" s="40">
        <v>0.42</v>
      </c>
      <c r="H18" s="49"/>
      <c r="I18" s="89"/>
      <c r="J18" s="75" t="s">
        <v>65</v>
      </c>
      <c r="K18" s="40">
        <v>0.42</v>
      </c>
      <c r="L18" s="4"/>
      <c r="M18" s="4"/>
      <c r="N18" s="4"/>
      <c r="O18" s="4"/>
      <c r="P18" s="4"/>
      <c r="XFA18" s="1" t="s">
        <v>10</v>
      </c>
    </row>
    <row r="19" spans="1:16 16381:16381" ht="20.100000000000001" customHeight="1" x14ac:dyDescent="0.3">
      <c r="A19" s="89"/>
      <c r="B19" s="75" t="s">
        <v>67</v>
      </c>
      <c r="C19" s="62">
        <v>0.245</v>
      </c>
      <c r="D19" s="49"/>
      <c r="E19" s="89"/>
      <c r="F19" s="75" t="s">
        <v>67</v>
      </c>
      <c r="G19" s="62">
        <v>0.245</v>
      </c>
      <c r="H19" s="49"/>
      <c r="I19" s="89"/>
      <c r="J19" s="75" t="s">
        <v>67</v>
      </c>
      <c r="K19" s="62">
        <v>0.245</v>
      </c>
      <c r="L19" s="4"/>
      <c r="M19" s="4"/>
      <c r="N19" s="4"/>
      <c r="O19" s="4"/>
      <c r="P19" s="4"/>
    </row>
    <row r="20" spans="1:16 16381:16381" ht="20.100000000000001" customHeight="1" x14ac:dyDescent="0.3">
      <c r="A20" s="89"/>
      <c r="B20" s="75" t="s">
        <v>5</v>
      </c>
      <c r="C20" s="40">
        <f>SUM(C17+C18+C19)</f>
        <v>0.66500000000000004</v>
      </c>
      <c r="E20" s="89"/>
      <c r="F20" s="75" t="s">
        <v>5</v>
      </c>
      <c r="G20" s="40">
        <f>SUM(G17+G18+G19)</f>
        <v>0.66500000000000004</v>
      </c>
      <c r="I20" s="89"/>
      <c r="J20" s="75" t="s">
        <v>5</v>
      </c>
      <c r="K20" s="40">
        <f>SUM(K17+K18+K19)</f>
        <v>0.66500000000000004</v>
      </c>
      <c r="L20" s="4"/>
      <c r="M20" s="4"/>
      <c r="N20" s="4"/>
      <c r="O20" s="4"/>
      <c r="P20" s="4"/>
    </row>
    <row r="21" spans="1:16 16381:16381" ht="20.100000000000001" customHeight="1" thickBot="1" x14ac:dyDescent="0.35">
      <c r="A21" s="90"/>
      <c r="B21" s="76" t="s">
        <v>6</v>
      </c>
      <c r="C21" s="36">
        <f>SUM(C20*0.06)</f>
        <v>3.9899999999999998E-2</v>
      </c>
      <c r="E21" s="90"/>
      <c r="F21" s="76" t="s">
        <v>6</v>
      </c>
      <c r="G21" s="36">
        <f>SUM(G20*0.06)</f>
        <v>3.9899999999999998E-2</v>
      </c>
      <c r="I21" s="90"/>
      <c r="J21" s="76" t="s">
        <v>6</v>
      </c>
      <c r="K21" s="36">
        <f>SUM(K20*0.06)</f>
        <v>3.9899999999999998E-2</v>
      </c>
      <c r="L21" s="4"/>
      <c r="M21" s="4"/>
      <c r="N21" s="4"/>
      <c r="O21" s="4"/>
      <c r="P21" s="4"/>
    </row>
    <row r="22" spans="1:16 16381:16381" ht="20.100000000000001" customHeight="1" thickBot="1" x14ac:dyDescent="0.35">
      <c r="A22" s="77"/>
      <c r="B22" s="78" t="s">
        <v>46</v>
      </c>
      <c r="C22" s="37">
        <f>SUM(C20+C21)</f>
        <v>0.70490000000000008</v>
      </c>
      <c r="E22" s="77"/>
      <c r="F22" s="78" t="s">
        <v>46</v>
      </c>
      <c r="G22" s="37">
        <f>SUM(G20+G21)</f>
        <v>0.70490000000000008</v>
      </c>
      <c r="I22" s="77"/>
      <c r="J22" s="78" t="s">
        <v>46</v>
      </c>
      <c r="K22" s="37">
        <f>SUM(K20+K21)</f>
        <v>0.70490000000000008</v>
      </c>
      <c r="L22" s="4"/>
      <c r="M22" s="4"/>
      <c r="N22" s="4"/>
      <c r="O22" s="4"/>
      <c r="P22" s="4"/>
    </row>
    <row r="23" spans="1:16 16381:16381" ht="20.100000000000001" customHeight="1" x14ac:dyDescent="0.3">
      <c r="B23" s="7"/>
      <c r="C23" s="41"/>
      <c r="J23" s="4"/>
      <c r="K23" s="33"/>
      <c r="L23" s="4"/>
      <c r="M23" s="4"/>
      <c r="N23" s="4"/>
      <c r="O23" s="4"/>
      <c r="P23" s="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21267-C176-4860-A3B4-258D173F5436}">
  <sheetPr>
    <tabColor rgb="FF7030A0"/>
  </sheetPr>
  <dimension ref="A1:XFA23"/>
  <sheetViews>
    <sheetView zoomScale="60" zoomScaleNormal="60" workbookViewId="0">
      <selection activeCell="J4" sqref="J4"/>
    </sheetView>
  </sheetViews>
  <sheetFormatPr defaultColWidth="9.140625" defaultRowHeight="18.75" x14ac:dyDescent="0.3"/>
  <cols>
    <col min="1" max="1" width="20.7109375" style="1" customWidth="1"/>
    <col min="2" max="2" width="43.7109375" style="1" customWidth="1"/>
    <col min="3" max="3" width="15.7109375" style="32" customWidth="1"/>
    <col min="4" max="4" width="3.7109375" style="1" customWidth="1"/>
    <col min="5" max="5" width="20.7109375" style="1" customWidth="1"/>
    <col min="6" max="6" width="43.7109375" style="1" customWidth="1"/>
    <col min="7" max="7" width="15.7109375" style="32" customWidth="1"/>
    <col min="8" max="8" width="3.7109375" style="1" customWidth="1"/>
    <col min="9" max="9" width="20.7109375" style="1" customWidth="1"/>
    <col min="10" max="10" width="43.7109375" style="1" customWidth="1"/>
    <col min="11" max="11" width="15.7109375" style="32" customWidth="1"/>
    <col min="12" max="12" width="15.7109375" style="1" customWidth="1"/>
    <col min="13" max="16384" width="9.140625" style="1"/>
  </cols>
  <sheetData>
    <row r="1" spans="1:11" ht="20.100000000000001" customHeight="1" x14ac:dyDescent="0.3">
      <c r="B1" s="22"/>
      <c r="C1" s="31"/>
      <c r="D1" s="22"/>
      <c r="E1" s="2"/>
      <c r="F1" s="22" t="s">
        <v>0</v>
      </c>
    </row>
    <row r="2" spans="1:11" ht="20.100000000000001" customHeight="1" x14ac:dyDescent="0.3">
      <c r="B2" s="22"/>
      <c r="C2" s="31"/>
      <c r="D2" s="22"/>
      <c r="E2" s="2"/>
      <c r="F2" s="22" t="s">
        <v>1</v>
      </c>
    </row>
    <row r="3" spans="1:11" ht="20.100000000000001" customHeight="1" x14ac:dyDescent="0.3">
      <c r="B3" s="22"/>
      <c r="C3" s="31"/>
      <c r="D3" s="22"/>
      <c r="E3" s="2"/>
      <c r="F3" s="22" t="s">
        <v>2</v>
      </c>
    </row>
    <row r="4" spans="1:11" ht="20.100000000000001" customHeight="1" x14ac:dyDescent="0.35">
      <c r="B4" s="23"/>
      <c r="D4" s="23"/>
      <c r="F4" s="23"/>
    </row>
    <row r="5" spans="1:11" ht="20.100000000000001" customHeight="1" x14ac:dyDescent="0.3">
      <c r="B5" s="22"/>
      <c r="C5" s="31"/>
      <c r="D5" s="22"/>
      <c r="E5" s="2"/>
      <c r="F5" s="22" t="s">
        <v>55</v>
      </c>
    </row>
    <row r="6" spans="1:11" ht="20.100000000000001" customHeight="1" thickBot="1" x14ac:dyDescent="0.35">
      <c r="A6" s="6"/>
      <c r="B6" s="5"/>
      <c r="C6" s="33"/>
      <c r="D6" s="5"/>
      <c r="E6" s="5"/>
    </row>
    <row r="7" spans="1:11" ht="20.100000000000001" customHeight="1" x14ac:dyDescent="0.3">
      <c r="A7" s="93"/>
      <c r="B7" s="70" t="s">
        <v>56</v>
      </c>
      <c r="C7" s="94"/>
      <c r="D7" s="4"/>
      <c r="E7" s="93"/>
      <c r="F7" s="70" t="s">
        <v>57</v>
      </c>
      <c r="G7" s="94"/>
      <c r="H7" s="4"/>
      <c r="I7" s="93"/>
      <c r="J7" s="70" t="s">
        <v>58</v>
      </c>
      <c r="K7" s="94"/>
    </row>
    <row r="8" spans="1:11" ht="20.100000000000001" customHeight="1" x14ac:dyDescent="0.3">
      <c r="A8" s="30" t="s">
        <v>3</v>
      </c>
      <c r="B8" s="95" t="s">
        <v>41</v>
      </c>
      <c r="C8" s="96"/>
      <c r="E8" s="30" t="s">
        <v>3</v>
      </c>
      <c r="F8" s="95" t="s">
        <v>41</v>
      </c>
      <c r="G8" s="96"/>
      <c r="I8" s="30" t="s">
        <v>3</v>
      </c>
      <c r="J8" s="95" t="s">
        <v>41</v>
      </c>
      <c r="K8" s="96"/>
    </row>
    <row r="9" spans="1:11" ht="20.100000000000001" customHeight="1" x14ac:dyDescent="0.3">
      <c r="A9" s="74"/>
      <c r="B9" s="75" t="s">
        <v>64</v>
      </c>
      <c r="C9" s="58">
        <v>2.2599999999999998</v>
      </c>
      <c r="E9" s="74"/>
      <c r="F9" s="75" t="s">
        <v>64</v>
      </c>
      <c r="G9" s="58">
        <v>2.2599999999999998</v>
      </c>
      <c r="I9" s="74"/>
      <c r="J9" s="75" t="s">
        <v>64</v>
      </c>
      <c r="K9" s="58">
        <v>2.2599999999999998</v>
      </c>
    </row>
    <row r="10" spans="1:11" ht="20.100000000000001" customHeight="1" x14ac:dyDescent="0.3">
      <c r="A10" s="89"/>
      <c r="B10" s="75" t="s">
        <v>5</v>
      </c>
      <c r="C10" s="40">
        <f>SUM(C9)</f>
        <v>2.2599999999999998</v>
      </c>
      <c r="E10" s="89"/>
      <c r="F10" s="75" t="s">
        <v>5</v>
      </c>
      <c r="G10" s="40">
        <f>SUM(G9)</f>
        <v>2.2599999999999998</v>
      </c>
      <c r="I10" s="89"/>
      <c r="J10" s="75" t="s">
        <v>5</v>
      </c>
      <c r="K10" s="40">
        <f>SUM(K9)</f>
        <v>2.2599999999999998</v>
      </c>
    </row>
    <row r="11" spans="1:11" ht="20.100000000000001" customHeight="1" thickBot="1" x14ac:dyDescent="0.35">
      <c r="A11" s="90"/>
      <c r="B11" s="76" t="s">
        <v>6</v>
      </c>
      <c r="C11" s="36">
        <f>SUM(C10*0.06)</f>
        <v>0.13559999999999997</v>
      </c>
      <c r="E11" s="90"/>
      <c r="F11" s="76" t="s">
        <v>6</v>
      </c>
      <c r="G11" s="36">
        <f>SUM(G10*0.06)</f>
        <v>0.13559999999999997</v>
      </c>
      <c r="I11" s="90"/>
      <c r="J11" s="76" t="s">
        <v>6</v>
      </c>
      <c r="K11" s="36">
        <f>SUM(K10*0.06)</f>
        <v>0.13559999999999997</v>
      </c>
    </row>
    <row r="12" spans="1:11" ht="20.100000000000001" customHeight="1" thickBot="1" x14ac:dyDescent="0.35">
      <c r="A12" s="88"/>
      <c r="B12" s="78" t="s">
        <v>45</v>
      </c>
      <c r="C12" s="37">
        <f>SUM(C10+C11)</f>
        <v>2.3956</v>
      </c>
      <c r="E12" s="88"/>
      <c r="F12" s="78" t="s">
        <v>45</v>
      </c>
      <c r="G12" s="37">
        <f>SUM(G10+G11)</f>
        <v>2.3956</v>
      </c>
      <c r="I12" s="88"/>
      <c r="J12" s="78" t="s">
        <v>45</v>
      </c>
      <c r="K12" s="37">
        <f>SUM(K10+K11)</f>
        <v>2.3956</v>
      </c>
    </row>
    <row r="13" spans="1:11" ht="20.100000000000001" customHeight="1" x14ac:dyDescent="0.3">
      <c r="A13" s="27"/>
      <c r="B13" s="28"/>
      <c r="C13" s="38"/>
      <c r="E13" s="27"/>
      <c r="F13" s="28"/>
      <c r="G13" s="38"/>
      <c r="I13" s="27"/>
      <c r="J13" s="28"/>
      <c r="K13" s="38"/>
    </row>
    <row r="14" spans="1:11" ht="20.100000000000001" customHeight="1" thickBot="1" x14ac:dyDescent="0.35">
      <c r="B14" s="7"/>
      <c r="C14" s="39"/>
      <c r="F14" s="7"/>
      <c r="G14" s="39"/>
      <c r="J14" s="7"/>
      <c r="K14" s="39"/>
    </row>
    <row r="15" spans="1:11" ht="20.100000000000001" customHeight="1" x14ac:dyDescent="0.3">
      <c r="A15" s="91"/>
      <c r="B15" s="80" t="s">
        <v>43</v>
      </c>
      <c r="C15" s="92"/>
      <c r="E15" s="91"/>
      <c r="F15" s="80" t="s">
        <v>48</v>
      </c>
      <c r="G15" s="92"/>
      <c r="I15" s="91"/>
      <c r="J15" s="80" t="s">
        <v>50</v>
      </c>
      <c r="K15" s="92"/>
    </row>
    <row r="16" spans="1:11" ht="20.100000000000001" customHeight="1" x14ac:dyDescent="0.3">
      <c r="A16" s="30" t="s">
        <v>3</v>
      </c>
      <c r="B16" s="95" t="s">
        <v>41</v>
      </c>
      <c r="C16" s="96"/>
      <c r="E16" s="30" t="s">
        <v>3</v>
      </c>
      <c r="F16" s="95" t="s">
        <v>41</v>
      </c>
      <c r="G16" s="96"/>
      <c r="I16" s="30" t="s">
        <v>3</v>
      </c>
      <c r="J16" s="95" t="s">
        <v>41</v>
      </c>
      <c r="K16" s="96"/>
    </row>
    <row r="17" spans="1:16 16381:16381" ht="20.100000000000001" customHeight="1" x14ac:dyDescent="0.3">
      <c r="A17" s="89"/>
      <c r="B17" s="75" t="s">
        <v>60</v>
      </c>
      <c r="C17" s="34">
        <v>0</v>
      </c>
      <c r="E17" s="89"/>
      <c r="F17" s="75" t="s">
        <v>60</v>
      </c>
      <c r="G17" s="34">
        <v>0</v>
      </c>
      <c r="I17" s="89"/>
      <c r="J17" s="75" t="s">
        <v>60</v>
      </c>
      <c r="K17" s="34">
        <v>0</v>
      </c>
      <c r="L17" s="4"/>
      <c r="M17" s="4"/>
      <c r="N17" s="4"/>
    </row>
    <row r="18" spans="1:16 16381:16381" ht="20.100000000000001" customHeight="1" x14ac:dyDescent="0.3">
      <c r="A18" s="89"/>
      <c r="B18" s="75" t="s">
        <v>65</v>
      </c>
      <c r="C18" s="40">
        <v>0.42</v>
      </c>
      <c r="D18" s="49"/>
      <c r="E18" s="89"/>
      <c r="F18" s="75" t="s">
        <v>65</v>
      </c>
      <c r="G18" s="40">
        <v>0.42</v>
      </c>
      <c r="H18" s="49"/>
      <c r="I18" s="89"/>
      <c r="J18" s="75" t="s">
        <v>65</v>
      </c>
      <c r="K18" s="40">
        <v>0.42</v>
      </c>
      <c r="L18" s="4"/>
      <c r="M18" s="4"/>
      <c r="N18" s="4"/>
      <c r="O18" s="4"/>
      <c r="P18" s="4"/>
      <c r="XFA18" s="1" t="s">
        <v>10</v>
      </c>
    </row>
    <row r="19" spans="1:16 16381:16381" ht="20.100000000000001" customHeight="1" x14ac:dyDescent="0.3">
      <c r="A19" s="89"/>
      <c r="B19" s="75" t="s">
        <v>67</v>
      </c>
      <c r="C19" s="62">
        <v>0.245</v>
      </c>
      <c r="D19" s="49"/>
      <c r="E19" s="89"/>
      <c r="F19" s="75" t="s">
        <v>67</v>
      </c>
      <c r="G19" s="62">
        <v>0.245</v>
      </c>
      <c r="H19" s="49"/>
      <c r="I19" s="89"/>
      <c r="J19" s="75" t="s">
        <v>67</v>
      </c>
      <c r="K19" s="62">
        <v>0.245</v>
      </c>
      <c r="L19" s="4"/>
      <c r="M19" s="4"/>
      <c r="N19" s="4"/>
      <c r="O19" s="4"/>
      <c r="P19" s="4"/>
    </row>
    <row r="20" spans="1:16 16381:16381" ht="20.100000000000001" customHeight="1" x14ac:dyDescent="0.3">
      <c r="A20" s="89"/>
      <c r="B20" s="75" t="s">
        <v>5</v>
      </c>
      <c r="C20" s="40">
        <f>SUM(C17+C18+C19)</f>
        <v>0.66500000000000004</v>
      </c>
      <c r="E20" s="89"/>
      <c r="F20" s="75" t="s">
        <v>5</v>
      </c>
      <c r="G20" s="40">
        <f>SUM(G17+G18+G19)</f>
        <v>0.66500000000000004</v>
      </c>
      <c r="I20" s="89"/>
      <c r="J20" s="75" t="s">
        <v>5</v>
      </c>
      <c r="K20" s="40">
        <f>SUM(K17+K18+K19)</f>
        <v>0.66500000000000004</v>
      </c>
      <c r="L20" s="4"/>
      <c r="M20" s="4"/>
      <c r="N20" s="4"/>
      <c r="O20" s="4"/>
      <c r="P20" s="4"/>
    </row>
    <row r="21" spans="1:16 16381:16381" ht="20.100000000000001" customHeight="1" thickBot="1" x14ac:dyDescent="0.35">
      <c r="A21" s="90"/>
      <c r="B21" s="76" t="s">
        <v>6</v>
      </c>
      <c r="C21" s="36">
        <f>SUM(C20*0.06)</f>
        <v>3.9899999999999998E-2</v>
      </c>
      <c r="E21" s="90"/>
      <c r="F21" s="76" t="s">
        <v>6</v>
      </c>
      <c r="G21" s="36">
        <f>SUM(G20*0.06)</f>
        <v>3.9899999999999998E-2</v>
      </c>
      <c r="I21" s="90"/>
      <c r="J21" s="76" t="s">
        <v>6</v>
      </c>
      <c r="K21" s="36">
        <f>SUM(K20*0.06)</f>
        <v>3.9899999999999998E-2</v>
      </c>
      <c r="L21" s="4"/>
      <c r="M21" s="4"/>
      <c r="N21" s="4"/>
      <c r="O21" s="4"/>
      <c r="P21" s="4"/>
    </row>
    <row r="22" spans="1:16 16381:16381" ht="20.100000000000001" customHeight="1" thickBot="1" x14ac:dyDescent="0.35">
      <c r="A22" s="77"/>
      <c r="B22" s="78" t="s">
        <v>46</v>
      </c>
      <c r="C22" s="37">
        <f>SUM(C20+C21)</f>
        <v>0.70490000000000008</v>
      </c>
      <c r="E22" s="77"/>
      <c r="F22" s="78" t="s">
        <v>46</v>
      </c>
      <c r="G22" s="37">
        <f>SUM(G20+G21)</f>
        <v>0.70490000000000008</v>
      </c>
      <c r="I22" s="77"/>
      <c r="J22" s="78" t="s">
        <v>46</v>
      </c>
      <c r="K22" s="37">
        <f>SUM(K20+K21)</f>
        <v>0.70490000000000008</v>
      </c>
      <c r="L22" s="4"/>
      <c r="M22" s="4"/>
      <c r="N22" s="4"/>
      <c r="O22" s="4"/>
      <c r="P22" s="4"/>
    </row>
    <row r="23" spans="1:16 16381:16381" ht="20.100000000000001" customHeight="1" x14ac:dyDescent="0.3">
      <c r="B23" s="7"/>
      <c r="C23" s="41"/>
      <c r="J23" s="4"/>
      <c r="K23" s="33"/>
      <c r="L23" s="4"/>
      <c r="M23" s="4"/>
      <c r="N23" s="4"/>
      <c r="O23" s="4"/>
      <c r="P23" s="4"/>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E67C9-BD0B-4C0F-A295-B86834D0FBC7}">
  <sheetPr>
    <tabColor rgb="FF7030A0"/>
  </sheetPr>
  <dimension ref="A1:XFA23"/>
  <sheetViews>
    <sheetView tabSelected="1" zoomScale="60" zoomScaleNormal="60" workbookViewId="0">
      <selection activeCell="J4" sqref="J4"/>
    </sheetView>
  </sheetViews>
  <sheetFormatPr defaultColWidth="9.140625" defaultRowHeight="18.75" x14ac:dyDescent="0.3"/>
  <cols>
    <col min="1" max="1" width="20.7109375" style="1" customWidth="1"/>
    <col min="2" max="2" width="43.7109375" style="1" customWidth="1"/>
    <col min="3" max="3" width="15.7109375" style="32" customWidth="1"/>
    <col min="4" max="4" width="3.7109375" style="1" customWidth="1"/>
    <col min="5" max="5" width="20.7109375" style="1" customWidth="1"/>
    <col min="6" max="6" width="43.7109375" style="1" customWidth="1"/>
    <col min="7" max="7" width="15.7109375" style="32" customWidth="1"/>
    <col min="8" max="8" width="3.7109375" style="1" customWidth="1"/>
    <col min="9" max="9" width="20.7109375" style="1" customWidth="1"/>
    <col min="10" max="10" width="43.7109375" style="1" customWidth="1"/>
    <col min="11" max="11" width="15.7109375" style="32" customWidth="1"/>
    <col min="12" max="12" width="15.7109375" style="1" customWidth="1"/>
    <col min="13" max="16384" width="9.140625" style="1"/>
  </cols>
  <sheetData>
    <row r="1" spans="1:11" ht="20.100000000000001" customHeight="1" x14ac:dyDescent="0.3">
      <c r="B1" s="22"/>
      <c r="C1" s="31"/>
      <c r="D1" s="22"/>
      <c r="E1" s="2"/>
      <c r="F1" s="22" t="s">
        <v>0</v>
      </c>
    </row>
    <row r="2" spans="1:11" ht="20.100000000000001" customHeight="1" x14ac:dyDescent="0.3">
      <c r="B2" s="22"/>
      <c r="C2" s="31"/>
      <c r="D2" s="22"/>
      <c r="E2" s="2"/>
      <c r="F2" s="22" t="s">
        <v>1</v>
      </c>
    </row>
    <row r="3" spans="1:11" ht="20.100000000000001" customHeight="1" x14ac:dyDescent="0.3">
      <c r="B3" s="22"/>
      <c r="C3" s="31"/>
      <c r="D3" s="22"/>
      <c r="E3" s="2"/>
      <c r="F3" s="22" t="s">
        <v>2</v>
      </c>
    </row>
    <row r="4" spans="1:11" ht="20.100000000000001" customHeight="1" x14ac:dyDescent="0.35">
      <c r="B4" s="23"/>
      <c r="D4" s="23"/>
      <c r="F4" s="29" t="s">
        <v>39</v>
      </c>
    </row>
    <row r="5" spans="1:11" ht="20.100000000000001" customHeight="1" x14ac:dyDescent="0.3">
      <c r="B5" s="22"/>
      <c r="C5" s="31"/>
      <c r="D5" s="22"/>
      <c r="E5" s="2"/>
      <c r="F5" s="22" t="s">
        <v>55</v>
      </c>
    </row>
    <row r="6" spans="1:11" ht="20.100000000000001" customHeight="1" thickBot="1" x14ac:dyDescent="0.35">
      <c r="A6" s="6"/>
      <c r="B6" s="5"/>
      <c r="C6" s="33"/>
      <c r="D6" s="5"/>
      <c r="E6" s="5"/>
    </row>
    <row r="7" spans="1:11" ht="20.100000000000001" customHeight="1" x14ac:dyDescent="0.3">
      <c r="A7" s="93"/>
      <c r="B7" s="70" t="s">
        <v>56</v>
      </c>
      <c r="C7" s="94"/>
      <c r="D7" s="4"/>
      <c r="E7" s="93"/>
      <c r="F7" s="70" t="s">
        <v>57</v>
      </c>
      <c r="G7" s="94"/>
      <c r="H7" s="4"/>
      <c r="I7" s="93"/>
      <c r="J7" s="70" t="s">
        <v>58</v>
      </c>
      <c r="K7" s="94"/>
    </row>
    <row r="8" spans="1:11" ht="20.100000000000001" customHeight="1" x14ac:dyDescent="0.3">
      <c r="A8" s="30" t="s">
        <v>3</v>
      </c>
      <c r="B8" s="95" t="s">
        <v>18</v>
      </c>
      <c r="C8" s="96"/>
      <c r="E8" s="30" t="s">
        <v>3</v>
      </c>
      <c r="F8" s="95" t="s">
        <v>41</v>
      </c>
      <c r="G8" s="96"/>
      <c r="I8" s="30" t="s">
        <v>3</v>
      </c>
      <c r="J8" s="95" t="s">
        <v>41</v>
      </c>
      <c r="K8" s="96"/>
    </row>
    <row r="9" spans="1:11" ht="20.100000000000001" customHeight="1" x14ac:dyDescent="0.3">
      <c r="A9" s="89"/>
      <c r="B9" s="75" t="s">
        <v>64</v>
      </c>
      <c r="C9" s="58">
        <v>2.2599999999999998</v>
      </c>
      <c r="E9" s="89"/>
      <c r="F9" s="75" t="s">
        <v>64</v>
      </c>
      <c r="G9" s="58">
        <v>2.2599999999999998</v>
      </c>
      <c r="I9" s="89"/>
      <c r="J9" s="75" t="s">
        <v>64</v>
      </c>
      <c r="K9" s="58">
        <v>2.2599999999999998</v>
      </c>
    </row>
    <row r="10" spans="1:11" ht="20.100000000000001" customHeight="1" x14ac:dyDescent="0.3">
      <c r="A10" s="89"/>
      <c r="B10" s="75" t="s">
        <v>5</v>
      </c>
      <c r="C10" s="40">
        <f>SUM(C9)</f>
        <v>2.2599999999999998</v>
      </c>
      <c r="E10" s="89"/>
      <c r="F10" s="75" t="s">
        <v>5</v>
      </c>
      <c r="G10" s="40">
        <f>SUM(G9)</f>
        <v>2.2599999999999998</v>
      </c>
      <c r="I10" s="89"/>
      <c r="J10" s="75" t="s">
        <v>5</v>
      </c>
      <c r="K10" s="40">
        <f>SUM(K9)</f>
        <v>2.2599999999999998</v>
      </c>
    </row>
    <row r="11" spans="1:11" ht="20.100000000000001" customHeight="1" thickBot="1" x14ac:dyDescent="0.35">
      <c r="A11" s="90"/>
      <c r="B11" s="76" t="s">
        <v>6</v>
      </c>
      <c r="C11" s="36">
        <f>SUM(C10*0.06)</f>
        <v>0.13559999999999997</v>
      </c>
      <c r="E11" s="90"/>
      <c r="F11" s="76" t="s">
        <v>6</v>
      </c>
      <c r="G11" s="36">
        <f>SUM(G10*0.06)</f>
        <v>0.13559999999999997</v>
      </c>
      <c r="I11" s="90"/>
      <c r="J11" s="76" t="s">
        <v>6</v>
      </c>
      <c r="K11" s="36">
        <f>SUM(K10*0.06)</f>
        <v>0.13559999999999997</v>
      </c>
    </row>
    <row r="12" spans="1:11" ht="20.100000000000001" customHeight="1" thickBot="1" x14ac:dyDescent="0.35">
      <c r="A12" s="77"/>
      <c r="B12" s="78" t="s">
        <v>45</v>
      </c>
      <c r="C12" s="37">
        <f>SUM(C10+C11)</f>
        <v>2.3956</v>
      </c>
      <c r="E12" s="77"/>
      <c r="F12" s="78" t="s">
        <v>45</v>
      </c>
      <c r="G12" s="37">
        <f>SUM(G10+G11)</f>
        <v>2.3956</v>
      </c>
      <c r="I12" s="77"/>
      <c r="J12" s="78" t="s">
        <v>45</v>
      </c>
      <c r="K12" s="37">
        <f>SUM(K10+K11)</f>
        <v>2.3956</v>
      </c>
    </row>
    <row r="13" spans="1:11" ht="20.100000000000001" customHeight="1" x14ac:dyDescent="0.3">
      <c r="A13" s="27"/>
      <c r="B13" s="28"/>
      <c r="C13" s="38"/>
      <c r="E13" s="27"/>
      <c r="F13" s="28"/>
      <c r="G13" s="38"/>
      <c r="I13" s="27"/>
      <c r="J13" s="28"/>
      <c r="K13" s="38"/>
    </row>
    <row r="14" spans="1:11" ht="20.100000000000001" customHeight="1" thickBot="1" x14ac:dyDescent="0.35">
      <c r="B14" s="7"/>
      <c r="C14" s="39"/>
      <c r="F14" s="7"/>
      <c r="G14" s="39"/>
      <c r="J14" s="7"/>
      <c r="K14" s="39"/>
    </row>
    <row r="15" spans="1:11" ht="20.100000000000001" customHeight="1" x14ac:dyDescent="0.3">
      <c r="A15" s="91"/>
      <c r="B15" s="80" t="s">
        <v>43</v>
      </c>
      <c r="C15" s="92"/>
      <c r="E15" s="91"/>
      <c r="F15" s="80" t="s">
        <v>48</v>
      </c>
      <c r="G15" s="92"/>
      <c r="I15" s="91"/>
      <c r="J15" s="80" t="s">
        <v>50</v>
      </c>
      <c r="K15" s="92"/>
    </row>
    <row r="16" spans="1:11" ht="20.100000000000001" customHeight="1" x14ac:dyDescent="0.3">
      <c r="A16" s="30" t="s">
        <v>3</v>
      </c>
      <c r="B16" s="95" t="str">
        <f>+B8</f>
        <v>ABC Elementary School</v>
      </c>
      <c r="C16" s="96"/>
      <c r="E16" s="30" t="s">
        <v>3</v>
      </c>
      <c r="F16" s="95" t="str">
        <f>+F8</f>
        <v>School Building Name or District Wide</v>
      </c>
      <c r="G16" s="96"/>
      <c r="I16" s="30" t="s">
        <v>3</v>
      </c>
      <c r="J16" s="95" t="str">
        <f>+J8</f>
        <v>School Building Name or District Wide</v>
      </c>
      <c r="K16" s="96"/>
    </row>
    <row r="17" spans="1:16 16381:16381" ht="20.100000000000001" customHeight="1" x14ac:dyDescent="0.3">
      <c r="A17" s="89"/>
      <c r="B17" s="75" t="s">
        <v>60</v>
      </c>
      <c r="C17" s="34">
        <v>2.8</v>
      </c>
      <c r="E17" s="89"/>
      <c r="F17" s="75" t="s">
        <v>60</v>
      </c>
      <c r="G17" s="34">
        <v>0</v>
      </c>
      <c r="I17" s="89"/>
      <c r="J17" s="75" t="s">
        <v>60</v>
      </c>
      <c r="K17" s="34">
        <v>0</v>
      </c>
      <c r="L17" s="4"/>
      <c r="M17" s="4"/>
      <c r="N17" s="4"/>
    </row>
    <row r="18" spans="1:16 16381:16381" ht="20.100000000000001" customHeight="1" x14ac:dyDescent="0.3">
      <c r="A18" s="89"/>
      <c r="B18" s="75" t="s">
        <v>65</v>
      </c>
      <c r="C18" s="40">
        <v>0.42</v>
      </c>
      <c r="D18" s="49"/>
      <c r="E18" s="89"/>
      <c r="F18" s="75" t="s">
        <v>65</v>
      </c>
      <c r="G18" s="40">
        <v>0.42</v>
      </c>
      <c r="H18" s="49"/>
      <c r="I18" s="89"/>
      <c r="J18" s="75" t="s">
        <v>65</v>
      </c>
      <c r="K18" s="40">
        <v>0.42</v>
      </c>
      <c r="L18" s="4"/>
      <c r="M18" s="4"/>
      <c r="N18" s="4"/>
      <c r="O18" s="4"/>
      <c r="P18" s="4"/>
      <c r="XFA18" s="1" t="s">
        <v>10</v>
      </c>
    </row>
    <row r="19" spans="1:16 16381:16381" ht="20.100000000000001" customHeight="1" x14ac:dyDescent="0.3">
      <c r="A19" s="89"/>
      <c r="B19" s="75" t="s">
        <v>67</v>
      </c>
      <c r="C19" s="62">
        <v>0.245</v>
      </c>
      <c r="D19" s="49"/>
      <c r="E19" s="89"/>
      <c r="F19" s="75" t="s">
        <v>67</v>
      </c>
      <c r="G19" s="62">
        <v>0.245</v>
      </c>
      <c r="H19" s="49"/>
      <c r="I19" s="89"/>
      <c r="J19" s="75" t="s">
        <v>67</v>
      </c>
      <c r="K19" s="62">
        <v>0.245</v>
      </c>
      <c r="L19" s="4"/>
      <c r="M19" s="4"/>
      <c r="N19" s="4"/>
      <c r="O19" s="4"/>
      <c r="P19" s="4"/>
    </row>
    <row r="20" spans="1:16 16381:16381" ht="20.100000000000001" customHeight="1" x14ac:dyDescent="0.3">
      <c r="A20" s="89"/>
      <c r="B20" s="75" t="s">
        <v>5</v>
      </c>
      <c r="C20" s="40">
        <f>SUM(C17+C18+C19)</f>
        <v>3.4649999999999999</v>
      </c>
      <c r="E20" s="89"/>
      <c r="F20" s="75" t="s">
        <v>5</v>
      </c>
      <c r="G20" s="40">
        <f>SUM(G17+G18+G19)</f>
        <v>0.66500000000000004</v>
      </c>
      <c r="I20" s="89"/>
      <c r="J20" s="75" t="s">
        <v>5</v>
      </c>
      <c r="K20" s="40">
        <f>SUM(K17+K18+K19)</f>
        <v>0.66500000000000004</v>
      </c>
      <c r="L20" s="4"/>
      <c r="M20" s="4"/>
      <c r="N20" s="4"/>
      <c r="O20" s="4"/>
      <c r="P20" s="4"/>
    </row>
    <row r="21" spans="1:16 16381:16381" ht="20.100000000000001" customHeight="1" thickBot="1" x14ac:dyDescent="0.35">
      <c r="A21" s="90"/>
      <c r="B21" s="76" t="s">
        <v>6</v>
      </c>
      <c r="C21" s="36">
        <f>SUM(C20*0.06)</f>
        <v>0.20789999999999997</v>
      </c>
      <c r="E21" s="90"/>
      <c r="F21" s="76" t="s">
        <v>6</v>
      </c>
      <c r="G21" s="36">
        <f>SUM(G20*0.06)</f>
        <v>3.9899999999999998E-2</v>
      </c>
      <c r="I21" s="90"/>
      <c r="J21" s="76" t="s">
        <v>6</v>
      </c>
      <c r="K21" s="36">
        <f>SUM(K20*0.06)</f>
        <v>3.9899999999999998E-2</v>
      </c>
      <c r="L21" s="4"/>
      <c r="M21" s="4"/>
      <c r="N21" s="4"/>
      <c r="O21" s="4"/>
      <c r="P21" s="4"/>
    </row>
    <row r="22" spans="1:16 16381:16381" ht="20.100000000000001" customHeight="1" thickBot="1" x14ac:dyDescent="0.35">
      <c r="A22" s="88"/>
      <c r="B22" s="78" t="s">
        <v>46</v>
      </c>
      <c r="C22" s="37">
        <f>SUM(C20+C21)</f>
        <v>3.6728999999999998</v>
      </c>
      <c r="E22" s="88"/>
      <c r="F22" s="78" t="s">
        <v>46</v>
      </c>
      <c r="G22" s="37">
        <f>SUM(G20+G21)</f>
        <v>0.70490000000000008</v>
      </c>
      <c r="I22" s="88"/>
      <c r="J22" s="78" t="s">
        <v>46</v>
      </c>
      <c r="K22" s="37">
        <f>SUM(K20+K21)</f>
        <v>0.70490000000000008</v>
      </c>
      <c r="L22" s="4"/>
      <c r="M22" s="4"/>
      <c r="N22" s="4"/>
      <c r="O22" s="4"/>
      <c r="P22" s="4"/>
    </row>
    <row r="23" spans="1:16 16381:16381" ht="20.100000000000001" customHeight="1" x14ac:dyDescent="0.3">
      <c r="B23" s="7"/>
      <c r="C23" s="41"/>
      <c r="J23" s="4"/>
      <c r="K23" s="33"/>
      <c r="L23" s="4"/>
      <c r="M23" s="4"/>
      <c r="N23" s="4"/>
      <c r="O23" s="4"/>
      <c r="P23" s="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2FD59EB0D768419764EEBD32C0C1E2" ma:contentTypeVersion="2" ma:contentTypeDescription="Create a new document." ma:contentTypeScope="" ma:versionID="9d597e5b794b51c82713d2e569bdd0ba">
  <xsd:schema xmlns:xsd="http://www.w3.org/2001/XMLSchema" xmlns:xs="http://www.w3.org/2001/XMLSchema" xmlns:p="http://schemas.microsoft.com/office/2006/metadata/properties" xmlns:ns2="f0e6f139-fbef-4c53-a329-d19c2b9ff230" targetNamespace="http://schemas.microsoft.com/office/2006/metadata/properties" ma:root="true" ma:fieldsID="f5c6a9f8ca042762c0068c46f0b4de03" ns2:_="">
    <xsd:import namespace="f0e6f139-fbef-4c53-a329-d19c2b9ff23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e6f139-fbef-4c53-a329-d19c2b9ff2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904FD-1682-4CCF-BB21-75DCA3A865C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f0e6f139-fbef-4c53-a329-d19c2b9ff230"/>
    <ds:schemaRef ds:uri="http://www.w3.org/XML/1998/namespace"/>
  </ds:schemaRefs>
</ds:datastoreItem>
</file>

<file path=customXml/itemProps2.xml><?xml version="1.0" encoding="utf-8"?>
<ds:datastoreItem xmlns:ds="http://schemas.openxmlformats.org/officeDocument/2006/customXml" ds:itemID="{27184CFE-9E37-4005-8121-C87E14004790}">
  <ds:schemaRefs>
    <ds:schemaRef ds:uri="http://schemas.microsoft.com/sharepoint/v3/contenttype/forms"/>
  </ds:schemaRefs>
</ds:datastoreItem>
</file>

<file path=customXml/itemProps3.xml><?xml version="1.0" encoding="utf-8"?>
<ds:datastoreItem xmlns:ds="http://schemas.openxmlformats.org/officeDocument/2006/customXml" ds:itemID="{6B2E2511-6CEA-49CE-8FE0-9D9897AF6C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e6f139-fbef-4c53-a329-d19c2b9ff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Guidance</vt:lpstr>
      <vt:lpstr>Instructions</vt:lpstr>
      <vt:lpstr>Prices Set for SY19-20</vt:lpstr>
      <vt:lpstr>Prices Set for SY20-21</vt:lpstr>
      <vt:lpstr>Traditional Example</vt:lpstr>
      <vt:lpstr>Adult Pricing Traditional</vt:lpstr>
      <vt:lpstr>Traditional #2 If Needed</vt:lpstr>
      <vt:lpstr>Traditional #3 If Needed</vt:lpstr>
      <vt:lpstr>Adult Pricing CEP</vt:lpstr>
      <vt:lpstr>Adult Pricing Universal Free</vt:lpstr>
      <vt:lpstr>Universal Free #2 If Needed</vt:lpstr>
      <vt:lpstr>Universal Free #3 If Needed</vt:lpstr>
      <vt:lpstr>Universal Free Example</vt:lpstr>
      <vt:lpstr>'Adult Pricing CEP'!Print_Area</vt:lpstr>
      <vt:lpstr>'Adult Pricing Traditional'!Print_Area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Haapala, Aimee (MDE)</dc:creator>
  <cp:lastModifiedBy>Kraft, Connie (MDE)</cp:lastModifiedBy>
  <dcterms:created xsi:type="dcterms:W3CDTF">2019-08-05T11:57:59Z</dcterms:created>
  <dcterms:modified xsi:type="dcterms:W3CDTF">2020-07-27T17:53:40Z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iteId">
    <vt:lpwstr>d5fb7087-3777-42ad-966a-892ef47225d1</vt:lpwstr>
  </property>
  <property fmtid="{D5CDD505-2E9C-101B-9397-08002B2CF9AE}" pid="4" name="MSIP_Label_2f46dfe0-534f-4c95-815c-5b1af86b9823_Owner">
    <vt:lpwstr>HaapalaA1@michigan.gov</vt:lpwstr>
  </property>
  <property fmtid="{D5CDD505-2E9C-101B-9397-08002B2CF9AE}" pid="5" name="MSIP_Label_2f46dfe0-534f-4c95-815c-5b1af86b9823_SetDate">
    <vt:lpwstr>2020-07-23T17:13:44.5957379Z</vt:lpwstr>
  </property>
  <property fmtid="{D5CDD505-2E9C-101B-9397-08002B2CF9AE}" pid="6" name="MSIP_Label_2f46dfe0-534f-4c95-815c-5b1af86b9823_Name">
    <vt:lpwstr>Public Data (Published to the Public)</vt:lpwstr>
  </property>
  <property fmtid="{D5CDD505-2E9C-101B-9397-08002B2CF9AE}" pid="7" name="MSIP_Label_2f46dfe0-534f-4c95-815c-5b1af86b9823_Application">
    <vt:lpwstr>Microsoft Azure Information Protection</vt:lpwstr>
  </property>
  <property fmtid="{D5CDD505-2E9C-101B-9397-08002B2CF9AE}" pid="8" name="MSIP_Label_2f46dfe0-534f-4c95-815c-5b1af86b9823_ActionId">
    <vt:lpwstr>8f522081-4c0e-4440-85e2-40405a259485</vt:lpwstr>
  </property>
  <property fmtid="{D5CDD505-2E9C-101B-9397-08002B2CF9AE}" pid="9" name="MSIP_Label_2f46dfe0-534f-4c95-815c-5b1af86b9823_Extended_MSFT_Method">
    <vt:lpwstr>Manual</vt:lpwstr>
  </property>
  <property fmtid="{D5CDD505-2E9C-101B-9397-08002B2CF9AE}" pid="10" name="Sensitivity">
    <vt:lpwstr>Public Data (Published to the Public)</vt:lpwstr>
  </property>
  <property fmtid="{D5CDD505-2E9C-101B-9397-08002B2CF9AE}" pid="11" name="ContentTypeId">
    <vt:lpwstr>0x010100782FD59EB0D768419764EEBD32C0C1E2</vt:lpwstr>
  </property>
</Properties>
</file>