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S:\CDCPolicy\CARES\website materials and items\October\"/>
    </mc:Choice>
  </mc:AlternateContent>
  <xr:revisionPtr revIDLastSave="0" documentId="8_{FD948269-A334-4C7A-A6C9-5AD3C3D63E59}" xr6:coauthVersionLast="45" xr6:coauthVersionMax="45" xr10:uidLastSave="{00000000-0000-0000-0000-000000000000}"/>
  <bookViews>
    <workbookView xWindow="2340" yWindow="2340" windowWidth="19425" windowHeight="13635" activeTab="1" xr2:uid="{9A05B0C1-1F75-4419-8EEA-5FE6FB748809}"/>
  </bookViews>
  <sheets>
    <sheet name="Instructions" sheetId="3" r:id="rId1"/>
    <sheet name="Application" sheetId="1" r:id="rId2"/>
    <sheet name="calc"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 r="D3" i="1" l="1"/>
  <c r="D7" i="1"/>
  <c r="D6" i="1"/>
  <c r="D4" i="1"/>
  <c r="D10" i="1" l="1"/>
  <c r="D9" i="1"/>
</calcChain>
</file>

<file path=xl/sharedStrings.xml><?xml version="1.0" encoding="utf-8"?>
<sst xmlns="http://schemas.openxmlformats.org/spreadsheetml/2006/main" count="42" uniqueCount="42">
  <si>
    <t>April</t>
  </si>
  <si>
    <t>May</t>
  </si>
  <si>
    <t>June</t>
  </si>
  <si>
    <t>Licensed Center</t>
  </si>
  <si>
    <t>YES</t>
  </si>
  <si>
    <t>NO</t>
  </si>
  <si>
    <t>2 Star</t>
  </si>
  <si>
    <t>3 Star</t>
  </si>
  <si>
    <t>4 Star</t>
  </si>
  <si>
    <t>5 Star</t>
  </si>
  <si>
    <t>Payment Calculator</t>
  </si>
  <si>
    <t>0 Star</t>
  </si>
  <si>
    <t>1 Star</t>
  </si>
  <si>
    <t>General Instructions:</t>
  </si>
  <si>
    <t>Instructions to complete template:</t>
  </si>
  <si>
    <t xml:space="preserve">Use the instructions below for each line item. All information must be completed in order to be considered for grant funds. Applications will not calculate your requested grant funds until all information is entered. You must certify your application as well as sign and date at the bottom. </t>
  </si>
  <si>
    <t>Tribal Provider</t>
  </si>
  <si>
    <t>Grant Calculation</t>
  </si>
  <si>
    <t>Licensed Group Home</t>
  </si>
  <si>
    <t>Licensed Family Home</t>
  </si>
  <si>
    <t>1-6</t>
  </si>
  <si>
    <t>7-12</t>
  </si>
  <si>
    <t>13-25</t>
  </si>
  <si>
    <t>26-50</t>
  </si>
  <si>
    <t>51-75</t>
  </si>
  <si>
    <t>76-100</t>
  </si>
  <si>
    <t>101+</t>
  </si>
  <si>
    <t>(6) Total Provider Amount Requested:</t>
  </si>
  <si>
    <t>(7) Total Parent Amount Requested:</t>
  </si>
  <si>
    <t>Round 6 Child Care Relief Fund Calculator</t>
  </si>
  <si>
    <r>
      <t>(1) Provider Type - Choose your provider type from the drop down menu to calculate your base amount.</t>
    </r>
    <r>
      <rPr>
        <sz val="12"/>
        <color rgb="FFFF0000"/>
        <rFont val="Calibri"/>
        <family val="2"/>
        <scheme val="minor"/>
      </rPr>
      <t xml:space="preserve"> </t>
    </r>
  </si>
  <si>
    <t>(2) I am a (choose your star rating) - Select your star rating from the drop down box.</t>
  </si>
  <si>
    <t>(3) What is your Licensed Capacity - Select from drop down box</t>
  </si>
  <si>
    <r>
      <t xml:space="preserve">(6) Total Provider amount requested - </t>
    </r>
    <r>
      <rPr>
        <b/>
        <sz val="12"/>
        <color theme="1"/>
        <rFont val="Calibri"/>
        <family val="2"/>
        <scheme val="minor"/>
      </rPr>
      <t>Do not complete this section</t>
    </r>
    <r>
      <rPr>
        <sz val="12"/>
        <color theme="1"/>
        <rFont val="Calibri"/>
        <family val="2"/>
        <scheme val="minor"/>
      </rPr>
      <t>, it will automatically calculate for you based on your budget calcuation selections.</t>
    </r>
  </si>
  <si>
    <r>
      <t xml:space="preserve">(7) Total Parent amount requested - </t>
    </r>
    <r>
      <rPr>
        <b/>
        <sz val="12"/>
        <color theme="1"/>
        <rFont val="Calibri"/>
        <family val="2"/>
        <scheme val="minor"/>
      </rPr>
      <t>Do not complete this section</t>
    </r>
    <r>
      <rPr>
        <sz val="12"/>
        <color theme="1"/>
        <rFont val="Calibri"/>
        <family val="2"/>
        <scheme val="minor"/>
      </rPr>
      <t>, it will automatically calculate for you based on your budget calcuation selections.</t>
    </r>
  </si>
  <si>
    <t>(4) # of Children in care age 0-2 years - Include all children who attended at least one day between September 1 – September 30 and whose families were charged tuition or a co-pay (not paid for another state or federal program).  Do not include children whose families are not directly charged tuition or a co-pay for care.</t>
  </si>
  <si>
    <t>(5) # of Children in care age 3+ years - Include all children who attended at least one day between September 1 – September 30 and whose families were charged tuition or a co-pay (not paid for another state or federal program).  Do not include children whose families are not directly charged tuition or a co-pay for care.</t>
  </si>
  <si>
    <t>(1) Provider Type (drop down in white section)</t>
  </si>
  <si>
    <t>(2) I am a (choose your star rating) (drop down in white section)</t>
  </si>
  <si>
    <t>(3) License Capacity (drop down in white section)</t>
  </si>
  <si>
    <t>(4) Number of Children in Care ages 0-2 (enter number in white section)</t>
  </si>
  <si>
    <t>(5) Number of Children in Care age 3+ (enter number in white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</si>
</sst>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2"/>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11">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0">
    <xf numFmtId="0" fontId="0" fillId="0" borderId="0" xfId="0"/>
    <xf numFmtId="0" fontId="2" fillId="0" borderId="0" xfId="0" applyFont="1"/>
    <xf numFmtId="0" fontId="4" fillId="0" borderId="0" xfId="0" applyFont="1"/>
    <xf numFmtId="0" fontId="4" fillId="0" borderId="0" xfId="0" applyFont="1" applyAlignment="1">
      <alignment wrapText="1"/>
    </xf>
    <xf numFmtId="0" fontId="3" fillId="0" borderId="0" xfId="0" applyFont="1" applyAlignment="1">
      <alignment wrapText="1"/>
    </xf>
    <xf numFmtId="0" fontId="4" fillId="0" borderId="5" xfId="0" applyFont="1" applyFill="1" applyBorder="1" applyAlignment="1">
      <alignment wrapText="1"/>
    </xf>
    <xf numFmtId="44" fontId="4" fillId="0" borderId="1" xfId="1" applyFont="1" applyBorder="1" applyProtection="1"/>
    <xf numFmtId="44" fontId="4" fillId="3" borderId="7" xfId="1" applyFont="1" applyFill="1" applyBorder="1" applyProtection="1"/>
    <xf numFmtId="44" fontId="4" fillId="3" borderId="5" xfId="1" applyFont="1" applyFill="1" applyBorder="1" applyProtection="1"/>
    <xf numFmtId="16" fontId="0" fillId="0" borderId="0" xfId="0" quotePrefix="1" applyNumberFormat="1"/>
    <xf numFmtId="0" fontId="0" fillId="0" borderId="0" xfId="0" quotePrefix="1"/>
    <xf numFmtId="0" fontId="4" fillId="2" borderId="4"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4" fillId="3" borderId="2" xfId="0" applyFont="1" applyFill="1" applyBorder="1" applyAlignment="1" applyProtection="1"/>
    <xf numFmtId="0" fontId="4" fillId="3" borderId="4" xfId="0" applyFont="1" applyFill="1" applyBorder="1" applyAlignment="1" applyProtection="1"/>
    <xf numFmtId="0" fontId="4" fillId="0" borderId="6" xfId="0" applyFont="1" applyBorder="1" applyAlignment="1" applyProtection="1"/>
    <xf numFmtId="0" fontId="4" fillId="0" borderId="0" xfId="0" applyFont="1" applyBorder="1" applyAlignment="1" applyProtection="1"/>
    <xf numFmtId="0" fontId="4" fillId="0" borderId="1" xfId="0" applyFont="1" applyBorder="1" applyAlignment="1" applyProtection="1"/>
    <xf numFmtId="44" fontId="4" fillId="3" borderId="4" xfId="1" applyFont="1" applyFill="1" applyBorder="1" applyProtection="1"/>
    <xf numFmtId="44" fontId="4" fillId="3" borderId="10" xfId="1" applyFont="1" applyFill="1" applyBorder="1" applyProtection="1"/>
    <xf numFmtId="0" fontId="4" fillId="3" borderId="10" xfId="0" applyFont="1" applyFill="1" applyBorder="1" applyAlignment="1" applyProtection="1"/>
    <xf numFmtId="0" fontId="5" fillId="2" borderId="2" xfId="0" applyFont="1" applyFill="1" applyBorder="1" applyAlignment="1" applyProtection="1">
      <alignment vertical="center"/>
    </xf>
    <xf numFmtId="44" fontId="4" fillId="0" borderId="7" xfId="1" applyFont="1" applyBorder="1" applyProtection="1"/>
    <xf numFmtId="0" fontId="5" fillId="2" borderId="9" xfId="0" applyFont="1" applyFill="1" applyBorder="1" applyAlignment="1" applyProtection="1">
      <alignment vertical="center" wrapText="1"/>
    </xf>
    <xf numFmtId="0" fontId="4" fillId="2" borderId="3" xfId="0" applyFont="1" applyFill="1" applyBorder="1" applyAlignment="1" applyProtection="1">
      <alignment vertical="center"/>
    </xf>
    <xf numFmtId="0" fontId="5" fillId="2" borderId="8" xfId="0" applyFont="1" applyFill="1" applyBorder="1" applyAlignment="1" applyProtection="1">
      <alignment horizontal="center" vertical="center"/>
    </xf>
    <xf numFmtId="0" fontId="4" fillId="3" borderId="2" xfId="0" applyFont="1" applyFill="1" applyBorder="1" applyAlignment="1" applyProtection="1">
      <alignment vertical="center"/>
    </xf>
    <xf numFmtId="0" fontId="4" fillId="3" borderId="4" xfId="0" applyFont="1" applyFill="1" applyBorder="1" applyAlignment="1" applyProtection="1">
      <alignment vertical="center" wrapText="1"/>
    </xf>
    <xf numFmtId="164" fontId="4" fillId="0" borderId="5" xfId="2" applyNumberFormat="1" applyFont="1" applyBorder="1" applyAlignment="1" applyProtection="1">
      <alignment horizontal="right"/>
      <protection locked="0"/>
    </xf>
    <xf numFmtId="44" fontId="4" fillId="0" borderId="5" xfId="1" applyFont="1" applyBorder="1" applyAlignment="1" applyProtection="1">
      <alignment horizontal="right"/>
      <protection locked="0"/>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28476-15D4-4FEB-B715-73247C515A5D}">
  <dimension ref="A1:A11"/>
  <sheetViews>
    <sheetView showGridLines="0" workbookViewId="0"/>
  </sheetViews>
  <sheetFormatPr defaultColWidth="127.85546875" defaultRowHeight="15" x14ac:dyDescent="0.25"/>
  <sheetData>
    <row r="1" spans="1:1" ht="35.25" customHeight="1" x14ac:dyDescent="0.3">
      <c r="A1" s="1" t="s">
        <v>13</v>
      </c>
    </row>
    <row r="2" spans="1:1" ht="54" customHeight="1" x14ac:dyDescent="0.25">
      <c r="A2" s="3" t="s">
        <v>15</v>
      </c>
    </row>
    <row r="3" spans="1:1" ht="15.75" x14ac:dyDescent="0.25">
      <c r="A3" s="3"/>
    </row>
    <row r="4" spans="1:1" ht="15.75" x14ac:dyDescent="0.25">
      <c r="A4" s="4" t="s">
        <v>14</v>
      </c>
    </row>
    <row r="5" spans="1:1" ht="15.75" x14ac:dyDescent="0.25">
      <c r="A5" s="5" t="s">
        <v>30</v>
      </c>
    </row>
    <row r="6" spans="1:1" ht="15.75" x14ac:dyDescent="0.25">
      <c r="A6" s="5" t="s">
        <v>31</v>
      </c>
    </row>
    <row r="7" spans="1:1" ht="15.75" x14ac:dyDescent="0.25">
      <c r="A7" s="5" t="s">
        <v>32</v>
      </c>
    </row>
    <row r="8" spans="1:1" ht="47.25" x14ac:dyDescent="0.25">
      <c r="A8" s="5" t="s">
        <v>35</v>
      </c>
    </row>
    <row r="9" spans="1:1" ht="47.25" x14ac:dyDescent="0.25">
      <c r="A9" s="5" t="s">
        <v>36</v>
      </c>
    </row>
    <row r="10" spans="1:1" ht="31.5" x14ac:dyDescent="0.25">
      <c r="A10" s="5" t="s">
        <v>33</v>
      </c>
    </row>
    <row r="11" spans="1:1" ht="31.5" x14ac:dyDescent="0.25">
      <c r="A11" s="5" t="s">
        <v>34</v>
      </c>
    </row>
  </sheetData>
  <sheetProtection algorithmName="SHA-512" hashValue="oC+hRMQYzQbJn6uocLEKoNFj42RyhT+6SeRhJdcpRHh0/K4231R5KFVFqud52PqyJvDGHIjaIPYZALlW9hsTHg==" saltValue="I8TiSvusybB5Rt5E790A/Q==" spinCount="100000" sheet="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9DC7-933D-4640-8571-FE7A0AFEFD45}">
  <sheetPr>
    <pageSetUpPr fitToPage="1"/>
  </sheetPr>
  <dimension ref="B1:F10"/>
  <sheetViews>
    <sheetView showGridLines="0" showRowColHeaders="0" tabSelected="1" workbookViewId="0">
      <selection activeCell="E5" sqref="E5"/>
    </sheetView>
  </sheetViews>
  <sheetFormatPr defaultColWidth="9.140625" defaultRowHeight="15.75" x14ac:dyDescent="0.25"/>
  <cols>
    <col min="1" max="1" width="2.5703125" style="2" customWidth="1"/>
    <col min="2" max="2" width="48.140625" style="2" customWidth="1"/>
    <col min="3" max="3" width="21.5703125" style="2" bestFit="1" customWidth="1"/>
    <col min="4" max="4" width="18.42578125" style="2" bestFit="1" customWidth="1"/>
    <col min="5" max="5" width="16" style="2" bestFit="1" customWidth="1"/>
    <col min="6" max="6" width="0" style="2" hidden="1" customWidth="1"/>
    <col min="7" max="16384" width="9.140625" style="2"/>
  </cols>
  <sheetData>
    <row r="1" spans="2:6" ht="51" customHeight="1" x14ac:dyDescent="0.25">
      <c r="B1" s="23"/>
      <c r="C1" s="25" t="s">
        <v>29</v>
      </c>
      <c r="D1" s="21"/>
      <c r="E1" s="12"/>
    </row>
    <row r="2" spans="2:6" ht="47.25" customHeight="1" x14ac:dyDescent="0.25">
      <c r="B2" s="26" t="s">
        <v>17</v>
      </c>
      <c r="C2" s="27"/>
      <c r="D2" s="24" t="s">
        <v>10</v>
      </c>
      <c r="E2" s="11"/>
      <c r="F2" s="3"/>
    </row>
    <row r="3" spans="2:6" ht="20.100000000000001" customHeight="1" x14ac:dyDescent="0.25">
      <c r="B3" s="13" t="s">
        <v>37</v>
      </c>
      <c r="C3" s="20"/>
      <c r="D3" s="18">
        <f>IF(OR(E3=calc!A6,E3=calc!A9),10000,(IF(OR(E3=calc!A7,E3=calc!A8),8000,0)))</f>
        <v>0</v>
      </c>
      <c r="E3" s="29"/>
      <c r="F3" s="3"/>
    </row>
    <row r="4" spans="2:6" ht="20.100000000000001" customHeight="1" x14ac:dyDescent="0.25">
      <c r="B4" s="13" t="s">
        <v>38</v>
      </c>
      <c r="C4" s="14"/>
      <c r="D4" s="19">
        <f>IF(OR(E4=calc!A15),0,IF(E4=calc!A17,500,IF(E4=calc!A18,1500,IF(E4=calc!A19,1500,IF(E4=calc!A20,1500,IF(E4=calc!A16,500,0))))))</f>
        <v>0</v>
      </c>
      <c r="E4" s="29"/>
    </row>
    <row r="5" spans="2:6" ht="20.100000000000001" customHeight="1" x14ac:dyDescent="0.25">
      <c r="B5" s="13" t="s">
        <v>39</v>
      </c>
      <c r="C5" s="20"/>
      <c r="D5" s="7">
        <f>IF(OR(E5=calc!A26),1200,IF(E5=calc!A27,2400,IF(E5=calc!A28,5000,IF(E5=calc!A29,10000,IF(E5=calc!A30,15000,IF(E5=calc!A31,20000,IF(E5=calc!A32,26000,0)))))))</f>
        <v>0</v>
      </c>
      <c r="E5" s="29"/>
      <c r="F5" s="3"/>
    </row>
    <row r="6" spans="2:6" ht="20.100000000000001" customHeight="1" x14ac:dyDescent="0.25">
      <c r="B6" s="13" t="s">
        <v>40</v>
      </c>
      <c r="C6" s="14"/>
      <c r="D6" s="8">
        <f>E6*200</f>
        <v>0</v>
      </c>
      <c r="E6" s="28"/>
    </row>
    <row r="7" spans="2:6" ht="20.100000000000001" customHeight="1" x14ac:dyDescent="0.25">
      <c r="B7" s="13" t="s">
        <v>41</v>
      </c>
      <c r="C7" s="14"/>
      <c r="D7" s="8">
        <f>E7*200</f>
        <v>0</v>
      </c>
      <c r="E7" s="28"/>
    </row>
    <row r="8" spans="2:6" ht="20.100000000000001" customHeight="1" x14ac:dyDescent="0.25">
      <c r="B8" s="15"/>
      <c r="C8" s="16"/>
      <c r="D8" s="16"/>
      <c r="E8" s="17"/>
    </row>
    <row r="9" spans="2:6" ht="20.100000000000001" customHeight="1" x14ac:dyDescent="0.25">
      <c r="B9" s="13" t="s">
        <v>27</v>
      </c>
      <c r="C9" s="14"/>
      <c r="D9" s="18">
        <f>D3+D4+D5</f>
        <v>0</v>
      </c>
      <c r="E9" s="6"/>
    </row>
    <row r="10" spans="2:6" ht="20.100000000000001" customHeight="1" x14ac:dyDescent="0.25">
      <c r="B10" s="13" t="s">
        <v>28</v>
      </c>
      <c r="C10" s="14"/>
      <c r="D10" s="18">
        <f>D6+D7</f>
        <v>0</v>
      </c>
      <c r="E10" s="22"/>
    </row>
  </sheetData>
  <sheetProtection algorithmName="SHA-512" hashValue="PNGSS+mM0D9tyK4t0SVNGyi75bXJZ2VxIY6cuUNEgDDRHmdsexc4+dHhhl1Qa9qGYfc1uILogaRUfsTMM1qv0g==" saltValue="M6ItHr9jSkTjCtxeCXuoNg==" spinCount="100000" sheet="1" selectLockedCells="1"/>
  <protectedRanges>
    <protectedRange sqref="E3:E7" name="Range1"/>
  </protectedRanges>
  <pageMargins left="0.5" right="0.25" top="0.75" bottom="0.75" header="0.3" footer="0.3"/>
  <pageSetup scale="8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4677DBC-38EC-45F4-A70F-38064E8F384A}">
          <x14:formula1>
            <xm:f>calc!$A$25:$A$32</xm:f>
          </x14:formula1>
          <xm:sqref>E5</xm:sqref>
        </x14:dataValidation>
        <x14:dataValidation type="list" allowBlank="1" showInputMessage="1" showErrorMessage="1" xr:uid="{4BB5FDC5-8156-498B-B2FD-434CB7B2EA88}">
          <x14:formula1>
            <xm:f>calc!$A$14:$A$20</xm:f>
          </x14:formula1>
          <xm:sqref>E4</xm:sqref>
        </x14:dataValidation>
        <x14:dataValidation type="list" allowBlank="1" showInputMessage="1" showErrorMessage="1" xr:uid="{BA38411C-E296-4EFE-BD10-0C741C3C5F40}">
          <x14:formula1>
            <xm:f>calc!$A$5:$A$9</xm:f>
          </x14:formula1>
          <xm:sqref>E3:E4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A046-CA39-4E9A-91CA-75FBE0F5B303}">
  <dimension ref="A2:A32"/>
  <sheetViews>
    <sheetView workbookViewId="0">
      <selection activeCell="A8" sqref="A8"/>
    </sheetView>
  </sheetViews>
  <sheetFormatPr defaultRowHeight="15" x14ac:dyDescent="0.25"/>
  <sheetData>
    <row r="2" spans="1:1" x14ac:dyDescent="0.25">
      <c r="A2" t="s">
        <v>0</v>
      </c>
    </row>
    <row r="3" spans="1:1" x14ac:dyDescent="0.25">
      <c r="A3" t="s">
        <v>1</v>
      </c>
    </row>
    <row r="4" spans="1:1" x14ac:dyDescent="0.25">
      <c r="A4" t="s">
        <v>2</v>
      </c>
    </row>
    <row r="6" spans="1:1" x14ac:dyDescent="0.25">
      <c r="A6" t="s">
        <v>3</v>
      </c>
    </row>
    <row r="7" spans="1:1" x14ac:dyDescent="0.25">
      <c r="A7" t="s">
        <v>19</v>
      </c>
    </row>
    <row r="8" spans="1:1" x14ac:dyDescent="0.25">
      <c r="A8" t="s">
        <v>18</v>
      </c>
    </row>
    <row r="9" spans="1:1" x14ac:dyDescent="0.25">
      <c r="A9" t="s">
        <v>16</v>
      </c>
    </row>
    <row r="12" spans="1:1" x14ac:dyDescent="0.25">
      <c r="A12" t="s">
        <v>4</v>
      </c>
    </row>
    <row r="13" spans="1:1" x14ac:dyDescent="0.25">
      <c r="A13" t="s">
        <v>5</v>
      </c>
    </row>
    <row r="15" spans="1:1" x14ac:dyDescent="0.25">
      <c r="A15" t="s">
        <v>11</v>
      </c>
    </row>
    <row r="16" spans="1:1" x14ac:dyDescent="0.25">
      <c r="A16" t="s">
        <v>12</v>
      </c>
    </row>
    <row r="17" spans="1:1" x14ac:dyDescent="0.25">
      <c r="A17" t="s">
        <v>6</v>
      </c>
    </row>
    <row r="18" spans="1:1" x14ac:dyDescent="0.25">
      <c r="A18" t="s">
        <v>7</v>
      </c>
    </row>
    <row r="19" spans="1:1" x14ac:dyDescent="0.25">
      <c r="A19" t="s">
        <v>8</v>
      </c>
    </row>
    <row r="20" spans="1:1" x14ac:dyDescent="0.25">
      <c r="A20" t="s">
        <v>9</v>
      </c>
    </row>
    <row r="22" spans="1:1" x14ac:dyDescent="0.25">
      <c r="A22">
        <v>1</v>
      </c>
    </row>
    <row r="23" spans="1:1" x14ac:dyDescent="0.25">
      <c r="A23">
        <v>2</v>
      </c>
    </row>
    <row r="24" spans="1:1" x14ac:dyDescent="0.25">
      <c r="A24">
        <v>3</v>
      </c>
    </row>
    <row r="26" spans="1:1" x14ac:dyDescent="0.25">
      <c r="A26" s="9" t="s">
        <v>20</v>
      </c>
    </row>
    <row r="27" spans="1:1" x14ac:dyDescent="0.25">
      <c r="A27" s="10" t="s">
        <v>21</v>
      </c>
    </row>
    <row r="28" spans="1:1" x14ac:dyDescent="0.25">
      <c r="A28" s="10" t="s">
        <v>22</v>
      </c>
    </row>
    <row r="29" spans="1:1" x14ac:dyDescent="0.25">
      <c r="A29" s="10" t="s">
        <v>23</v>
      </c>
    </row>
    <row r="30" spans="1:1" x14ac:dyDescent="0.25">
      <c r="A30" s="10" t="s">
        <v>24</v>
      </c>
    </row>
    <row r="31" spans="1:1" x14ac:dyDescent="0.25">
      <c r="A31" s="10" t="s">
        <v>25</v>
      </c>
    </row>
    <row r="32" spans="1:1" x14ac:dyDescent="0.25">
      <c r="A32" s="10" t="s">
        <v>26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vt:lpstr>
      <vt:lpstr>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Kramer, Bethanie (MDE)</dc:creator>
  <cp:lastModifiedBy>Coolman, Trina (MDE)</cp:lastModifiedBy>
  <cp:lastPrinted>2020-04-09T15:36:37Z</cp:lastPrinted>
  <dcterms:created xsi:type="dcterms:W3CDTF">2020-04-09T11:49:52Z</dcterms:created>
  <dcterms:modified xsi:type="dcterms:W3CDTF">2020-10-14T15:13:33Z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iteId">
    <vt:lpwstr>d5fb7087-3777-42ad-966a-892ef47225d1</vt:lpwstr>
  </property>
  <property fmtid="{D5CDD505-2E9C-101B-9397-08002B2CF9AE}" pid="4" name="MSIP_Label_3a2fed65-62e7-46ea-af74-187e0c17143a_Owner">
    <vt:lpwstr>KramerB2@michigan.gov</vt:lpwstr>
  </property>
  <property fmtid="{D5CDD505-2E9C-101B-9397-08002B2CF9AE}" pid="5" name="MSIP_Label_3a2fed65-62e7-46ea-af74-187e0c17143a_SetDate">
    <vt:lpwstr>2020-04-09T12:20:05.8852432Z</vt:lpwstr>
  </property>
  <property fmtid="{D5CDD505-2E9C-101B-9397-08002B2CF9AE}" pid="6" name="MSIP_Label_3a2fed65-62e7-46ea-af74-187e0c17143a_Name">
    <vt:lpwstr>Internal Data (Standard State Data)</vt:lpwstr>
  </property>
  <property fmtid="{D5CDD505-2E9C-101B-9397-08002B2CF9AE}" pid="7" name="MSIP_Label_3a2fed65-62e7-46ea-af74-187e0c17143a_Application">
    <vt:lpwstr>Microsoft Azure Information Protection</vt:lpwstr>
  </property>
  <property fmtid="{D5CDD505-2E9C-101B-9397-08002B2CF9AE}" pid="8" name="MSIP_Label_3a2fed65-62e7-46ea-af74-187e0c17143a_ActionId">
    <vt:lpwstr>2c30e15a-1631-464d-bf70-543d660517db</vt:lpwstr>
  </property>
  <property fmtid="{D5CDD505-2E9C-101B-9397-08002B2CF9AE}" pid="9" name="MSIP_Label_3a2fed65-62e7-46ea-af74-187e0c17143a_Extended_MSFT_Method">
    <vt:lpwstr>Manual</vt:lpwstr>
  </property>
  <property fmtid="{D5CDD505-2E9C-101B-9397-08002B2CF9AE}" pid="10" name="Sensitivity">
    <vt:lpwstr>Internal Data (Standard State Data)</vt:lpwstr>
  </property>
</Properties>
</file>