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olicy\Reserves - New Regulation Residual Receipts Reserve Policy (506)\"/>
    </mc:Choice>
  </mc:AlternateContent>
  <xr:revisionPtr revIDLastSave="0" documentId="8_{47BD866F-F03F-44A8-9881-57C5B5701C29}" xr6:coauthVersionLast="45" xr6:coauthVersionMax="45" xr10:uidLastSave="{00000000-0000-0000-0000-000000000000}"/>
  <bookViews>
    <workbookView xWindow="30360" yWindow="735" windowWidth="19485" windowHeight="14730" xr2:uid="{00000000-000D-0000-FFFF-FFFF00000000}"/>
  </bookViews>
  <sheets>
    <sheet name="NR4 Draw Request" sheetId="1" r:id="rId1"/>
  </sheets>
  <definedNames>
    <definedName name="_xlnm.Print_Area" localSheetId="0">'NR4 Draw Request'!$A$1:$H$47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20" i="1" l="1"/>
  <c r="F21" i="1" l="1"/>
  <c r="F23" i="1" s="1"/>
  <c r="H19" i="1" s="1"/>
</calcChain>
</file>

<file path=xl/sharedStrings.xml><?xml version="1.0" encoding="utf-8"?>
<sst xmlns="http://schemas.openxmlformats.org/spreadsheetml/2006/main" count="26" uniqueCount="25">
  <si>
    <t>Development Name:</t>
  </si>
  <si>
    <t>MSHDA#:</t>
  </si>
  <si>
    <t>Date:</t>
  </si>
  <si>
    <t>Dear Asset Manager:</t>
  </si>
  <si>
    <t>The current cash position based on the Balance Sheet tab latest MIE submission follows:</t>
  </si>
  <si>
    <t>Management Agent Contact Name:</t>
  </si>
  <si>
    <t>Management Agent Contact Number:</t>
  </si>
  <si>
    <t>Sincerely,</t>
  </si>
  <si>
    <t>Management Agent</t>
  </si>
  <si>
    <t xml:space="preserve"> Month of Most Recent MIE Submission:</t>
  </si>
  <si>
    <t>In reference to Reserve Draw Request for:</t>
  </si>
  <si>
    <t>One Month's Gross Rent Potential (MIE tab, Line 1):</t>
  </si>
  <si>
    <t>Explanation:</t>
  </si>
  <si>
    <t>Maximum ORC Draw Amount:</t>
  </si>
  <si>
    <t>Liquidity (Balance Sheet tab, Line LIQ):</t>
  </si>
  <si>
    <t xml:space="preserve"> ORC Balance (Escrow tab, Line E6):</t>
  </si>
  <si>
    <t>Maximum Draw Amount based on One Month's GRP:</t>
  </si>
  <si>
    <t>Date</t>
  </si>
  <si>
    <t>We are requesting a Residual Receipts Reserve draw in the amount of:</t>
  </si>
  <si>
    <t>Asset Manager Approval</t>
  </si>
  <si>
    <t>Threshold NR4 Balance (Escrow tab):</t>
  </si>
  <si>
    <t>Maximum Threshold NR4 Draw Amount:</t>
  </si>
  <si>
    <t>HUD Approval</t>
  </si>
  <si>
    <t>Retained Balance - NR4 Request</t>
  </si>
  <si>
    <r>
      <rPr>
        <b/>
        <sz val="11"/>
        <color indexed="8"/>
        <rFont val="Arial"/>
        <family val="2"/>
      </rPr>
      <t>Development Cash Position</t>
    </r>
    <r>
      <rPr>
        <sz val="11"/>
        <color indexed="8"/>
        <rFont val="Arial"/>
        <family val="2"/>
      </rPr>
      <t xml:space="preserve"> (Liquidity less ORC):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</si>
</sst>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[$-409]mmmm\-yy;@"/>
    <numFmt numFmtId="165" formatCode="[$-409]mmmm\ d\,\ yyyy;@"/>
    <numFmt numFmtId="166" formatCode="&quot;$&quot;#,##0.00"/>
  </numFmts>
  <fonts count="8">
    <font>
      <sz val="11"/>
      <color theme="1"/>
      <name val="Calibri"/>
      <family val="2"/>
      <scheme val="minor"/>
    </font>
    <font>
      <sz val="12"/>
      <color indexed="8"/>
      <name val="AvantGarde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89">
    <xf numFmtId="0" fontId="0" fillId="0" borderId="0" xfId="0"/>
    <xf numFmtId="0" fontId="2" fillId="0" borderId="4" xfId="0" applyFont="1" applyBorder="1" applyAlignment="1" applyProtection="1"/>
    <xf numFmtId="0" fontId="2" fillId="0" borderId="0" xfId="0" applyFont="1"/>
    <xf numFmtId="0" fontId="2" fillId="0" borderId="7" xfId="0" applyFont="1" applyBorder="1" applyAlignment="1" applyProtection="1">
      <alignment horizontal="right"/>
    </xf>
    <xf numFmtId="0" fontId="2" fillId="0" borderId="7" xfId="0" applyFont="1" applyBorder="1" applyAlignment="1" applyProtection="1"/>
    <xf numFmtId="0" fontId="2" fillId="0" borderId="12" xfId="0" applyFont="1" applyBorder="1" applyAlignment="1" applyProtection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1" xfId="0" applyFont="1" applyBorder="1" applyAlignment="1"/>
    <xf numFmtId="0" fontId="3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0" xfId="0" applyFont="1" applyBorder="1" applyAlignment="1" applyProtection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 applyProtection="1"/>
    <xf numFmtId="14" fontId="2" fillId="2" borderId="6" xfId="0" applyNumberFormat="1" applyFont="1" applyFill="1" applyBorder="1" applyAlignment="1" applyProtection="1">
      <protection locked="0"/>
    </xf>
    <xf numFmtId="0" fontId="2" fillId="0" borderId="4" xfId="0" applyFont="1" applyBorder="1"/>
    <xf numFmtId="0" fontId="4" fillId="0" borderId="4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7" xfId="0" applyFont="1" applyBorder="1" applyProtection="1"/>
    <xf numFmtId="0" fontId="2" fillId="0" borderId="12" xfId="0" applyFont="1" applyBorder="1" applyProtection="1"/>
    <xf numFmtId="0" fontId="2" fillId="0" borderId="2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165" fontId="2" fillId="2" borderId="9" xfId="0" applyNumberFormat="1" applyFont="1" applyFill="1" applyBorder="1" applyAlignment="1" applyProtection="1">
      <protection locked="0"/>
    </xf>
    <xf numFmtId="165" fontId="2" fillId="2" borderId="11" xfId="0" applyNumberFormat="1" applyFont="1" applyFill="1" applyBorder="1" applyAlignment="1" applyProtection="1">
      <protection locked="0"/>
    </xf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2" xfId="0" applyFont="1" applyBorder="1" applyAlignment="1" applyProtection="1">
      <alignment horizontal="right" indent="1"/>
    </xf>
    <xf numFmtId="0" fontId="2" fillId="0" borderId="0" xfId="0" applyFont="1" applyBorder="1" applyAlignment="1" applyProtection="1">
      <alignment horizontal="right" indent="1"/>
    </xf>
    <xf numFmtId="165" fontId="2" fillId="0" borderId="0" xfId="0" applyNumberFormat="1" applyFont="1" applyFill="1" applyBorder="1" applyAlignment="1" applyProtection="1"/>
    <xf numFmtId="0" fontId="2" fillId="0" borderId="2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right"/>
    </xf>
    <xf numFmtId="1" fontId="2" fillId="2" borderId="9" xfId="0" applyNumberFormat="1" applyFont="1" applyFill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0" xfId="0" applyFont="1" applyFill="1" applyBorder="1" applyAlignment="1" applyProtection="1"/>
    <xf numFmtId="0" fontId="2" fillId="2" borderId="5" xfId="0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right"/>
    </xf>
    <xf numFmtId="0" fontId="2" fillId="0" borderId="2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1" xfId="0" applyFont="1" applyBorder="1" applyAlignment="1" applyProtection="1"/>
    <xf numFmtId="0" fontId="2" fillId="0" borderId="2" xfId="0" applyFont="1" applyBorder="1" applyAlignment="1" applyProtection="1"/>
    <xf numFmtId="166" fontId="2" fillId="2" borderId="14" xfId="0" applyNumberFormat="1" applyFont="1" applyFill="1" applyBorder="1" applyAlignment="1" applyProtection="1">
      <protection locked="0"/>
    </xf>
    <xf numFmtId="0" fontId="2" fillId="0" borderId="2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164" fontId="2" fillId="2" borderId="14" xfId="0" applyNumberFormat="1" applyFon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5" fillId="0" borderId="2" xfId="1" applyFont="1" applyBorder="1" applyAlignment="1" applyProtection="1">
      <alignment horizontal="right" vertical="center"/>
    </xf>
    <xf numFmtId="6" fontId="2" fillId="3" borderId="9" xfId="0" applyNumberFormat="1" applyFont="1" applyFill="1" applyBorder="1" applyAlignment="1" applyProtection="1">
      <protection locked="0"/>
    </xf>
    <xf numFmtId="0" fontId="6" fillId="0" borderId="2" xfId="0" applyFont="1" applyBorder="1" applyAlignment="1" applyProtection="1">
      <alignment horizontal="right"/>
    </xf>
    <xf numFmtId="6" fontId="2" fillId="0" borderId="9" xfId="0" applyNumberFormat="1" applyFont="1" applyFill="1" applyBorder="1" applyAlignment="1" applyProtection="1"/>
    <xf numFmtId="0" fontId="5" fillId="0" borderId="2" xfId="1" applyFont="1" applyFill="1" applyBorder="1" applyAlignment="1" applyProtection="1">
      <alignment horizontal="right" vertical="center"/>
    </xf>
    <xf numFmtId="6" fontId="3" fillId="0" borderId="13" xfId="0" applyNumberFormat="1" applyFont="1" applyFill="1" applyBorder="1" applyAlignment="1" applyProtection="1">
      <alignment wrapText="1"/>
    </xf>
    <xf numFmtId="6" fontId="3" fillId="0" borderId="0" xfId="0" applyNumberFormat="1" applyFont="1" applyFill="1" applyBorder="1" applyAlignment="1" applyProtection="1"/>
    <xf numFmtId="0" fontId="5" fillId="0" borderId="2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right"/>
    </xf>
    <xf numFmtId="6" fontId="2" fillId="0" borderId="11" xfId="0" applyNumberFormat="1" applyFont="1" applyFill="1" applyBorder="1" applyAlignment="1" applyProtection="1"/>
    <xf numFmtId="0" fontId="2" fillId="0" borderId="11" xfId="0" applyFont="1" applyBorder="1" applyAlignment="1" applyProtection="1"/>
    <xf numFmtId="0" fontId="5" fillId="0" borderId="2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6" fontId="2" fillId="0" borderId="0" xfId="0" applyNumberFormat="1" applyFont="1" applyFill="1" applyBorder="1" applyAlignment="1" applyProtection="1"/>
    <xf numFmtId="0" fontId="2" fillId="2" borderId="9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/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0" xfId="0" applyFont="1" applyFill="1" applyBorder="1" applyProtection="1"/>
    <xf numFmtId="0" fontId="2" fillId="0" borderId="2" xfId="0" applyFont="1" applyFill="1" applyBorder="1" applyAlignment="1" applyProtection="1"/>
    <xf numFmtId="14" fontId="2" fillId="0" borderId="0" xfId="0" applyNumberFormat="1" applyFont="1" applyFill="1" applyBorder="1" applyAlignment="1" applyProtection="1"/>
    <xf numFmtId="0" fontId="2" fillId="0" borderId="3" xfId="0" applyFont="1" applyBorder="1" applyProtection="1"/>
    <xf numFmtId="0" fontId="2" fillId="0" borderId="4" xfId="0" applyFont="1" applyFill="1" applyBorder="1" applyAlignment="1" applyProtection="1"/>
    <xf numFmtId="0" fontId="2" fillId="0" borderId="4" xfId="0" applyFont="1" applyFill="1" applyBorder="1" applyProtection="1"/>
    <xf numFmtId="0" fontId="2" fillId="0" borderId="6" xfId="0" applyFont="1" applyBorder="1" applyProtection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Normal="100" workbookViewId="0">
      <selection activeCell="C3" sqref="C3:D3"/>
    </sheetView>
  </sheetViews>
  <sheetFormatPr defaultRowHeight="13.8"/>
  <cols>
    <col min="1" max="1" width="9.5546875" style="2" customWidth="1"/>
    <col min="2" max="2" width="11.109375" style="2" customWidth="1"/>
    <col min="3" max="3" width="8.6640625" style="2" customWidth="1"/>
    <col min="4" max="4" width="12.33203125" style="2" customWidth="1"/>
    <col min="5" max="5" width="14.88671875" style="2" customWidth="1"/>
    <col min="6" max="6" width="8.33203125" style="2" customWidth="1"/>
    <col min="7" max="7" width="7.109375" style="2" customWidth="1"/>
    <col min="8" max="8" width="18.44140625" style="2" customWidth="1"/>
    <col min="9" max="9" width="8.88671875" style="2"/>
    <col min="10" max="10" width="9.44140625" style="2" customWidth="1"/>
    <col min="11" max="11" width="8.88671875" style="2"/>
    <col min="12" max="12" width="9.109375" style="2" customWidth="1"/>
    <col min="13" max="16384" width="8.88671875" style="2"/>
  </cols>
  <sheetData>
    <row r="1" spans="1:8">
      <c r="A1" s="18" t="s">
        <v>23</v>
      </c>
      <c r="B1" s="1"/>
      <c r="C1" s="1"/>
      <c r="D1" s="1"/>
      <c r="E1" s="1"/>
      <c r="F1" s="1"/>
      <c r="G1" s="1"/>
      <c r="H1" s="1"/>
    </row>
    <row r="2" spans="1:8">
      <c r="A2" s="19"/>
      <c r="B2" s="20"/>
      <c r="C2" s="20"/>
      <c r="D2" s="20"/>
      <c r="E2" s="20"/>
      <c r="F2" s="20"/>
      <c r="G2" s="20"/>
      <c r="H2" s="21"/>
    </row>
    <row r="3" spans="1:8">
      <c r="A3" s="22" t="s">
        <v>2</v>
      </c>
      <c r="B3" s="23"/>
      <c r="C3" s="24"/>
      <c r="D3" s="25"/>
      <c r="E3" s="26"/>
      <c r="F3" s="26"/>
      <c r="G3" s="26"/>
      <c r="H3" s="27"/>
    </row>
    <row r="4" spans="1:8">
      <c r="A4" s="28"/>
      <c r="B4" s="29"/>
      <c r="C4" s="30"/>
      <c r="D4" s="30"/>
      <c r="E4" s="26"/>
      <c r="F4" s="26"/>
      <c r="G4" s="26"/>
      <c r="H4" s="27"/>
    </row>
    <row r="5" spans="1:8">
      <c r="A5" s="31"/>
      <c r="B5" s="32" t="s">
        <v>10</v>
      </c>
      <c r="C5" s="32"/>
      <c r="D5" s="32"/>
      <c r="E5" s="32"/>
      <c r="F5" s="32"/>
      <c r="G5" s="32"/>
      <c r="H5" s="33"/>
    </row>
    <row r="6" spans="1:8">
      <c r="A6" s="31"/>
      <c r="B6" s="26"/>
      <c r="C6" s="34" t="s">
        <v>0</v>
      </c>
      <c r="D6" s="35"/>
      <c r="E6" s="36"/>
      <c r="F6" s="36"/>
      <c r="G6" s="36"/>
      <c r="H6" s="37"/>
    </row>
    <row r="7" spans="1:8">
      <c r="A7" s="31"/>
      <c r="B7" s="38"/>
      <c r="C7" s="34" t="s">
        <v>1</v>
      </c>
      <c r="D7" s="39"/>
      <c r="E7" s="40"/>
      <c r="F7" s="3"/>
      <c r="G7" s="4"/>
      <c r="H7" s="5"/>
    </row>
    <row r="8" spans="1:8">
      <c r="A8" s="31"/>
      <c r="B8" s="26"/>
      <c r="C8" s="26"/>
      <c r="D8" s="26"/>
      <c r="E8" s="26"/>
      <c r="F8" s="26"/>
      <c r="G8" s="26"/>
      <c r="H8" s="27"/>
    </row>
    <row r="9" spans="1:8">
      <c r="A9" s="41" t="s">
        <v>3</v>
      </c>
      <c r="B9" s="42"/>
      <c r="C9" s="42"/>
      <c r="D9" s="42"/>
      <c r="E9" s="42"/>
      <c r="F9" s="42"/>
      <c r="G9" s="42"/>
      <c r="H9" s="43"/>
    </row>
    <row r="10" spans="1:8">
      <c r="A10" s="31"/>
      <c r="B10" s="26"/>
      <c r="C10" s="26"/>
      <c r="D10" s="26"/>
      <c r="E10" s="26"/>
      <c r="F10" s="26"/>
      <c r="G10" s="26"/>
      <c r="H10" s="27"/>
    </row>
    <row r="11" spans="1:8">
      <c r="A11" s="44" t="s">
        <v>18</v>
      </c>
      <c r="B11" s="6"/>
      <c r="C11" s="6"/>
      <c r="D11" s="6"/>
      <c r="E11" s="6"/>
      <c r="F11" s="6"/>
      <c r="G11" s="7"/>
      <c r="H11" s="45"/>
    </row>
    <row r="12" spans="1:8">
      <c r="A12" s="46"/>
      <c r="B12" s="13"/>
      <c r="C12" s="13"/>
      <c r="D12" s="13"/>
      <c r="E12" s="13"/>
      <c r="F12" s="7"/>
      <c r="G12" s="47" t="s">
        <v>9</v>
      </c>
      <c r="H12" s="48">
        <v>0</v>
      </c>
    </row>
    <row r="13" spans="1:8">
      <c r="A13" s="46"/>
      <c r="B13" s="13"/>
      <c r="C13" s="13"/>
      <c r="D13" s="13"/>
      <c r="E13" s="13"/>
      <c r="F13" s="13"/>
      <c r="G13" s="13"/>
      <c r="H13" s="49"/>
    </row>
    <row r="14" spans="1:8">
      <c r="A14" s="46" t="s">
        <v>4</v>
      </c>
      <c r="B14" s="13"/>
      <c r="C14" s="13"/>
      <c r="D14" s="13"/>
      <c r="E14" s="13"/>
      <c r="F14" s="13"/>
      <c r="G14" s="13"/>
      <c r="H14" s="49"/>
    </row>
    <row r="15" spans="1:8">
      <c r="A15" s="46"/>
      <c r="B15" s="13"/>
      <c r="C15" s="13"/>
      <c r="D15" s="13"/>
      <c r="E15" s="13"/>
      <c r="F15" s="13"/>
      <c r="G15" s="13"/>
      <c r="H15" s="49"/>
    </row>
    <row r="16" spans="1:8">
      <c r="A16" s="50" t="s">
        <v>14</v>
      </c>
      <c r="B16" s="8"/>
      <c r="C16" s="8"/>
      <c r="D16" s="8"/>
      <c r="E16" s="9"/>
      <c r="F16" s="51">
        <v>0</v>
      </c>
      <c r="G16" s="10"/>
      <c r="H16" s="11"/>
    </row>
    <row r="17" spans="1:11" ht="15" customHeight="1">
      <c r="A17" s="50" t="s">
        <v>15</v>
      </c>
      <c r="B17" s="8"/>
      <c r="C17" s="8"/>
      <c r="D17" s="8"/>
      <c r="E17" s="9"/>
      <c r="F17" s="51">
        <v>0</v>
      </c>
      <c r="G17" s="10"/>
      <c r="H17" s="12"/>
    </row>
    <row r="18" spans="1:11">
      <c r="A18" s="52" t="s">
        <v>24</v>
      </c>
      <c r="B18" s="8"/>
      <c r="C18" s="8"/>
      <c r="D18" s="8"/>
      <c r="E18" s="9"/>
      <c r="F18" s="53">
        <f>F16-F17</f>
        <v>0</v>
      </c>
      <c r="G18" s="10"/>
      <c r="H18" s="12"/>
    </row>
    <row r="19" spans="1:11">
      <c r="A19" s="54" t="s">
        <v>11</v>
      </c>
      <c r="B19" s="8"/>
      <c r="C19" s="8"/>
      <c r="D19" s="8"/>
      <c r="E19" s="9"/>
      <c r="F19" s="51">
        <v>0</v>
      </c>
      <c r="G19" s="10"/>
      <c r="H19" s="55" t="str">
        <f>IF(H11&gt;F23, "Request exceeds Max, provide supporting documentation","")</f>
        <v/>
      </c>
    </row>
    <row r="20" spans="1:11" ht="15" customHeight="1">
      <c r="A20" s="54" t="s">
        <v>16</v>
      </c>
      <c r="B20" s="8"/>
      <c r="C20" s="8"/>
      <c r="D20" s="8"/>
      <c r="E20" s="9"/>
      <c r="F20" s="53">
        <f>IF((F18-F19)&gt;0, 0, (F19-F18))</f>
        <v>0</v>
      </c>
      <c r="G20" s="10"/>
      <c r="H20" s="12"/>
      <c r="K20" s="56"/>
    </row>
    <row r="21" spans="1:11">
      <c r="A21" s="57" t="s">
        <v>13</v>
      </c>
      <c r="B21" s="58"/>
      <c r="C21" s="58"/>
      <c r="D21" s="58"/>
      <c r="E21" s="59"/>
      <c r="F21" s="53">
        <f>IF((F17-F20)&lt;0,F17, F20)</f>
        <v>0</v>
      </c>
      <c r="G21" s="60"/>
      <c r="H21" s="12"/>
      <c r="K21" s="13"/>
    </row>
    <row r="22" spans="1:11">
      <c r="A22" s="57" t="s">
        <v>20</v>
      </c>
      <c r="B22" s="8"/>
      <c r="C22" s="8"/>
      <c r="D22" s="8"/>
      <c r="E22" s="9"/>
      <c r="F22" s="51">
        <v>0</v>
      </c>
      <c r="G22" s="10"/>
      <c r="H22" s="12"/>
      <c r="K22" s="13"/>
    </row>
    <row r="23" spans="1:11">
      <c r="A23" s="57" t="s">
        <v>21</v>
      </c>
      <c r="B23" s="58"/>
      <c r="C23" s="58"/>
      <c r="D23" s="58"/>
      <c r="E23" s="59"/>
      <c r="F23" s="53">
        <f>IF((F20-F21)&lt;=0, 0,IF((F20-F21)&lt;=F22, (F20-F21), F22))</f>
        <v>0</v>
      </c>
      <c r="G23" s="61"/>
      <c r="H23" s="12"/>
      <c r="K23" s="13"/>
    </row>
    <row r="24" spans="1:11">
      <c r="A24" s="62"/>
      <c r="B24" s="63"/>
      <c r="C24" s="63"/>
      <c r="D24" s="63"/>
      <c r="E24" s="63"/>
      <c r="F24" s="64"/>
      <c r="G24" s="64"/>
      <c r="H24" s="14"/>
      <c r="K24" s="13"/>
    </row>
    <row r="25" spans="1:11">
      <c r="A25" s="46" t="s">
        <v>5</v>
      </c>
      <c r="B25" s="13"/>
      <c r="C25" s="13"/>
      <c r="D25" s="13"/>
      <c r="E25" s="65"/>
      <c r="F25" s="66"/>
      <c r="G25" s="37"/>
      <c r="H25" s="49"/>
    </row>
    <row r="26" spans="1:11">
      <c r="A26" s="46" t="s">
        <v>6</v>
      </c>
      <c r="B26" s="13"/>
      <c r="C26" s="13"/>
      <c r="D26" s="13"/>
      <c r="E26" s="65"/>
      <c r="F26" s="66"/>
      <c r="G26" s="37"/>
      <c r="H26" s="49"/>
    </row>
    <row r="27" spans="1:11">
      <c r="A27" s="46"/>
      <c r="B27" s="13"/>
      <c r="C27" s="13"/>
      <c r="D27" s="13"/>
      <c r="E27" s="38"/>
      <c r="F27" s="38"/>
      <c r="G27" s="13"/>
      <c r="H27" s="49"/>
    </row>
    <row r="28" spans="1:11">
      <c r="A28" s="67" t="s">
        <v>12</v>
      </c>
      <c r="B28" s="1"/>
      <c r="C28" s="1"/>
      <c r="D28" s="1"/>
      <c r="E28" s="38"/>
      <c r="F28" s="38"/>
      <c r="G28" s="13"/>
      <c r="H28" s="49"/>
    </row>
    <row r="29" spans="1:11">
      <c r="A29" s="68"/>
      <c r="B29" s="69"/>
      <c r="C29" s="69"/>
      <c r="D29" s="69"/>
      <c r="E29" s="69"/>
      <c r="F29" s="69"/>
      <c r="G29" s="69"/>
      <c r="H29" s="70"/>
    </row>
    <row r="30" spans="1:11">
      <c r="A30" s="71"/>
      <c r="B30" s="72"/>
      <c r="C30" s="72"/>
      <c r="D30" s="72"/>
      <c r="E30" s="72"/>
      <c r="F30" s="72"/>
      <c r="G30" s="72"/>
      <c r="H30" s="73"/>
    </row>
    <row r="31" spans="1:11">
      <c r="A31" s="71"/>
      <c r="B31" s="72"/>
      <c r="C31" s="72"/>
      <c r="D31" s="72"/>
      <c r="E31" s="72"/>
      <c r="F31" s="72"/>
      <c r="G31" s="72"/>
      <c r="H31" s="73"/>
    </row>
    <row r="32" spans="1:11">
      <c r="A32" s="74"/>
      <c r="B32" s="72"/>
      <c r="C32" s="72"/>
      <c r="D32" s="72"/>
      <c r="E32" s="72"/>
      <c r="F32" s="72"/>
      <c r="G32" s="72"/>
      <c r="H32" s="73"/>
    </row>
    <row r="33" spans="1:8">
      <c r="A33" s="74"/>
      <c r="B33" s="72"/>
      <c r="C33" s="72"/>
      <c r="D33" s="72"/>
      <c r="E33" s="72"/>
      <c r="F33" s="72"/>
      <c r="G33" s="72"/>
      <c r="H33" s="73"/>
    </row>
    <row r="34" spans="1:8">
      <c r="A34" s="75"/>
      <c r="B34" s="76"/>
      <c r="C34" s="76"/>
      <c r="D34" s="76"/>
      <c r="E34" s="76"/>
      <c r="F34" s="76"/>
      <c r="G34" s="76"/>
      <c r="H34" s="77"/>
    </row>
    <row r="35" spans="1:8">
      <c r="A35" s="46"/>
      <c r="B35" s="13"/>
      <c r="C35" s="13"/>
      <c r="D35" s="13"/>
      <c r="E35" s="38"/>
      <c r="F35" s="38"/>
      <c r="G35" s="13"/>
      <c r="H35" s="49"/>
    </row>
    <row r="36" spans="1:8">
      <c r="A36" s="46" t="s">
        <v>7</v>
      </c>
      <c r="B36" s="13"/>
      <c r="C36" s="13"/>
      <c r="D36" s="13"/>
      <c r="E36" s="38"/>
      <c r="F36" s="38"/>
      <c r="G36" s="13"/>
      <c r="H36" s="49"/>
    </row>
    <row r="37" spans="1:8">
      <c r="A37" s="78"/>
      <c r="B37" s="79"/>
      <c r="C37" s="79"/>
      <c r="D37" s="79"/>
      <c r="E37" s="79"/>
      <c r="F37" s="26"/>
      <c r="G37" s="26"/>
      <c r="H37" s="49"/>
    </row>
    <row r="38" spans="1:8">
      <c r="A38" s="80"/>
      <c r="B38" s="81"/>
      <c r="C38" s="81"/>
      <c r="D38" s="81"/>
      <c r="E38" s="81"/>
      <c r="F38" s="26"/>
      <c r="G38" s="26"/>
      <c r="H38" s="49"/>
    </row>
    <row r="39" spans="1:8">
      <c r="A39" s="31" t="s">
        <v>8</v>
      </c>
      <c r="B39" s="38"/>
      <c r="C39" s="38"/>
      <c r="D39" s="38"/>
      <c r="E39" s="38"/>
      <c r="F39" s="82"/>
      <c r="G39" s="26"/>
      <c r="H39" s="49"/>
    </row>
    <row r="40" spans="1:8">
      <c r="A40" s="83"/>
      <c r="B40" s="38"/>
      <c r="C40" s="38"/>
      <c r="D40" s="38"/>
      <c r="E40" s="38"/>
      <c r="F40" s="82"/>
      <c r="G40" s="26"/>
      <c r="H40" s="49"/>
    </row>
    <row r="41" spans="1:8">
      <c r="A41" s="78"/>
      <c r="B41" s="79"/>
      <c r="C41" s="79"/>
      <c r="D41" s="79"/>
      <c r="E41" s="79"/>
      <c r="F41" s="82"/>
      <c r="G41" s="84"/>
      <c r="H41" s="15"/>
    </row>
    <row r="42" spans="1:8">
      <c r="A42" s="80"/>
      <c r="B42" s="81"/>
      <c r="C42" s="81"/>
      <c r="D42" s="81"/>
      <c r="E42" s="81"/>
      <c r="F42" s="82"/>
      <c r="G42" s="7"/>
      <c r="H42" s="16"/>
    </row>
    <row r="43" spans="1:8">
      <c r="A43" s="31" t="s">
        <v>19</v>
      </c>
      <c r="B43" s="38"/>
      <c r="C43" s="38"/>
      <c r="D43" s="38"/>
      <c r="E43" s="38"/>
      <c r="F43" s="82"/>
      <c r="G43" s="7"/>
      <c r="H43" s="27" t="s">
        <v>17</v>
      </c>
    </row>
    <row r="44" spans="1:8">
      <c r="A44" s="31"/>
      <c r="B44" s="38"/>
      <c r="C44" s="38"/>
      <c r="D44" s="38"/>
      <c r="E44" s="38"/>
      <c r="F44" s="82"/>
      <c r="G44" s="7"/>
      <c r="H44" s="27"/>
    </row>
    <row r="45" spans="1:8">
      <c r="A45" s="78"/>
      <c r="B45" s="79"/>
      <c r="C45" s="79"/>
      <c r="D45" s="79"/>
      <c r="E45" s="79"/>
      <c r="F45" s="82"/>
      <c r="G45" s="84"/>
      <c r="H45" s="15"/>
    </row>
    <row r="46" spans="1:8">
      <c r="A46" s="80"/>
      <c r="B46" s="81"/>
      <c r="C46" s="81"/>
      <c r="D46" s="81"/>
      <c r="E46" s="81"/>
      <c r="F46" s="82"/>
      <c r="G46" s="7"/>
      <c r="H46" s="16"/>
    </row>
    <row r="47" spans="1:8">
      <c r="A47" s="85" t="s">
        <v>22</v>
      </c>
      <c r="B47" s="86"/>
      <c r="C47" s="86"/>
      <c r="D47" s="86"/>
      <c r="E47" s="86"/>
      <c r="F47" s="87"/>
      <c r="G47" s="17"/>
      <c r="H47" s="88" t="s">
        <v>17</v>
      </c>
    </row>
    <row r="48" spans="1:8">
      <c r="A48" s="7"/>
      <c r="B48" s="7"/>
      <c r="C48" s="7"/>
      <c r="D48" s="7"/>
      <c r="E48" s="7"/>
      <c r="F48" s="7"/>
      <c r="G48" s="7"/>
      <c r="H48" s="7"/>
    </row>
  </sheetData>
  <sheetProtection algorithmName="SHA-512" hashValue="lczsj1GeWD0YTvmOsZ+iQhKwi8tOrMTp+P364J+7QE5WkEyTGBiiSVJRMoaZ25VjYWPVvgfsT/5DrSdYk2UTFQ==" saltValue="3nXDtDHkLSSmsCmTz5+Aiw==" spinCount="100000" sheet="1" objects="1" scenarios="1"/>
  <mergeCells count="33">
    <mergeCell ref="A45:E46"/>
    <mergeCell ref="H16:H18"/>
    <mergeCell ref="A41:E42"/>
    <mergeCell ref="A16:E16"/>
    <mergeCell ref="A17:E17"/>
    <mergeCell ref="A18:E18"/>
    <mergeCell ref="A19:E19"/>
    <mergeCell ref="A20:E20"/>
    <mergeCell ref="A21:E21"/>
    <mergeCell ref="A23:E23"/>
    <mergeCell ref="F17:G17"/>
    <mergeCell ref="F18:G18"/>
    <mergeCell ref="A1:H1"/>
    <mergeCell ref="F20:G20"/>
    <mergeCell ref="H19:H23"/>
    <mergeCell ref="F23:G23"/>
    <mergeCell ref="E7:H7"/>
    <mergeCell ref="A37:E38"/>
    <mergeCell ref="E25:G25"/>
    <mergeCell ref="E26:G26"/>
    <mergeCell ref="C3:D3"/>
    <mergeCell ref="A3:B3"/>
    <mergeCell ref="B5:H5"/>
    <mergeCell ref="A9:H9"/>
    <mergeCell ref="A28:D28"/>
    <mergeCell ref="A29:H34"/>
    <mergeCell ref="D6:H6"/>
    <mergeCell ref="F16:G16"/>
    <mergeCell ref="A11:F11"/>
    <mergeCell ref="F19:G19"/>
    <mergeCell ref="F21:G21"/>
    <mergeCell ref="F22:G22"/>
    <mergeCell ref="A22:E22"/>
  </mergeCells>
  <pageMargins left="0.7" right="0.7" top="0.75" bottom="0.5" header="0.3" footer="0.3"/>
  <pageSetup orientation="portrait" r:id="rId1"/>
  <headerFooter>
    <oddFooter>&amp;L&amp;"Arial,Regular"&amp;10MSHDA Mgmt. 506A (1/15, 5/20)</oddFooter>
    <firstHeader>&amp;C&amp;"Arial,Bold"&amp;12Replacement Reserve (RR) Worksheet</firstHeader>
    <firstFooter>&amp;LMSHDA Mgmt. 503B (8/12)&amp;RPage &amp;P of 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NR4 Draw Request</vt:lpstr>
      <vt:lpstr>'NR4 Draw Request'!Print_Area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Bursley, Paul (MSHDA)</dc:creator>
  <cp:lastModifiedBy>Bursley, Paul (MSHDA)</cp:lastModifiedBy>
  <cp:lastPrinted>2015-01-14T15:30:56Z</cp:lastPrinted>
  <dcterms:created xsi:type="dcterms:W3CDTF">2012-05-08T12:41:14Z</dcterms:created>
  <dcterms:modified xsi:type="dcterms:W3CDTF">2020-05-06T14:33:26Z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Bursleyp@michigan.gov</vt:lpwstr>
  </property>
  <property fmtid="{D5CDD505-2E9C-101B-9397-08002B2CF9AE}" pid="5" name="MSIP_Label_3a2fed65-62e7-46ea-af74-187e0c17143a_SetDate">
    <vt:lpwstr>2020-05-06T14:30:59.3663158Z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96985c2b-0e8b-4305-bfd3-6a2b6ecdcb6b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