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T PRIVATE\Tax Year 2020\Web Communications\2020 PPT Distribution by Payee Files\"/>
    </mc:Choice>
  </mc:AlternateContent>
  <xr:revisionPtr revIDLastSave="0" documentId="13_ncr:1_{D4DD432B-1CEF-433B-87B2-F021AF84BBDF}" xr6:coauthVersionLast="46" xr6:coauthVersionMax="46" xr10:uidLastSave="{00000000-0000-0000-0000-000000000000}"/>
  <bookViews>
    <workbookView xWindow="-108" yWindow="-108" windowWidth="23256" windowHeight="12576" xr2:uid="{47E1ED15-EFD6-495A-BA76-4266FA291D6A}"/>
  </bookViews>
  <sheets>
    <sheet name="TIFA - 2020 PPT Reimb" sheetId="1" r:id="rId1"/>
  </sheets>
  <definedNames>
    <definedName name="_xlnm._FilterDatabase" localSheetId="0" hidden="1">'TIFA - 2020 PPT Reimb'!$A$5:$K$274</definedName>
    <definedName name="_xlnm.Print_Titles" localSheetId="0">'TIFA - 2020 PPT Reimb'!$1:$5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5" i="1" l="1"/>
  <c r="J275" i="1"/>
  <c r="I275" i="1"/>
  <c r="F275" i="1"/>
  <c r="E275" i="1"/>
  <c r="H275" i="1" l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75" i="1" l="1"/>
</calcChain>
</file>

<file path=xl/sharedStrings.xml><?xml version="1.0" encoding="utf-8"?>
<sst xmlns="http://schemas.openxmlformats.org/spreadsheetml/2006/main" count="1048" uniqueCount="569">
  <si>
    <t>Tax Increment Financing Authorities (TIFAs)</t>
  </si>
  <si>
    <t>Taxing Unit Name</t>
  </si>
  <si>
    <t>TIFA Identifier</t>
  </si>
  <si>
    <t>Taxing Unit Code</t>
  </si>
  <si>
    <t>County Location</t>
  </si>
  <si>
    <t>Ada Township DDA</t>
  </si>
  <si>
    <t>417551</t>
  </si>
  <si>
    <t>Kent</t>
  </si>
  <si>
    <t>Albion City TIFA</t>
  </si>
  <si>
    <t>137533</t>
  </si>
  <si>
    <t>Calhoun</t>
  </si>
  <si>
    <t>Allegan City DDA</t>
  </si>
  <si>
    <t>037524</t>
  </si>
  <si>
    <t>Allegan</t>
  </si>
  <si>
    <t>Allen Park City DDA</t>
  </si>
  <si>
    <t>Allen Park Public Schools</t>
  </si>
  <si>
    <t>827573</t>
  </si>
  <si>
    <t>Wayne</t>
  </si>
  <si>
    <t>Melvindale-North Allen Park Schools</t>
  </si>
  <si>
    <t>Allendale Township DDA</t>
  </si>
  <si>
    <t>A11</t>
  </si>
  <si>
    <t/>
  </si>
  <si>
    <t>Ottawa</t>
  </si>
  <si>
    <t>Almont Village DDA</t>
  </si>
  <si>
    <t>447518</t>
  </si>
  <si>
    <t>Lapeer</t>
  </si>
  <si>
    <t>Alpena City DDA</t>
  </si>
  <si>
    <t>047507</t>
  </si>
  <si>
    <t>Alpena</t>
  </si>
  <si>
    <t>Au Gres City TIFA</t>
  </si>
  <si>
    <t>067504</t>
  </si>
  <si>
    <t>Arenac</t>
  </si>
  <si>
    <t>Auburn Hills City BRFA</t>
  </si>
  <si>
    <t>Brown Road Group (02-B1-PONT-2002)</t>
  </si>
  <si>
    <t>637618</t>
  </si>
  <si>
    <t>Oakland</t>
  </si>
  <si>
    <t>Auburn Hills City TIFA</t>
  </si>
  <si>
    <t>TIFA A (02-T1-AVON-1984)</t>
  </si>
  <si>
    <t>637615</t>
  </si>
  <si>
    <t>TIFA A (02-T2-PONT-1984)</t>
  </si>
  <si>
    <t>TIFA B (02-T1-PONT-1984)</t>
  </si>
  <si>
    <t>637616</t>
  </si>
  <si>
    <t>TIFA D (02-T3-PONT-1984)</t>
  </si>
  <si>
    <t>637617</t>
  </si>
  <si>
    <t>Bad Axe City DDA</t>
  </si>
  <si>
    <t>Huron</t>
  </si>
  <si>
    <t>Baldwin Village DDA</t>
  </si>
  <si>
    <t>Part 1 Pleasant Plains Township</t>
  </si>
  <si>
    <t>437502</t>
  </si>
  <si>
    <t>Lake</t>
  </si>
  <si>
    <t>Part 2 Webber Township</t>
  </si>
  <si>
    <t>Bangor Township DDA</t>
  </si>
  <si>
    <t>097504</t>
  </si>
  <si>
    <t>Bay</t>
  </si>
  <si>
    <t>Battle Creek City BRFA</t>
  </si>
  <si>
    <t>Reconserve of Michigan, Inc.</t>
  </si>
  <si>
    <t>137512</t>
  </si>
  <si>
    <t>TODA</t>
  </si>
  <si>
    <t>Battle Creek City DDA</t>
  </si>
  <si>
    <t>Part 1 Battle Creek Public Schools</t>
  </si>
  <si>
    <t>137509</t>
  </si>
  <si>
    <t>Part 1 Lakeview School District</t>
  </si>
  <si>
    <t>Battle Creek City TIFA</t>
  </si>
  <si>
    <t>137506</t>
  </si>
  <si>
    <t>Bay City City TIFA</t>
  </si>
  <si>
    <t>Marquette Street</t>
  </si>
  <si>
    <t>097506</t>
  </si>
  <si>
    <t>Beaverton City DDA</t>
  </si>
  <si>
    <t>Gladwin</t>
  </si>
  <si>
    <t>Belleville City DDA</t>
  </si>
  <si>
    <t>#1</t>
  </si>
  <si>
    <t>827684</t>
  </si>
  <si>
    <t>Birch Run Village DDA</t>
  </si>
  <si>
    <t>737535</t>
  </si>
  <si>
    <t>Saginaw</t>
  </si>
  <si>
    <t>Blackman Township DDA</t>
  </si>
  <si>
    <t>387506</t>
  </si>
  <si>
    <t>Jackson</t>
  </si>
  <si>
    <t>Blackman Township LDFA</t>
  </si>
  <si>
    <t>Part 1 Original</t>
  </si>
  <si>
    <t>387502</t>
  </si>
  <si>
    <t>Part 2 Extension</t>
  </si>
  <si>
    <t>Smartzone</t>
  </si>
  <si>
    <t>Blissfield Village DDA</t>
  </si>
  <si>
    <t>467512</t>
  </si>
  <si>
    <t>Lenawee</t>
  </si>
  <si>
    <t>Bridgeport Township DDA</t>
  </si>
  <si>
    <t>737511</t>
  </si>
  <si>
    <t>Brighton City DDA</t>
  </si>
  <si>
    <t>477516</t>
  </si>
  <si>
    <t>Livingston</t>
  </si>
  <si>
    <t>#2</t>
  </si>
  <si>
    <t>Buena Vista Township DDA</t>
  </si>
  <si>
    <t>737508</t>
  </si>
  <si>
    <t>Cadillac City DDA</t>
  </si>
  <si>
    <t>837516</t>
  </si>
  <si>
    <t>Wexford</t>
  </si>
  <si>
    <t>Charlevoix City DDA</t>
  </si>
  <si>
    <t>157505</t>
  </si>
  <si>
    <t>Charlevoix</t>
  </si>
  <si>
    <t>Chelsea City DDA</t>
  </si>
  <si>
    <t>817508</t>
  </si>
  <si>
    <t>Washtenaw</t>
  </si>
  <si>
    <t>Clam Lake Township DDA</t>
  </si>
  <si>
    <t>837504</t>
  </si>
  <si>
    <t>Clare City DDA</t>
  </si>
  <si>
    <t>187502</t>
  </si>
  <si>
    <t>Clare</t>
  </si>
  <si>
    <t>Clifford Village DDA</t>
  </si>
  <si>
    <t>Coldwater City DDA</t>
  </si>
  <si>
    <t>127504</t>
  </si>
  <si>
    <t>Branch</t>
  </si>
  <si>
    <t>Columbiaville Village DDA</t>
  </si>
  <si>
    <t>447516</t>
  </si>
  <si>
    <t>Commerce Township DDA</t>
  </si>
  <si>
    <t>637559</t>
  </si>
  <si>
    <t>Constantine Village DDA</t>
  </si>
  <si>
    <t>Saint Joseph</t>
  </si>
  <si>
    <t>Crockery Township CIA</t>
  </si>
  <si>
    <t>Spring Lake Public Schools</t>
  </si>
  <si>
    <t>Davison City LDFA</t>
  </si>
  <si>
    <t>257528</t>
  </si>
  <si>
    <t>Genesee</t>
  </si>
  <si>
    <t>Dearborn City BRFA</t>
  </si>
  <si>
    <t>#7 Redico</t>
  </si>
  <si>
    <t>827582</t>
  </si>
  <si>
    <t>#9 AK Steel (fka Severstal)</t>
  </si>
  <si>
    <t>Dearborn City DDA</t>
  </si>
  <si>
    <t>East</t>
  </si>
  <si>
    <t>827584</t>
  </si>
  <si>
    <t>Dearborn Heights City TIFA</t>
  </si>
  <si>
    <t xml:space="preserve">Part 1 Taylor School District </t>
  </si>
  <si>
    <t>827546</t>
  </si>
  <si>
    <t xml:space="preserve">Part 1 Westwood Community School District </t>
  </si>
  <si>
    <t>Detroit City BRFA</t>
  </si>
  <si>
    <t>4830 Cass Avenue</t>
  </si>
  <si>
    <t>827638</t>
  </si>
  <si>
    <t>Auto Body One</t>
  </si>
  <si>
    <t>Canfield Lofts</t>
  </si>
  <si>
    <t>I-94 Area</t>
  </si>
  <si>
    <t>Mack Alter North</t>
  </si>
  <si>
    <t>S University Village</t>
  </si>
  <si>
    <t>Detroit City LDFA</t>
  </si>
  <si>
    <t>Chrysler</t>
  </si>
  <si>
    <t>827532</t>
  </si>
  <si>
    <t>DeWitt City DDA</t>
  </si>
  <si>
    <t>197506</t>
  </si>
  <si>
    <t>Clinton</t>
  </si>
  <si>
    <t>Dexter City DDA</t>
  </si>
  <si>
    <t>817541</t>
  </si>
  <si>
    <t>Dowagiac City DDA</t>
  </si>
  <si>
    <t>Cass</t>
  </si>
  <si>
    <t>Dundee Village BRFA</t>
  </si>
  <si>
    <t>587527</t>
  </si>
  <si>
    <t>Monroe</t>
  </si>
  <si>
    <t>Dundee Village DDA</t>
  </si>
  <si>
    <t>587505</t>
  </si>
  <si>
    <t>Dundee Village LDFA</t>
  </si>
  <si>
    <t>#3</t>
  </si>
  <si>
    <t>587504</t>
  </si>
  <si>
    <t>Durand City DDA</t>
  </si>
  <si>
    <t>787520</t>
  </si>
  <si>
    <t>Shiawassee</t>
  </si>
  <si>
    <t>East Jordan City DDA</t>
  </si>
  <si>
    <t>157503</t>
  </si>
  <si>
    <t>East Tawas City TIFA</t>
  </si>
  <si>
    <t>357509</t>
  </si>
  <si>
    <t>Iosco</t>
  </si>
  <si>
    <t>Eaton Rapids City TIFA</t>
  </si>
  <si>
    <t>237512</t>
  </si>
  <si>
    <t>Eaton</t>
  </si>
  <si>
    <t>Eaton Rapids City LDFA</t>
  </si>
  <si>
    <t>237504</t>
  </si>
  <si>
    <t>Escanaba City DDA</t>
  </si>
  <si>
    <t>217504</t>
  </si>
  <si>
    <t>Delta</t>
  </si>
  <si>
    <t>Essexville City DDA</t>
  </si>
  <si>
    <t>Evart City DDA</t>
  </si>
  <si>
    <t>677507</t>
  </si>
  <si>
    <t>Osceola</t>
  </si>
  <si>
    <t>Fenton City LDFA</t>
  </si>
  <si>
    <t>257513</t>
  </si>
  <si>
    <t>Ferndale City BRFA</t>
  </si>
  <si>
    <t>(24-B5-FERN-2007)</t>
  </si>
  <si>
    <t>637561</t>
  </si>
  <si>
    <t>Ferndale City DDA</t>
  </si>
  <si>
    <t>(24-D1-FERN-1981)</t>
  </si>
  <si>
    <t>637551</t>
  </si>
  <si>
    <t>Filer Township DDA</t>
  </si>
  <si>
    <t>517515</t>
  </si>
  <si>
    <t>Manistee</t>
  </si>
  <si>
    <t>Part 1 Flat Rock Community Schools</t>
  </si>
  <si>
    <t>Flat Rock City TIFA</t>
  </si>
  <si>
    <t>827540</t>
  </si>
  <si>
    <t xml:space="preserve">Part 2 Gibraltar School District </t>
  </si>
  <si>
    <t>Fowlerville Village DDA</t>
  </si>
  <si>
    <t>477525</t>
  </si>
  <si>
    <t>Fowlerville Village LDFA</t>
  </si>
  <si>
    <t>477505</t>
  </si>
  <si>
    <t>Garden City DDA</t>
  </si>
  <si>
    <t>827672</t>
  </si>
  <si>
    <t>Gladwin City DDA</t>
  </si>
  <si>
    <t>267502</t>
  </si>
  <si>
    <t>Grand Haven Township DDA</t>
  </si>
  <si>
    <t>707540</t>
  </si>
  <si>
    <t>Grand Ledge City DDA</t>
  </si>
  <si>
    <t>237511</t>
  </si>
  <si>
    <t>Grand Rapids City BRFA</t>
  </si>
  <si>
    <t>Benteler Automotive</t>
  </si>
  <si>
    <t>417563</t>
  </si>
  <si>
    <t>Charter Development</t>
  </si>
  <si>
    <t>417560</t>
  </si>
  <si>
    <t>Fairmount Square</t>
  </si>
  <si>
    <t>417564</t>
  </si>
  <si>
    <t>Front Street</t>
  </si>
  <si>
    <t>417565</t>
  </si>
  <si>
    <t>Meijer</t>
  </si>
  <si>
    <t>417557</t>
  </si>
  <si>
    <t>Michigan Street Development</t>
  </si>
  <si>
    <t>417561</t>
  </si>
  <si>
    <t>Third Coast</t>
  </si>
  <si>
    <t>417562</t>
  </si>
  <si>
    <t>Grand Rapids City LDFA</t>
  </si>
  <si>
    <t>Smart Zone Downtown No Overlap</t>
  </si>
  <si>
    <t>417521</t>
  </si>
  <si>
    <t>Smart Zone Downtown Monroe North Overlap</t>
  </si>
  <si>
    <t>Grand Rapids City TIFA</t>
  </si>
  <si>
    <t>Monroe North</t>
  </si>
  <si>
    <t>417524</t>
  </si>
  <si>
    <t>Gratiot County BRFA</t>
  </si>
  <si>
    <t>Stad, Inc.</t>
  </si>
  <si>
    <t>297517</t>
  </si>
  <si>
    <t>Gratiot</t>
  </si>
  <si>
    <t>Green Lake Township DDA</t>
  </si>
  <si>
    <t>287525</t>
  </si>
  <si>
    <t>Grand Traverse</t>
  </si>
  <si>
    <t>Greenville City DDA</t>
  </si>
  <si>
    <t>597505</t>
  </si>
  <si>
    <t>Montcalm</t>
  </si>
  <si>
    <t>Grosse Pointe Park City DDA</t>
  </si>
  <si>
    <t>Grosse Pointe Park City TIFA</t>
  </si>
  <si>
    <t>Hastings City DDA</t>
  </si>
  <si>
    <t>Barry</t>
  </si>
  <si>
    <t>Hastings City LDFA</t>
  </si>
  <si>
    <t>Highland Township DDA</t>
  </si>
  <si>
    <t>637614</t>
  </si>
  <si>
    <t>Hillsdale City TIFA</t>
  </si>
  <si>
    <t>307505</t>
  </si>
  <si>
    <t>Hillsdale</t>
  </si>
  <si>
    <t>Holland City BRFA</t>
  </si>
  <si>
    <t>Scrap Yard Lofts</t>
  </si>
  <si>
    <t>707543</t>
  </si>
  <si>
    <t>Holly Village DDA</t>
  </si>
  <si>
    <t>637628</t>
  </si>
  <si>
    <t>Howell City DDA</t>
  </si>
  <si>
    <t>477517</t>
  </si>
  <si>
    <t>Huron Township LDFA</t>
  </si>
  <si>
    <t>827542</t>
  </si>
  <si>
    <t>Imlay City DDA</t>
  </si>
  <si>
    <t>447517</t>
  </si>
  <si>
    <t>Independence Township CIA</t>
  </si>
  <si>
    <t>Sashabaw Road</t>
  </si>
  <si>
    <t>Ionia City DDA</t>
  </si>
  <si>
    <t>347526</t>
  </si>
  <si>
    <t>Ionia</t>
  </si>
  <si>
    <t>Jackson City DDA</t>
  </si>
  <si>
    <t>387508</t>
  </si>
  <si>
    <t>Jonesville City DDA</t>
  </si>
  <si>
    <t>307503</t>
  </si>
  <si>
    <t>Jonesville City LDFA</t>
  </si>
  <si>
    <t>307501</t>
  </si>
  <si>
    <t>Lake Orion Village BRFA</t>
  </si>
  <si>
    <t>637623</t>
  </si>
  <si>
    <t>Lake Orion Village DDA</t>
  </si>
  <si>
    <t>637622</t>
  </si>
  <si>
    <t>L'Anse Village DDA</t>
  </si>
  <si>
    <t>077503</t>
  </si>
  <si>
    <t>Baraga</t>
  </si>
  <si>
    <t>Lansing City BRFA</t>
  </si>
  <si>
    <t>#02 Former Motor Wheel</t>
  </si>
  <si>
    <t>337519</t>
  </si>
  <si>
    <t>Ingham</t>
  </si>
  <si>
    <t>#08 Jackson National Life</t>
  </si>
  <si>
    <t>#30 Dard Building</t>
  </si>
  <si>
    <t>#37A Cedar Street School</t>
  </si>
  <si>
    <t>Lapeer City BRFA</t>
  </si>
  <si>
    <t>447507</t>
  </si>
  <si>
    <t>Lapeer City DDA</t>
  </si>
  <si>
    <t>447508</t>
  </si>
  <si>
    <t>Lapeer City LDFA</t>
  </si>
  <si>
    <t>447509</t>
  </si>
  <si>
    <t>Lapeer City TIFA</t>
  </si>
  <si>
    <t>447504</t>
  </si>
  <si>
    <t>Leoni Township DDA</t>
  </si>
  <si>
    <t>Extension</t>
  </si>
  <si>
    <t>387521</t>
  </si>
  <si>
    <t>Original</t>
  </si>
  <si>
    <t>Lincoln Township BRFA</t>
  </si>
  <si>
    <t>Berrien</t>
  </si>
  <si>
    <t>Litchfield City TIFA</t>
  </si>
  <si>
    <t>307511</t>
  </si>
  <si>
    <t>Ludington City DDA</t>
  </si>
  <si>
    <t>537520</t>
  </si>
  <si>
    <t>Mason</t>
  </si>
  <si>
    <t>Madison Heights City DDA</t>
  </si>
  <si>
    <t>Madison Public Schools</t>
  </si>
  <si>
    <t>637563</t>
  </si>
  <si>
    <t xml:space="preserve">Royal Oak School District </t>
  </si>
  <si>
    <t>Manistee City DDA</t>
  </si>
  <si>
    <t>517505</t>
  </si>
  <si>
    <t>Manistique City DDA</t>
  </si>
  <si>
    <t>777501</t>
  </si>
  <si>
    <t>Schoolcraft</t>
  </si>
  <si>
    <t>Marshall City DDA</t>
  </si>
  <si>
    <t>Marshall City LDFA</t>
  </si>
  <si>
    <t>137508</t>
  </si>
  <si>
    <t>Mason City DDA</t>
  </si>
  <si>
    <t>337525</t>
  </si>
  <si>
    <t>Mason City LDFA</t>
  </si>
  <si>
    <t>337512</t>
  </si>
  <si>
    <t>MI Pkg</t>
  </si>
  <si>
    <t>SSAB</t>
  </si>
  <si>
    <t>McBain City DDA</t>
  </si>
  <si>
    <t>577502</t>
  </si>
  <si>
    <t>Missaukee</t>
  </si>
  <si>
    <t>McBain City TIFA</t>
  </si>
  <si>
    <t>577500</t>
  </si>
  <si>
    <t>Metamora Village DDA</t>
  </si>
  <si>
    <t>Middleville Village DDA</t>
  </si>
  <si>
    <t>Middleville Village LDFA</t>
  </si>
  <si>
    <t>087515</t>
  </si>
  <si>
    <t>Milford Village DDA</t>
  </si>
  <si>
    <t>637572</t>
  </si>
  <si>
    <t>Monroe City BRFA</t>
  </si>
  <si>
    <t>22 - Eye Surgeons</t>
  </si>
  <si>
    <t>587520</t>
  </si>
  <si>
    <t>4 - Mason Run</t>
  </si>
  <si>
    <t>20 - Ventower</t>
  </si>
  <si>
    <t>Monroe City DDA</t>
  </si>
  <si>
    <t>587519</t>
  </si>
  <si>
    <t>Montague City DDA</t>
  </si>
  <si>
    <t>617512</t>
  </si>
  <si>
    <t>Muskegon</t>
  </si>
  <si>
    <t>Montrose City DDA</t>
  </si>
  <si>
    <t>257266</t>
  </si>
  <si>
    <t>Morrice Village DDA</t>
  </si>
  <si>
    <t>787532</t>
  </si>
  <si>
    <t>Mount Pleasant City BRFA</t>
  </si>
  <si>
    <t>#8 Budget Inn</t>
  </si>
  <si>
    <t>377509</t>
  </si>
  <si>
    <t>Isabella</t>
  </si>
  <si>
    <t>#9 Pickard Street</t>
  </si>
  <si>
    <t>Mount Pleasant City LDFA</t>
  </si>
  <si>
    <t>University Park Smartzone</t>
  </si>
  <si>
    <t>377510</t>
  </si>
  <si>
    <t>Munising City DDA</t>
  </si>
  <si>
    <t>027503</t>
  </si>
  <si>
    <t>Alger</t>
  </si>
  <si>
    <t>Muskegon City BRFA</t>
  </si>
  <si>
    <t>Betten</t>
  </si>
  <si>
    <t>617511</t>
  </si>
  <si>
    <t>Former Mall</t>
  </si>
  <si>
    <t>Muskegon City LDFA</t>
  </si>
  <si>
    <t>LDFA III Smartzone</t>
  </si>
  <si>
    <t>617510</t>
  </si>
  <si>
    <t>Muskegon City TIFA</t>
  </si>
  <si>
    <t>T1 Hotel</t>
  </si>
  <si>
    <t>New Baltimore City DDA</t>
  </si>
  <si>
    <t>507520</t>
  </si>
  <si>
    <t>Macomb</t>
  </si>
  <si>
    <t>New Baltimore City LDFA</t>
  </si>
  <si>
    <t>Newaygo City TIFA</t>
  </si>
  <si>
    <t>627502</t>
  </si>
  <si>
    <t>Newaygo</t>
  </si>
  <si>
    <t>Niles City DDA</t>
  </si>
  <si>
    <t>District A</t>
  </si>
  <si>
    <t xml:space="preserve">District B </t>
  </si>
  <si>
    <t>North Branch Village DDA</t>
  </si>
  <si>
    <t>Northville City DDA</t>
  </si>
  <si>
    <t>827575</t>
  </si>
  <si>
    <t>Norway City DDA</t>
  </si>
  <si>
    <t>227505</t>
  </si>
  <si>
    <t>Dickinson</t>
  </si>
  <si>
    <t>Ogemaw Township DDA</t>
  </si>
  <si>
    <t>Ogemaw</t>
  </si>
  <si>
    <t>Ortonville Village DDA</t>
  </si>
  <si>
    <t>Otsego City DDA</t>
  </si>
  <si>
    <t>037509</t>
  </si>
  <si>
    <t>Owosso City BRFA</t>
  </si>
  <si>
    <t>#03A TiAL Products</t>
  </si>
  <si>
    <t>787526</t>
  </si>
  <si>
    <t>#09 Robbins Lofts</t>
  </si>
  <si>
    <t>787528</t>
  </si>
  <si>
    <t>#11 Capitol Bowl</t>
  </si>
  <si>
    <t>787529</t>
  </si>
  <si>
    <t>#12 Woodard Station</t>
  </si>
  <si>
    <t>787530</t>
  </si>
  <si>
    <t>Owosso City DDA</t>
  </si>
  <si>
    <t>787510</t>
  </si>
  <si>
    <t>Oxford Village DDA</t>
  </si>
  <si>
    <t>637624</t>
  </si>
  <si>
    <t>Parma Village LDFA</t>
  </si>
  <si>
    <t>387501</t>
  </si>
  <si>
    <t>Perry Township DDA</t>
  </si>
  <si>
    <t>#1 Morrice Area Schools</t>
  </si>
  <si>
    <t>787531</t>
  </si>
  <si>
    <t>#1 Perry Public Schools</t>
  </si>
  <si>
    <t>Petoskey City TIFA</t>
  </si>
  <si>
    <t>247507</t>
  </si>
  <si>
    <t>Emmet</t>
  </si>
  <si>
    <t>Pinckney Village DDA</t>
  </si>
  <si>
    <t>Plainfield Township CIA</t>
  </si>
  <si>
    <t>Plainfield Township DDA</t>
  </si>
  <si>
    <t>Plainwell City DDA</t>
  </si>
  <si>
    <t>Plainwell City TIFA</t>
  </si>
  <si>
    <t>037503</t>
  </si>
  <si>
    <t>Pleasant Ridge City DDA</t>
  </si>
  <si>
    <t>Plymouth Township DDA</t>
  </si>
  <si>
    <t>827596</t>
  </si>
  <si>
    <t>Pontiac City TIFA</t>
  </si>
  <si>
    <t>637535</t>
  </si>
  <si>
    <t>#3 (64-T3-PONT-1986)</t>
  </si>
  <si>
    <t>Port Huron City BRFA</t>
  </si>
  <si>
    <t>#11 Southside</t>
  </si>
  <si>
    <t>Saint Clair</t>
  </si>
  <si>
    <t>#13</t>
  </si>
  <si>
    <t>Port Huron City DDA</t>
  </si>
  <si>
    <t>Edison Redevelopment</t>
  </si>
  <si>
    <t>747509</t>
  </si>
  <si>
    <t>Times Herald/Cross Pointe</t>
  </si>
  <si>
    <t>Port Huron City LDFA</t>
  </si>
  <si>
    <t>Industrial Park Expansion</t>
  </si>
  <si>
    <t>Portage City DDA</t>
  </si>
  <si>
    <t>397511</t>
  </si>
  <si>
    <t>Kalamazoo</t>
  </si>
  <si>
    <t>Portage City LDFA</t>
  </si>
  <si>
    <t>397509</t>
  </si>
  <si>
    <t>Portland City DDA</t>
  </si>
  <si>
    <t>347507</t>
  </si>
  <si>
    <t>Potterville City TIFA</t>
  </si>
  <si>
    <t>237503</t>
  </si>
  <si>
    <t>Redford Township BRFA</t>
  </si>
  <si>
    <t>Detroit Diesel</t>
  </si>
  <si>
    <t>827620</t>
  </si>
  <si>
    <t>Richmond City TIFA</t>
  </si>
  <si>
    <t>507517</t>
  </si>
  <si>
    <t>Richmond Township DDA</t>
  </si>
  <si>
    <t>677506</t>
  </si>
  <si>
    <t>River Rouge City DDA</t>
  </si>
  <si>
    <t>Rochester City DDA</t>
  </si>
  <si>
    <t>637625</t>
  </si>
  <si>
    <t>Rochester Hills City LDFA</t>
  </si>
  <si>
    <t>Romeo Village DDA</t>
  </si>
  <si>
    <t>Part 1 Bruce Township</t>
  </si>
  <si>
    <t>507552</t>
  </si>
  <si>
    <t>Part 2 Washington Township</t>
  </si>
  <si>
    <t>Roosevelt Park City DDA</t>
  </si>
  <si>
    <t>617524</t>
  </si>
  <si>
    <t>Rose City DDA</t>
  </si>
  <si>
    <t>Saline City LDFA</t>
  </si>
  <si>
    <t>817507</t>
  </si>
  <si>
    <t>Saline City TIFA</t>
  </si>
  <si>
    <t>817572</t>
  </si>
  <si>
    <t>Sault Ste Marie City TIFA</t>
  </si>
  <si>
    <t>177508</t>
  </si>
  <si>
    <t>Chippewa</t>
  </si>
  <si>
    <t>Scio Township DDA</t>
  </si>
  <si>
    <t>Ann Arbor Public Schools</t>
  </si>
  <si>
    <t>817556</t>
  </si>
  <si>
    <t>Dexter Community School District</t>
  </si>
  <si>
    <t>South Haven City DDA</t>
  </si>
  <si>
    <t>807511</t>
  </si>
  <si>
    <t>Van Buren</t>
  </si>
  <si>
    <t>South Haven City LDFA</t>
  </si>
  <si>
    <t>Standish City DDA</t>
  </si>
  <si>
    <t>Sturgis City DDA</t>
  </si>
  <si>
    <t>757521</t>
  </si>
  <si>
    <t>Sturgis City LDFA</t>
  </si>
  <si>
    <t>Taylor City TIFA</t>
  </si>
  <si>
    <t>827535</t>
  </si>
  <si>
    <t>Tecumseh City DDA</t>
  </si>
  <si>
    <t>467505</t>
  </si>
  <si>
    <t>Tecumseh City LDFA</t>
  </si>
  <si>
    <t>467510</t>
  </si>
  <si>
    <t>Three Oaks Township DDA</t>
  </si>
  <si>
    <t>Three Rivers City DDA</t>
  </si>
  <si>
    <t>District 2</t>
  </si>
  <si>
    <t>757507</t>
  </si>
  <si>
    <t>Three Rivers City LDFA</t>
  </si>
  <si>
    <t>Industrial Dev Authority LDFA 1</t>
  </si>
  <si>
    <t>757505</t>
  </si>
  <si>
    <t>Trenton City DDA</t>
  </si>
  <si>
    <t>DDA #1 (1996)</t>
  </si>
  <si>
    <t>827571</t>
  </si>
  <si>
    <t>Troy City LDFA</t>
  </si>
  <si>
    <t>Smart Zone</t>
  </si>
  <si>
    <t>Union Township DDA</t>
  </si>
  <si>
    <t>East DDA</t>
  </si>
  <si>
    <t>377503</t>
  </si>
  <si>
    <t>Utica City DDA</t>
  </si>
  <si>
    <t>507530</t>
  </si>
  <si>
    <t>Van Buren Township LDFA</t>
  </si>
  <si>
    <t>827594</t>
  </si>
  <si>
    <t>Vienna Township TIFA</t>
  </si>
  <si>
    <t xml:space="preserve">Clio Area School District </t>
  </si>
  <si>
    <t>257532</t>
  </si>
  <si>
    <t>Mt Morris Consolidated Schools</t>
  </si>
  <si>
    <t>Walled Lake City DDA</t>
  </si>
  <si>
    <t>637554</t>
  </si>
  <si>
    <t>Warren City DDA</t>
  </si>
  <si>
    <t>Center Line Public Schools</t>
  </si>
  <si>
    <t>507523</t>
  </si>
  <si>
    <t>Warren Consolidated Schools</t>
  </si>
  <si>
    <t>Warren City TIFA</t>
  </si>
  <si>
    <t>507515</t>
  </si>
  <si>
    <t>Wayne City TIFA</t>
  </si>
  <si>
    <t>TIFA #1 1981</t>
  </si>
  <si>
    <t>827681</t>
  </si>
  <si>
    <t>West Branch City DDA</t>
  </si>
  <si>
    <t>Westland City BRFA</t>
  </si>
  <si>
    <t>MJR</t>
  </si>
  <si>
    <t>827682</t>
  </si>
  <si>
    <t>Westland City DDA</t>
  </si>
  <si>
    <t>827579</t>
  </si>
  <si>
    <t>Westland City LDFA</t>
  </si>
  <si>
    <t>827555</t>
  </si>
  <si>
    <t>Westland City TIFA</t>
  </si>
  <si>
    <t>Livonia Public Schools School District</t>
  </si>
  <si>
    <t>827538</t>
  </si>
  <si>
    <t>Wayne-Westland Community School District</t>
  </si>
  <si>
    <t>Whitehall City LDFA</t>
  </si>
  <si>
    <t>617507</t>
  </si>
  <si>
    <t>Whitehall City TIFA</t>
  </si>
  <si>
    <t>617508</t>
  </si>
  <si>
    <t>Williamston City DDA</t>
  </si>
  <si>
    <t>337514</t>
  </si>
  <si>
    <t>Williamston City TIFA</t>
  </si>
  <si>
    <t>2B</t>
  </si>
  <si>
    <t>337529</t>
  </si>
  <si>
    <t>Wyandotte City DDA</t>
  </si>
  <si>
    <t>827574</t>
  </si>
  <si>
    <t>Wyandotte City TIFA</t>
  </si>
  <si>
    <t>827536</t>
  </si>
  <si>
    <t>Wyoming City DDA</t>
  </si>
  <si>
    <t>417552</t>
  </si>
  <si>
    <t>Yale City DDA</t>
  </si>
  <si>
    <t>747507</t>
  </si>
  <si>
    <t>Yale City LDFA</t>
  </si>
  <si>
    <t>Ypsilanti City DDA</t>
  </si>
  <si>
    <t>Downtown Part 1 03 Michigan Ave</t>
  </si>
  <si>
    <t>817522</t>
  </si>
  <si>
    <t>Downtown Part 2 83 Michigan Ave</t>
  </si>
  <si>
    <t>Downtown Part 3 Downtown District</t>
  </si>
  <si>
    <t>West Cross</t>
  </si>
  <si>
    <t>Part 1 Battle Creek Public Schools/Pennfield Schools</t>
  </si>
  <si>
    <t>Otsego County BRFA</t>
  </si>
  <si>
    <t>Otsego</t>
  </si>
  <si>
    <t>Grandville City DDA</t>
  </si>
  <si>
    <t>417549</t>
  </si>
  <si>
    <t>2020 PPT Reimbursements - October 2020 and May 2021</t>
  </si>
  <si>
    <t>Updated May 2021</t>
  </si>
  <si>
    <t>2020 PPT Reimbursement Grand Total</t>
  </si>
  <si>
    <t>October 2020 
Distribution</t>
  </si>
  <si>
    <t>May 2021
Distribution</t>
  </si>
  <si>
    <t>May 2021 
Excused Overpayments</t>
  </si>
  <si>
    <t>May 2021 
Billed 
Overpayments</t>
  </si>
  <si>
    <t>TOTALS</t>
  </si>
  <si>
    <t>2020 PPT Reimbursement
Original 
October 2020</t>
  </si>
  <si>
    <t>2020 PPT Reimbursement
 Underpayment / (Overpayment) -
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</si>
</sst>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2" borderId="1" xfId="0" applyFont="1" applyFill="1" applyBorder="1"/>
    <xf numFmtId="49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4" fontId="0" fillId="2" borderId="1" xfId="1" applyNumberFormat="1" applyFont="1" applyFill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44" fontId="2" fillId="2" borderId="1" xfId="1" applyNumberFormat="1" applyFont="1" applyFill="1" applyBorder="1"/>
    <xf numFmtId="44" fontId="2" fillId="0" borderId="1" xfId="1" applyNumberFormat="1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A8DF-E838-4FBA-9C6F-5DD10070555E}">
  <sheetPr>
    <pageSetUpPr fitToPage="1"/>
  </sheetPr>
  <dimension ref="A1:K2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4.4" x14ac:dyDescent="0.3"/>
  <cols>
    <col min="1" max="1" width="25.6640625" customWidth="1"/>
    <col min="2" max="2" width="46" customWidth="1"/>
    <col min="3" max="3" width="11.33203125" customWidth="1"/>
    <col min="4" max="4" width="16.6640625" customWidth="1"/>
    <col min="5" max="6" width="18.33203125" customWidth="1"/>
    <col min="7" max="7" width="18.33203125" style="24" customWidth="1"/>
    <col min="8" max="11" width="18.33203125" customWidth="1"/>
  </cols>
  <sheetData>
    <row r="1" spans="1:11" ht="18" x14ac:dyDescent="0.35">
      <c r="A1" s="1" t="s">
        <v>0</v>
      </c>
      <c r="B1" s="2"/>
      <c r="C1" s="2"/>
      <c r="D1" s="2"/>
      <c r="E1" s="2"/>
      <c r="F1" s="2"/>
      <c r="G1" s="21"/>
      <c r="H1" s="2"/>
      <c r="I1" s="2"/>
      <c r="J1" s="2"/>
      <c r="K1" s="2"/>
    </row>
    <row r="2" spans="1:11" ht="18" x14ac:dyDescent="0.35">
      <c r="A2" s="1" t="s">
        <v>559</v>
      </c>
      <c r="B2" s="2"/>
      <c r="C2" s="2"/>
      <c r="D2" s="2"/>
      <c r="E2" s="2"/>
      <c r="F2" s="2"/>
      <c r="G2" s="21"/>
      <c r="H2" s="2"/>
      <c r="I2" s="2"/>
      <c r="J2" s="2"/>
      <c r="K2" s="2"/>
    </row>
    <row r="3" spans="1:11" ht="15.6" x14ac:dyDescent="0.3">
      <c r="A3" s="3" t="s">
        <v>560</v>
      </c>
      <c r="B3" s="2"/>
      <c r="C3" s="2"/>
      <c r="D3" s="2"/>
      <c r="E3" s="2"/>
      <c r="F3" s="2"/>
      <c r="G3" s="21"/>
      <c r="H3" s="2"/>
      <c r="I3" s="2"/>
      <c r="J3" s="2"/>
      <c r="K3" s="2"/>
    </row>
    <row r="5" spans="1:11" ht="86.4" x14ac:dyDescent="0.3">
      <c r="A5" s="15" t="s">
        <v>1</v>
      </c>
      <c r="B5" s="15" t="s">
        <v>2</v>
      </c>
      <c r="C5" s="16" t="s">
        <v>3</v>
      </c>
      <c r="D5" s="15" t="s">
        <v>4</v>
      </c>
      <c r="E5" s="17" t="s">
        <v>567</v>
      </c>
      <c r="F5" s="17" t="s">
        <v>568</v>
      </c>
      <c r="G5" s="18" t="s">
        <v>561</v>
      </c>
      <c r="H5" s="19" t="s">
        <v>562</v>
      </c>
      <c r="I5" s="20" t="s">
        <v>563</v>
      </c>
      <c r="J5" s="20" t="s">
        <v>564</v>
      </c>
      <c r="K5" s="20" t="s">
        <v>565</v>
      </c>
    </row>
    <row r="6" spans="1:11" x14ac:dyDescent="0.3">
      <c r="A6" s="4" t="s">
        <v>5</v>
      </c>
      <c r="B6" s="4"/>
      <c r="C6" s="5" t="s">
        <v>6</v>
      </c>
      <c r="D6" s="6" t="s">
        <v>7</v>
      </c>
      <c r="E6" s="7">
        <v>149289.01</v>
      </c>
      <c r="F6" s="7">
        <v>0</v>
      </c>
      <c r="G6" s="22">
        <f>SUM(E6:F6)</f>
        <v>149289.01</v>
      </c>
      <c r="H6" s="7">
        <v>149289.01</v>
      </c>
      <c r="I6" s="7">
        <v>0</v>
      </c>
      <c r="J6" s="7">
        <v>0</v>
      </c>
      <c r="K6" s="7">
        <v>0</v>
      </c>
    </row>
    <row r="7" spans="1:11" x14ac:dyDescent="0.3">
      <c r="A7" s="8" t="s">
        <v>8</v>
      </c>
      <c r="B7" s="8"/>
      <c r="C7" s="9" t="s">
        <v>9</v>
      </c>
      <c r="D7" s="10" t="s">
        <v>10</v>
      </c>
      <c r="E7" s="11">
        <v>125917.59</v>
      </c>
      <c r="F7" s="11">
        <v>0</v>
      </c>
      <c r="G7" s="23">
        <f>SUM(E7:F7)</f>
        <v>125917.59</v>
      </c>
      <c r="H7" s="11">
        <v>125917.59</v>
      </c>
      <c r="I7" s="11">
        <v>0</v>
      </c>
      <c r="J7" s="11">
        <v>0</v>
      </c>
      <c r="K7" s="11">
        <v>0</v>
      </c>
    </row>
    <row r="8" spans="1:11" x14ac:dyDescent="0.3">
      <c r="A8" s="4" t="s">
        <v>11</v>
      </c>
      <c r="B8" s="4"/>
      <c r="C8" s="5" t="s">
        <v>12</v>
      </c>
      <c r="D8" s="6" t="s">
        <v>13</v>
      </c>
      <c r="E8" s="7">
        <v>122127.25</v>
      </c>
      <c r="F8" s="7">
        <v>0</v>
      </c>
      <c r="G8" s="22">
        <f t="shared" ref="G8:G71" si="0">SUM(E8:F8)</f>
        <v>122127.25</v>
      </c>
      <c r="H8" s="7">
        <v>122127.25</v>
      </c>
      <c r="I8" s="7">
        <v>0</v>
      </c>
      <c r="J8" s="7">
        <v>0</v>
      </c>
      <c r="K8" s="7">
        <v>0</v>
      </c>
    </row>
    <row r="9" spans="1:11" x14ac:dyDescent="0.3">
      <c r="A9" s="8" t="s">
        <v>14</v>
      </c>
      <c r="B9" s="8" t="s">
        <v>15</v>
      </c>
      <c r="C9" s="9" t="s">
        <v>16</v>
      </c>
      <c r="D9" s="10" t="s">
        <v>17</v>
      </c>
      <c r="E9" s="11">
        <v>95258.52</v>
      </c>
      <c r="F9" s="11">
        <v>0</v>
      </c>
      <c r="G9" s="23">
        <f t="shared" si="0"/>
        <v>95258.52</v>
      </c>
      <c r="H9" s="11">
        <v>95258.52</v>
      </c>
      <c r="I9" s="11">
        <v>0</v>
      </c>
      <c r="J9" s="11">
        <v>0</v>
      </c>
      <c r="K9" s="11">
        <v>0</v>
      </c>
    </row>
    <row r="10" spans="1:11" x14ac:dyDescent="0.3">
      <c r="A10" s="4" t="s">
        <v>14</v>
      </c>
      <c r="B10" s="4" t="s">
        <v>18</v>
      </c>
      <c r="C10" s="5" t="s">
        <v>16</v>
      </c>
      <c r="D10" s="6" t="s">
        <v>17</v>
      </c>
      <c r="E10" s="7">
        <v>356800.78</v>
      </c>
      <c r="F10" s="7">
        <v>0</v>
      </c>
      <c r="G10" s="22">
        <f t="shared" si="0"/>
        <v>356800.78</v>
      </c>
      <c r="H10" s="7">
        <v>356800.78</v>
      </c>
      <c r="I10" s="7">
        <v>0</v>
      </c>
      <c r="J10" s="7">
        <v>0</v>
      </c>
      <c r="K10" s="7">
        <v>0</v>
      </c>
    </row>
    <row r="11" spans="1:11" x14ac:dyDescent="0.3">
      <c r="A11" s="8" t="s">
        <v>19</v>
      </c>
      <c r="B11" s="8" t="s">
        <v>20</v>
      </c>
      <c r="C11" s="9" t="s">
        <v>21</v>
      </c>
      <c r="D11" s="10" t="s">
        <v>22</v>
      </c>
      <c r="E11" s="11">
        <v>90264.21</v>
      </c>
      <c r="F11" s="11">
        <v>0</v>
      </c>
      <c r="G11" s="23">
        <f t="shared" si="0"/>
        <v>90264.21</v>
      </c>
      <c r="H11" s="11">
        <v>90264.21</v>
      </c>
      <c r="I11" s="11">
        <v>0</v>
      </c>
      <c r="J11" s="11">
        <v>0</v>
      </c>
      <c r="K11" s="11">
        <v>0</v>
      </c>
    </row>
    <row r="12" spans="1:11" x14ac:dyDescent="0.3">
      <c r="A12" s="4" t="s">
        <v>23</v>
      </c>
      <c r="B12" s="4"/>
      <c r="C12" s="5" t="s">
        <v>24</v>
      </c>
      <c r="D12" s="6" t="s">
        <v>25</v>
      </c>
      <c r="E12" s="7">
        <v>28636.45</v>
      </c>
      <c r="F12" s="7">
        <v>0</v>
      </c>
      <c r="G12" s="22">
        <f t="shared" si="0"/>
        <v>28636.45</v>
      </c>
      <c r="H12" s="7">
        <v>28636.45</v>
      </c>
      <c r="I12" s="7">
        <v>0</v>
      </c>
      <c r="J12" s="7">
        <v>0</v>
      </c>
      <c r="K12" s="7">
        <v>0</v>
      </c>
    </row>
    <row r="13" spans="1:11" x14ac:dyDescent="0.3">
      <c r="A13" s="8" t="s">
        <v>26</v>
      </c>
      <c r="B13" s="8"/>
      <c r="C13" s="9" t="s">
        <v>27</v>
      </c>
      <c r="D13" s="10" t="s">
        <v>28</v>
      </c>
      <c r="E13" s="11">
        <v>4626.8900000000003</v>
      </c>
      <c r="F13" s="11">
        <v>0</v>
      </c>
      <c r="G13" s="23">
        <f t="shared" si="0"/>
        <v>4626.8900000000003</v>
      </c>
      <c r="H13" s="11">
        <v>4626.8900000000003</v>
      </c>
      <c r="I13" s="11">
        <v>0</v>
      </c>
      <c r="J13" s="11">
        <v>0</v>
      </c>
      <c r="K13" s="11">
        <v>0</v>
      </c>
    </row>
    <row r="14" spans="1:11" x14ac:dyDescent="0.3">
      <c r="A14" s="4" t="s">
        <v>29</v>
      </c>
      <c r="B14" s="4"/>
      <c r="C14" s="5" t="s">
        <v>30</v>
      </c>
      <c r="D14" s="6" t="s">
        <v>31</v>
      </c>
      <c r="E14" s="7">
        <v>49242.42</v>
      </c>
      <c r="F14" s="7">
        <v>0</v>
      </c>
      <c r="G14" s="22">
        <f t="shared" si="0"/>
        <v>49242.42</v>
      </c>
      <c r="H14" s="7">
        <v>49242.42</v>
      </c>
      <c r="I14" s="7">
        <v>0</v>
      </c>
      <c r="J14" s="7">
        <v>0</v>
      </c>
      <c r="K14" s="7">
        <v>0</v>
      </c>
    </row>
    <row r="15" spans="1:11" x14ac:dyDescent="0.3">
      <c r="A15" s="8" t="s">
        <v>32</v>
      </c>
      <c r="B15" s="8" t="s">
        <v>33</v>
      </c>
      <c r="C15" s="9" t="s">
        <v>34</v>
      </c>
      <c r="D15" s="10" t="s">
        <v>35</v>
      </c>
      <c r="E15" s="11">
        <v>15294.37</v>
      </c>
      <c r="F15" s="11">
        <v>0</v>
      </c>
      <c r="G15" s="23">
        <f t="shared" si="0"/>
        <v>15294.37</v>
      </c>
      <c r="H15" s="11">
        <v>15294.37</v>
      </c>
      <c r="I15" s="11">
        <v>0</v>
      </c>
      <c r="J15" s="11">
        <v>0</v>
      </c>
      <c r="K15" s="11">
        <v>0</v>
      </c>
    </row>
    <row r="16" spans="1:11" x14ac:dyDescent="0.3">
      <c r="A16" s="4" t="s">
        <v>36</v>
      </c>
      <c r="B16" s="4" t="s">
        <v>37</v>
      </c>
      <c r="C16" s="5" t="s">
        <v>38</v>
      </c>
      <c r="D16" s="6" t="s">
        <v>35</v>
      </c>
      <c r="E16" s="7">
        <v>4050.21</v>
      </c>
      <c r="F16" s="7">
        <v>0</v>
      </c>
      <c r="G16" s="22">
        <f t="shared" si="0"/>
        <v>4050.21</v>
      </c>
      <c r="H16" s="7">
        <v>4050.21</v>
      </c>
      <c r="I16" s="7">
        <v>0</v>
      </c>
      <c r="J16" s="7">
        <v>0</v>
      </c>
      <c r="K16" s="7">
        <v>0</v>
      </c>
    </row>
    <row r="17" spans="1:11" x14ac:dyDescent="0.3">
      <c r="A17" s="8" t="s">
        <v>36</v>
      </c>
      <c r="B17" s="8" t="s">
        <v>39</v>
      </c>
      <c r="C17" s="9" t="s">
        <v>38</v>
      </c>
      <c r="D17" s="10" t="s">
        <v>35</v>
      </c>
      <c r="E17" s="11">
        <v>240306.86</v>
      </c>
      <c r="F17" s="11">
        <v>0</v>
      </c>
      <c r="G17" s="23">
        <f t="shared" si="0"/>
        <v>240306.86</v>
      </c>
      <c r="H17" s="11">
        <v>240306.86</v>
      </c>
      <c r="I17" s="11">
        <v>0</v>
      </c>
      <c r="J17" s="11">
        <v>0</v>
      </c>
      <c r="K17" s="11">
        <v>0</v>
      </c>
    </row>
    <row r="18" spans="1:11" x14ac:dyDescent="0.3">
      <c r="A18" s="4" t="s">
        <v>36</v>
      </c>
      <c r="B18" s="4" t="s">
        <v>40</v>
      </c>
      <c r="C18" s="5" t="s">
        <v>41</v>
      </c>
      <c r="D18" s="6" t="s">
        <v>35</v>
      </c>
      <c r="E18" s="7">
        <v>157790.99</v>
      </c>
      <c r="F18" s="7">
        <v>0</v>
      </c>
      <c r="G18" s="22">
        <f t="shared" si="0"/>
        <v>157790.99</v>
      </c>
      <c r="H18" s="7">
        <v>157790.99</v>
      </c>
      <c r="I18" s="7">
        <v>0</v>
      </c>
      <c r="J18" s="7">
        <v>0</v>
      </c>
      <c r="K18" s="7">
        <v>0</v>
      </c>
    </row>
    <row r="19" spans="1:11" x14ac:dyDescent="0.3">
      <c r="A19" s="8" t="s">
        <v>36</v>
      </c>
      <c r="B19" s="8" t="s">
        <v>42</v>
      </c>
      <c r="C19" s="9" t="s">
        <v>43</v>
      </c>
      <c r="D19" s="10" t="s">
        <v>35</v>
      </c>
      <c r="E19" s="11">
        <v>808422.42</v>
      </c>
      <c r="F19" s="11">
        <v>0</v>
      </c>
      <c r="G19" s="23">
        <f t="shared" si="0"/>
        <v>808422.42</v>
      </c>
      <c r="H19" s="11">
        <v>808422.42</v>
      </c>
      <c r="I19" s="11">
        <v>0</v>
      </c>
      <c r="J19" s="11">
        <v>0</v>
      </c>
      <c r="K19" s="11">
        <v>0</v>
      </c>
    </row>
    <row r="20" spans="1:11" x14ac:dyDescent="0.3">
      <c r="A20" s="4" t="s">
        <v>44</v>
      </c>
      <c r="B20" s="4"/>
      <c r="C20" s="5" t="s">
        <v>21</v>
      </c>
      <c r="D20" s="6" t="s">
        <v>45</v>
      </c>
      <c r="E20" s="7">
        <v>6562.3</v>
      </c>
      <c r="F20" s="7">
        <v>0</v>
      </c>
      <c r="G20" s="22">
        <f t="shared" si="0"/>
        <v>6562.3</v>
      </c>
      <c r="H20" s="7">
        <v>6562.3</v>
      </c>
      <c r="I20" s="7">
        <v>0</v>
      </c>
      <c r="J20" s="7">
        <v>0</v>
      </c>
      <c r="K20" s="7">
        <v>0</v>
      </c>
    </row>
    <row r="21" spans="1:11" x14ac:dyDescent="0.3">
      <c r="A21" s="8" t="s">
        <v>46</v>
      </c>
      <c r="B21" s="8" t="s">
        <v>47</v>
      </c>
      <c r="C21" s="9" t="s">
        <v>48</v>
      </c>
      <c r="D21" s="10" t="s">
        <v>49</v>
      </c>
      <c r="E21" s="11">
        <v>22164.27</v>
      </c>
      <c r="F21" s="11">
        <v>0</v>
      </c>
      <c r="G21" s="23">
        <f t="shared" si="0"/>
        <v>22164.27</v>
      </c>
      <c r="H21" s="11">
        <v>22164.27</v>
      </c>
      <c r="I21" s="11">
        <v>0</v>
      </c>
      <c r="J21" s="11">
        <v>0</v>
      </c>
      <c r="K21" s="11">
        <v>0</v>
      </c>
    </row>
    <row r="22" spans="1:11" x14ac:dyDescent="0.3">
      <c r="A22" s="4" t="s">
        <v>46</v>
      </c>
      <c r="B22" s="4" t="s">
        <v>50</v>
      </c>
      <c r="C22" s="5" t="s">
        <v>48</v>
      </c>
      <c r="D22" s="6" t="s">
        <v>49</v>
      </c>
      <c r="E22" s="7">
        <v>5217.79</v>
      </c>
      <c r="F22" s="7">
        <v>0</v>
      </c>
      <c r="G22" s="22">
        <f t="shared" si="0"/>
        <v>5217.79</v>
      </c>
      <c r="H22" s="7">
        <v>5217.79</v>
      </c>
      <c r="I22" s="7">
        <v>0</v>
      </c>
      <c r="J22" s="7">
        <v>0</v>
      </c>
      <c r="K22" s="7">
        <v>0</v>
      </c>
    </row>
    <row r="23" spans="1:11" x14ac:dyDescent="0.3">
      <c r="A23" s="8" t="s">
        <v>51</v>
      </c>
      <c r="B23" s="8"/>
      <c r="C23" s="9" t="s">
        <v>52</v>
      </c>
      <c r="D23" s="10" t="s">
        <v>53</v>
      </c>
      <c r="E23" s="11">
        <v>6007.03</v>
      </c>
      <c r="F23" s="11">
        <v>0</v>
      </c>
      <c r="G23" s="23">
        <f t="shared" si="0"/>
        <v>6007.03</v>
      </c>
      <c r="H23" s="11">
        <v>6007.03</v>
      </c>
      <c r="I23" s="11">
        <v>0</v>
      </c>
      <c r="J23" s="11">
        <v>0</v>
      </c>
      <c r="K23" s="11">
        <v>0</v>
      </c>
    </row>
    <row r="24" spans="1:11" x14ac:dyDescent="0.3">
      <c r="A24" s="4" t="s">
        <v>54</v>
      </c>
      <c r="B24" s="4" t="s">
        <v>55</v>
      </c>
      <c r="C24" s="5" t="s">
        <v>56</v>
      </c>
      <c r="D24" s="6" t="s">
        <v>10</v>
      </c>
      <c r="E24" s="7">
        <v>13986.12</v>
      </c>
      <c r="F24" s="7">
        <v>0</v>
      </c>
      <c r="G24" s="22">
        <f t="shared" si="0"/>
        <v>13986.12</v>
      </c>
      <c r="H24" s="7">
        <v>13986.12</v>
      </c>
      <c r="I24" s="7">
        <v>0</v>
      </c>
      <c r="J24" s="7">
        <v>0</v>
      </c>
      <c r="K24" s="7">
        <v>0</v>
      </c>
    </row>
    <row r="25" spans="1:11" x14ac:dyDescent="0.3">
      <c r="A25" s="8" t="s">
        <v>54</v>
      </c>
      <c r="B25" s="8" t="s">
        <v>57</v>
      </c>
      <c r="C25" s="9" t="s">
        <v>56</v>
      </c>
      <c r="D25" s="10" t="s">
        <v>10</v>
      </c>
      <c r="E25" s="11">
        <v>39334.42</v>
      </c>
      <c r="F25" s="11">
        <v>0</v>
      </c>
      <c r="G25" s="23">
        <f t="shared" si="0"/>
        <v>39334.42</v>
      </c>
      <c r="H25" s="11">
        <v>39334.42</v>
      </c>
      <c r="I25" s="11">
        <v>0</v>
      </c>
      <c r="J25" s="11">
        <v>0</v>
      </c>
      <c r="K25" s="11">
        <v>0</v>
      </c>
    </row>
    <row r="26" spans="1:11" x14ac:dyDescent="0.3">
      <c r="A26" s="4" t="s">
        <v>58</v>
      </c>
      <c r="B26" s="4" t="s">
        <v>554</v>
      </c>
      <c r="C26" s="5" t="s">
        <v>60</v>
      </c>
      <c r="D26" s="6" t="s">
        <v>10</v>
      </c>
      <c r="E26" s="7">
        <v>1681046.59</v>
      </c>
      <c r="F26" s="7">
        <v>0</v>
      </c>
      <c r="G26" s="22">
        <f t="shared" si="0"/>
        <v>1681046.59</v>
      </c>
      <c r="H26" s="7">
        <v>1681046.59</v>
      </c>
      <c r="I26" s="7">
        <v>0</v>
      </c>
      <c r="J26" s="7">
        <v>0</v>
      </c>
      <c r="K26" s="7">
        <v>0</v>
      </c>
    </row>
    <row r="27" spans="1:11" x14ac:dyDescent="0.3">
      <c r="A27" s="8" t="s">
        <v>58</v>
      </c>
      <c r="B27" s="8" t="s">
        <v>61</v>
      </c>
      <c r="C27" s="9" t="s">
        <v>60</v>
      </c>
      <c r="D27" s="10" t="s">
        <v>10</v>
      </c>
      <c r="E27" s="11">
        <v>10928.12</v>
      </c>
      <c r="F27" s="11">
        <v>0</v>
      </c>
      <c r="G27" s="23">
        <f t="shared" si="0"/>
        <v>10928.12</v>
      </c>
      <c r="H27" s="11">
        <v>10928.12</v>
      </c>
      <c r="I27" s="11">
        <v>0</v>
      </c>
      <c r="J27" s="11">
        <v>0</v>
      </c>
      <c r="K27" s="11">
        <v>0</v>
      </c>
    </row>
    <row r="28" spans="1:11" x14ac:dyDescent="0.3">
      <c r="A28" s="4" t="s">
        <v>62</v>
      </c>
      <c r="B28" s="4" t="s">
        <v>59</v>
      </c>
      <c r="C28" s="5" t="s">
        <v>63</v>
      </c>
      <c r="D28" s="6" t="s">
        <v>10</v>
      </c>
      <c r="E28" s="7">
        <v>1904482.92</v>
      </c>
      <c r="F28" s="7">
        <v>0</v>
      </c>
      <c r="G28" s="22">
        <f t="shared" si="0"/>
        <v>1904482.92</v>
      </c>
      <c r="H28" s="7">
        <v>1904482.92</v>
      </c>
      <c r="I28" s="7">
        <v>0</v>
      </c>
      <c r="J28" s="7">
        <v>0</v>
      </c>
      <c r="K28" s="7">
        <v>0</v>
      </c>
    </row>
    <row r="29" spans="1:11" x14ac:dyDescent="0.3">
      <c r="A29" s="8" t="s">
        <v>62</v>
      </c>
      <c r="B29" s="8" t="s">
        <v>61</v>
      </c>
      <c r="C29" s="9" t="s">
        <v>63</v>
      </c>
      <c r="D29" s="10" t="s">
        <v>10</v>
      </c>
      <c r="E29" s="11">
        <v>733.26</v>
      </c>
      <c r="F29" s="11">
        <v>0</v>
      </c>
      <c r="G29" s="23">
        <f t="shared" si="0"/>
        <v>733.26</v>
      </c>
      <c r="H29" s="11">
        <v>733.26</v>
      </c>
      <c r="I29" s="11">
        <v>0</v>
      </c>
      <c r="J29" s="11">
        <v>0</v>
      </c>
      <c r="K29" s="11">
        <v>0</v>
      </c>
    </row>
    <row r="30" spans="1:11" x14ac:dyDescent="0.3">
      <c r="A30" s="4" t="s">
        <v>64</v>
      </c>
      <c r="B30" s="4" t="s">
        <v>65</v>
      </c>
      <c r="C30" s="5" t="s">
        <v>66</v>
      </c>
      <c r="D30" s="6" t="s">
        <v>53</v>
      </c>
      <c r="E30" s="7">
        <v>246048</v>
      </c>
      <c r="F30" s="7">
        <v>0</v>
      </c>
      <c r="G30" s="22">
        <f t="shared" si="0"/>
        <v>246048</v>
      </c>
      <c r="H30" s="7">
        <v>246048</v>
      </c>
      <c r="I30" s="7">
        <v>0</v>
      </c>
      <c r="J30" s="7">
        <v>0</v>
      </c>
      <c r="K30" s="7">
        <v>0</v>
      </c>
    </row>
    <row r="31" spans="1:11" x14ac:dyDescent="0.3">
      <c r="A31" s="8" t="s">
        <v>67</v>
      </c>
      <c r="B31" s="8"/>
      <c r="C31" s="9" t="s">
        <v>21</v>
      </c>
      <c r="D31" s="10" t="s">
        <v>68</v>
      </c>
      <c r="E31" s="11">
        <v>39733.269999999997</v>
      </c>
      <c r="F31" s="11">
        <v>0</v>
      </c>
      <c r="G31" s="23">
        <f t="shared" si="0"/>
        <v>39733.269999999997</v>
      </c>
      <c r="H31" s="11">
        <v>39733.269999999997</v>
      </c>
      <c r="I31" s="11">
        <v>0</v>
      </c>
      <c r="J31" s="11">
        <v>0</v>
      </c>
      <c r="K31" s="11">
        <v>0</v>
      </c>
    </row>
    <row r="32" spans="1:11" x14ac:dyDescent="0.3">
      <c r="A32" s="4" t="s">
        <v>69</v>
      </c>
      <c r="B32" s="4" t="s">
        <v>70</v>
      </c>
      <c r="C32" s="5" t="s">
        <v>71</v>
      </c>
      <c r="D32" s="6" t="s">
        <v>17</v>
      </c>
      <c r="E32" s="7">
        <v>19361.04</v>
      </c>
      <c r="F32" s="7">
        <v>0</v>
      </c>
      <c r="G32" s="22">
        <f t="shared" si="0"/>
        <v>19361.04</v>
      </c>
      <c r="H32" s="7">
        <v>19361.04</v>
      </c>
      <c r="I32" s="7">
        <v>0</v>
      </c>
      <c r="J32" s="7">
        <v>0</v>
      </c>
      <c r="K32" s="7">
        <v>0</v>
      </c>
    </row>
    <row r="33" spans="1:11" x14ac:dyDescent="0.3">
      <c r="A33" s="8" t="s">
        <v>72</v>
      </c>
      <c r="B33" s="8"/>
      <c r="C33" s="9" t="s">
        <v>73</v>
      </c>
      <c r="D33" s="10" t="s">
        <v>74</v>
      </c>
      <c r="E33" s="11">
        <v>3881.42</v>
      </c>
      <c r="F33" s="11">
        <v>0</v>
      </c>
      <c r="G33" s="23">
        <f t="shared" si="0"/>
        <v>3881.42</v>
      </c>
      <c r="H33" s="11">
        <v>3881.42</v>
      </c>
      <c r="I33" s="11">
        <v>0</v>
      </c>
      <c r="J33" s="11">
        <v>0</v>
      </c>
      <c r="K33" s="11">
        <v>0</v>
      </c>
    </row>
    <row r="34" spans="1:11" x14ac:dyDescent="0.3">
      <c r="A34" s="4" t="s">
        <v>75</v>
      </c>
      <c r="B34" s="4"/>
      <c r="C34" s="5" t="s">
        <v>76</v>
      </c>
      <c r="D34" s="6" t="s">
        <v>77</v>
      </c>
      <c r="E34" s="7">
        <v>28301.46</v>
      </c>
      <c r="F34" s="7">
        <v>0</v>
      </c>
      <c r="G34" s="22">
        <f t="shared" si="0"/>
        <v>28301.46</v>
      </c>
      <c r="H34" s="7">
        <v>28301.46</v>
      </c>
      <c r="I34" s="7">
        <v>0</v>
      </c>
      <c r="J34" s="7">
        <v>0</v>
      </c>
      <c r="K34" s="7">
        <v>0</v>
      </c>
    </row>
    <row r="35" spans="1:11" x14ac:dyDescent="0.3">
      <c r="A35" s="8" t="s">
        <v>78</v>
      </c>
      <c r="B35" s="8" t="s">
        <v>79</v>
      </c>
      <c r="C35" s="9" t="s">
        <v>80</v>
      </c>
      <c r="D35" s="10" t="s">
        <v>77</v>
      </c>
      <c r="E35" s="11">
        <v>83553.36</v>
      </c>
      <c r="F35" s="11">
        <v>0</v>
      </c>
      <c r="G35" s="23">
        <f t="shared" si="0"/>
        <v>83553.36</v>
      </c>
      <c r="H35" s="11">
        <v>83553.36</v>
      </c>
      <c r="I35" s="11">
        <v>0</v>
      </c>
      <c r="J35" s="11">
        <v>0</v>
      </c>
      <c r="K35" s="11">
        <v>0</v>
      </c>
    </row>
    <row r="36" spans="1:11" x14ac:dyDescent="0.3">
      <c r="A36" s="4" t="s">
        <v>78</v>
      </c>
      <c r="B36" s="4" t="s">
        <v>81</v>
      </c>
      <c r="C36" s="5" t="s">
        <v>80</v>
      </c>
      <c r="D36" s="6" t="s">
        <v>77</v>
      </c>
      <c r="E36" s="7">
        <v>4399.17</v>
      </c>
      <c r="F36" s="7">
        <v>0</v>
      </c>
      <c r="G36" s="22">
        <f t="shared" si="0"/>
        <v>4399.17</v>
      </c>
      <c r="H36" s="7">
        <v>4399.17</v>
      </c>
      <c r="I36" s="7">
        <v>0</v>
      </c>
      <c r="J36" s="7">
        <v>0</v>
      </c>
      <c r="K36" s="7">
        <v>0</v>
      </c>
    </row>
    <row r="37" spans="1:11" x14ac:dyDescent="0.3">
      <c r="A37" s="8" t="s">
        <v>78</v>
      </c>
      <c r="B37" s="8" t="s">
        <v>82</v>
      </c>
      <c r="C37" s="9" t="s">
        <v>80</v>
      </c>
      <c r="D37" s="10" t="s">
        <v>77</v>
      </c>
      <c r="E37" s="11">
        <v>4841.82</v>
      </c>
      <c r="F37" s="11">
        <v>0</v>
      </c>
      <c r="G37" s="23">
        <f t="shared" si="0"/>
        <v>4841.82</v>
      </c>
      <c r="H37" s="11">
        <v>4841.82</v>
      </c>
      <c r="I37" s="11">
        <v>0</v>
      </c>
      <c r="J37" s="11">
        <v>0</v>
      </c>
      <c r="K37" s="11">
        <v>0</v>
      </c>
    </row>
    <row r="38" spans="1:11" x14ac:dyDescent="0.3">
      <c r="A38" s="4" t="s">
        <v>83</v>
      </c>
      <c r="B38" s="4" t="s">
        <v>21</v>
      </c>
      <c r="C38" s="5" t="s">
        <v>84</v>
      </c>
      <c r="D38" s="6" t="s">
        <v>85</v>
      </c>
      <c r="E38" s="7">
        <v>24311.52</v>
      </c>
      <c r="F38" s="7">
        <v>0</v>
      </c>
      <c r="G38" s="22">
        <f t="shared" si="0"/>
        <v>24311.52</v>
      </c>
      <c r="H38" s="7">
        <v>24311.52</v>
      </c>
      <c r="I38" s="7">
        <v>0</v>
      </c>
      <c r="J38" s="7">
        <v>0</v>
      </c>
      <c r="K38" s="7">
        <v>0</v>
      </c>
    </row>
    <row r="39" spans="1:11" x14ac:dyDescent="0.3">
      <c r="A39" s="8" t="s">
        <v>86</v>
      </c>
      <c r="B39" s="8" t="s">
        <v>21</v>
      </c>
      <c r="C39" s="9" t="s">
        <v>87</v>
      </c>
      <c r="D39" s="10" t="s">
        <v>74</v>
      </c>
      <c r="E39" s="11">
        <v>130593.49</v>
      </c>
      <c r="F39" s="11">
        <v>0</v>
      </c>
      <c r="G39" s="23">
        <f t="shared" si="0"/>
        <v>130593.49</v>
      </c>
      <c r="H39" s="11">
        <v>130593.49</v>
      </c>
      <c r="I39" s="11">
        <v>0</v>
      </c>
      <c r="J39" s="11">
        <v>0</v>
      </c>
      <c r="K39" s="11">
        <v>0</v>
      </c>
    </row>
    <row r="40" spans="1:11" x14ac:dyDescent="0.3">
      <c r="A40" s="4" t="s">
        <v>88</v>
      </c>
      <c r="B40" s="4" t="s">
        <v>70</v>
      </c>
      <c r="C40" s="5" t="s">
        <v>89</v>
      </c>
      <c r="D40" s="6" t="s">
        <v>90</v>
      </c>
      <c r="E40" s="7">
        <v>6810.96</v>
      </c>
      <c r="F40" s="7">
        <v>0</v>
      </c>
      <c r="G40" s="22">
        <f t="shared" si="0"/>
        <v>6810.96</v>
      </c>
      <c r="H40" s="7">
        <v>6810.96</v>
      </c>
      <c r="I40" s="7">
        <v>0</v>
      </c>
      <c r="J40" s="7">
        <v>0</v>
      </c>
      <c r="K40" s="7">
        <v>0</v>
      </c>
    </row>
    <row r="41" spans="1:11" x14ac:dyDescent="0.3">
      <c r="A41" s="8" t="s">
        <v>88</v>
      </c>
      <c r="B41" s="8" t="s">
        <v>91</v>
      </c>
      <c r="C41" s="9" t="s">
        <v>89</v>
      </c>
      <c r="D41" s="10" t="s">
        <v>90</v>
      </c>
      <c r="E41" s="11">
        <v>76774.820000000007</v>
      </c>
      <c r="F41" s="11">
        <v>0</v>
      </c>
      <c r="G41" s="23">
        <f t="shared" si="0"/>
        <v>76774.820000000007</v>
      </c>
      <c r="H41" s="11">
        <v>76774.820000000007</v>
      </c>
      <c r="I41" s="11">
        <v>0</v>
      </c>
      <c r="J41" s="11">
        <v>0</v>
      </c>
      <c r="K41" s="11">
        <v>0</v>
      </c>
    </row>
    <row r="42" spans="1:11" x14ac:dyDescent="0.3">
      <c r="A42" s="4" t="s">
        <v>92</v>
      </c>
      <c r="B42" s="4" t="s">
        <v>21</v>
      </c>
      <c r="C42" s="5" t="s">
        <v>93</v>
      </c>
      <c r="D42" s="6" t="s">
        <v>74</v>
      </c>
      <c r="E42" s="7">
        <v>308831.68</v>
      </c>
      <c r="F42" s="7">
        <v>0</v>
      </c>
      <c r="G42" s="22">
        <f t="shared" si="0"/>
        <v>308831.68</v>
      </c>
      <c r="H42" s="7">
        <v>308831.68</v>
      </c>
      <c r="I42" s="7">
        <v>0</v>
      </c>
      <c r="J42" s="7">
        <v>0</v>
      </c>
      <c r="K42" s="7">
        <v>0</v>
      </c>
    </row>
    <row r="43" spans="1:11" x14ac:dyDescent="0.3">
      <c r="A43" s="8" t="s">
        <v>94</v>
      </c>
      <c r="B43" s="8"/>
      <c r="C43" s="9" t="s">
        <v>95</v>
      </c>
      <c r="D43" s="10" t="s">
        <v>96</v>
      </c>
      <c r="E43" s="11">
        <v>24751.55</v>
      </c>
      <c r="F43" s="11">
        <v>0</v>
      </c>
      <c r="G43" s="23">
        <f t="shared" si="0"/>
        <v>24751.55</v>
      </c>
      <c r="H43" s="11">
        <v>24751.55</v>
      </c>
      <c r="I43" s="11">
        <v>0</v>
      </c>
      <c r="J43" s="11">
        <v>0</v>
      </c>
      <c r="K43" s="11">
        <v>0</v>
      </c>
    </row>
    <row r="44" spans="1:11" x14ac:dyDescent="0.3">
      <c r="A44" s="4" t="s">
        <v>97</v>
      </c>
      <c r="B44" s="4" t="s">
        <v>21</v>
      </c>
      <c r="C44" s="5" t="s">
        <v>98</v>
      </c>
      <c r="D44" s="6" t="s">
        <v>99</v>
      </c>
      <c r="E44" s="7">
        <v>9973.2900000000009</v>
      </c>
      <c r="F44" s="7">
        <v>0</v>
      </c>
      <c r="G44" s="22">
        <f t="shared" si="0"/>
        <v>9973.2900000000009</v>
      </c>
      <c r="H44" s="7">
        <v>9973.2900000000009</v>
      </c>
      <c r="I44" s="7">
        <v>0</v>
      </c>
      <c r="J44" s="7">
        <v>0</v>
      </c>
      <c r="K44" s="7">
        <v>0</v>
      </c>
    </row>
    <row r="45" spans="1:11" x14ac:dyDescent="0.3">
      <c r="A45" s="8" t="s">
        <v>100</v>
      </c>
      <c r="B45" s="8" t="s">
        <v>21</v>
      </c>
      <c r="C45" s="9" t="s">
        <v>101</v>
      </c>
      <c r="D45" s="10" t="s">
        <v>102</v>
      </c>
      <c r="E45" s="11">
        <v>145300.99</v>
      </c>
      <c r="F45" s="11">
        <v>0</v>
      </c>
      <c r="G45" s="23">
        <f t="shared" si="0"/>
        <v>145300.99</v>
      </c>
      <c r="H45" s="11">
        <v>145300.99</v>
      </c>
      <c r="I45" s="11">
        <v>0</v>
      </c>
      <c r="J45" s="11">
        <v>0</v>
      </c>
      <c r="K45" s="11">
        <v>0</v>
      </c>
    </row>
    <row r="46" spans="1:11" x14ac:dyDescent="0.3">
      <c r="A46" s="4" t="s">
        <v>103</v>
      </c>
      <c r="B46" s="4" t="s">
        <v>70</v>
      </c>
      <c r="C46" s="5" t="s">
        <v>104</v>
      </c>
      <c r="D46" s="6" t="s">
        <v>96</v>
      </c>
      <c r="E46" s="7">
        <v>3894.1</v>
      </c>
      <c r="F46" s="7">
        <v>0</v>
      </c>
      <c r="G46" s="22">
        <f t="shared" si="0"/>
        <v>3894.1</v>
      </c>
      <c r="H46" s="7">
        <v>3894.1</v>
      </c>
      <c r="I46" s="7">
        <v>0</v>
      </c>
      <c r="J46" s="7">
        <v>0</v>
      </c>
      <c r="K46" s="7">
        <v>0</v>
      </c>
    </row>
    <row r="47" spans="1:11" x14ac:dyDescent="0.3">
      <c r="A47" s="8" t="s">
        <v>105</v>
      </c>
      <c r="B47" s="8" t="s">
        <v>21</v>
      </c>
      <c r="C47" s="9" t="s">
        <v>106</v>
      </c>
      <c r="D47" s="10" t="s">
        <v>107</v>
      </c>
      <c r="E47" s="11">
        <v>4322.58</v>
      </c>
      <c r="F47" s="11">
        <v>0</v>
      </c>
      <c r="G47" s="23">
        <f t="shared" si="0"/>
        <v>4322.58</v>
      </c>
      <c r="H47" s="11">
        <v>4322.58</v>
      </c>
      <c r="I47" s="11">
        <v>0</v>
      </c>
      <c r="J47" s="11">
        <v>0</v>
      </c>
      <c r="K47" s="11">
        <v>0</v>
      </c>
    </row>
    <row r="48" spans="1:11" x14ac:dyDescent="0.3">
      <c r="A48" s="4" t="s">
        <v>108</v>
      </c>
      <c r="B48" s="4" t="s">
        <v>21</v>
      </c>
      <c r="C48" s="5" t="s">
        <v>21</v>
      </c>
      <c r="D48" s="6" t="s">
        <v>25</v>
      </c>
      <c r="E48" s="7">
        <v>55792.92</v>
      </c>
      <c r="F48" s="7">
        <v>0</v>
      </c>
      <c r="G48" s="22">
        <f t="shared" si="0"/>
        <v>55792.92</v>
      </c>
      <c r="H48" s="7">
        <v>55792.92</v>
      </c>
      <c r="I48" s="7">
        <v>0</v>
      </c>
      <c r="J48" s="7">
        <v>0</v>
      </c>
      <c r="K48" s="7">
        <v>0</v>
      </c>
    </row>
    <row r="49" spans="1:11" x14ac:dyDescent="0.3">
      <c r="A49" s="8" t="s">
        <v>109</v>
      </c>
      <c r="B49" s="8" t="s">
        <v>70</v>
      </c>
      <c r="C49" s="9" t="s">
        <v>110</v>
      </c>
      <c r="D49" s="10" t="s">
        <v>111</v>
      </c>
      <c r="E49" s="11">
        <v>2378.69</v>
      </c>
      <c r="F49" s="11">
        <v>0</v>
      </c>
      <c r="G49" s="23">
        <f t="shared" si="0"/>
        <v>2378.69</v>
      </c>
      <c r="H49" s="11">
        <v>2378.69</v>
      </c>
      <c r="I49" s="11">
        <v>0</v>
      </c>
      <c r="J49" s="11">
        <v>0</v>
      </c>
      <c r="K49" s="11">
        <v>0</v>
      </c>
    </row>
    <row r="50" spans="1:11" x14ac:dyDescent="0.3">
      <c r="A50" s="4" t="s">
        <v>112</v>
      </c>
      <c r="B50" s="4" t="s">
        <v>21</v>
      </c>
      <c r="C50" s="5" t="s">
        <v>113</v>
      </c>
      <c r="D50" s="6" t="s">
        <v>25</v>
      </c>
      <c r="E50" s="7">
        <v>8348.4599999999991</v>
      </c>
      <c r="F50" s="7">
        <v>0</v>
      </c>
      <c r="G50" s="22">
        <f t="shared" si="0"/>
        <v>8348.4599999999991</v>
      </c>
      <c r="H50" s="7">
        <v>8348.4599999999991</v>
      </c>
      <c r="I50" s="7">
        <v>0</v>
      </c>
      <c r="J50" s="7">
        <v>0</v>
      </c>
      <c r="K50" s="7">
        <v>0</v>
      </c>
    </row>
    <row r="51" spans="1:11" x14ac:dyDescent="0.3">
      <c r="A51" s="8" t="s">
        <v>114</v>
      </c>
      <c r="B51" s="8" t="s">
        <v>21</v>
      </c>
      <c r="C51" s="9" t="s">
        <v>115</v>
      </c>
      <c r="D51" s="10" t="s">
        <v>35</v>
      </c>
      <c r="E51" s="11">
        <v>122132.64</v>
      </c>
      <c r="F51" s="11">
        <v>0</v>
      </c>
      <c r="G51" s="23">
        <f t="shared" si="0"/>
        <v>122132.64</v>
      </c>
      <c r="H51" s="11">
        <v>122132.64</v>
      </c>
      <c r="I51" s="11">
        <v>0</v>
      </c>
      <c r="J51" s="11">
        <v>0</v>
      </c>
      <c r="K51" s="11">
        <v>0</v>
      </c>
    </row>
    <row r="52" spans="1:11" x14ac:dyDescent="0.3">
      <c r="A52" s="4" t="s">
        <v>116</v>
      </c>
      <c r="B52" s="4" t="s">
        <v>21</v>
      </c>
      <c r="C52" s="5" t="s">
        <v>21</v>
      </c>
      <c r="D52" s="6" t="s">
        <v>117</v>
      </c>
      <c r="E52" s="7">
        <v>36456.550000000003</v>
      </c>
      <c r="F52" s="7">
        <v>0</v>
      </c>
      <c r="G52" s="22">
        <f t="shared" si="0"/>
        <v>36456.550000000003</v>
      </c>
      <c r="H52" s="7">
        <v>36456.550000000003</v>
      </c>
      <c r="I52" s="7">
        <v>0</v>
      </c>
      <c r="J52" s="7">
        <v>0</v>
      </c>
      <c r="K52" s="7">
        <v>0</v>
      </c>
    </row>
    <row r="53" spans="1:11" x14ac:dyDescent="0.3">
      <c r="A53" s="8" t="s">
        <v>118</v>
      </c>
      <c r="B53" s="8" t="s">
        <v>119</v>
      </c>
      <c r="C53" s="9"/>
      <c r="D53" s="10" t="s">
        <v>22</v>
      </c>
      <c r="E53" s="11">
        <v>4932.72</v>
      </c>
      <c r="F53" s="11">
        <v>0</v>
      </c>
      <c r="G53" s="23">
        <f t="shared" si="0"/>
        <v>4932.72</v>
      </c>
      <c r="H53" s="11">
        <v>4932.72</v>
      </c>
      <c r="I53" s="11">
        <v>0</v>
      </c>
      <c r="J53" s="11">
        <v>0</v>
      </c>
      <c r="K53" s="11">
        <v>0</v>
      </c>
    </row>
    <row r="54" spans="1:11" x14ac:dyDescent="0.3">
      <c r="A54" s="4" t="s">
        <v>120</v>
      </c>
      <c r="B54" s="4" t="s">
        <v>21</v>
      </c>
      <c r="C54" s="5" t="s">
        <v>121</v>
      </c>
      <c r="D54" s="6" t="s">
        <v>122</v>
      </c>
      <c r="E54" s="7">
        <v>36001.81</v>
      </c>
      <c r="F54" s="7">
        <v>0</v>
      </c>
      <c r="G54" s="22">
        <f t="shared" si="0"/>
        <v>36001.81</v>
      </c>
      <c r="H54" s="7">
        <v>36001.81</v>
      </c>
      <c r="I54" s="7">
        <v>0</v>
      </c>
      <c r="J54" s="7">
        <v>0</v>
      </c>
      <c r="K54" s="7">
        <v>0</v>
      </c>
    </row>
    <row r="55" spans="1:11" x14ac:dyDescent="0.3">
      <c r="A55" s="8" t="s">
        <v>123</v>
      </c>
      <c r="B55" s="8" t="s">
        <v>124</v>
      </c>
      <c r="C55" s="9" t="s">
        <v>125</v>
      </c>
      <c r="D55" s="10" t="s">
        <v>17</v>
      </c>
      <c r="E55" s="11">
        <v>4207.17</v>
      </c>
      <c r="F55" s="11">
        <v>0</v>
      </c>
      <c r="G55" s="23">
        <f t="shared" si="0"/>
        <v>4207.17</v>
      </c>
      <c r="H55" s="11">
        <v>4207.17</v>
      </c>
      <c r="I55" s="11">
        <v>0</v>
      </c>
      <c r="J55" s="11">
        <v>0</v>
      </c>
      <c r="K55" s="11">
        <v>0</v>
      </c>
    </row>
    <row r="56" spans="1:11" x14ac:dyDescent="0.3">
      <c r="A56" s="4" t="s">
        <v>123</v>
      </c>
      <c r="B56" s="4" t="s">
        <v>126</v>
      </c>
      <c r="C56" s="5" t="s">
        <v>125</v>
      </c>
      <c r="D56" s="6" t="s">
        <v>17</v>
      </c>
      <c r="E56" s="7">
        <v>1590839.3</v>
      </c>
      <c r="F56" s="7">
        <v>0</v>
      </c>
      <c r="G56" s="22">
        <f t="shared" si="0"/>
        <v>1590839.3</v>
      </c>
      <c r="H56" s="7">
        <v>1590839.3</v>
      </c>
      <c r="I56" s="7">
        <v>0</v>
      </c>
      <c r="J56" s="7">
        <v>0</v>
      </c>
      <c r="K56" s="7">
        <v>0</v>
      </c>
    </row>
    <row r="57" spans="1:11" x14ac:dyDescent="0.3">
      <c r="A57" s="8" t="s">
        <v>127</v>
      </c>
      <c r="B57" s="8" t="s">
        <v>128</v>
      </c>
      <c r="C57" s="9" t="s">
        <v>129</v>
      </c>
      <c r="D57" s="10" t="s">
        <v>17</v>
      </c>
      <c r="E57" s="11">
        <v>23965.3</v>
      </c>
      <c r="F57" s="11">
        <v>0</v>
      </c>
      <c r="G57" s="23">
        <f t="shared" si="0"/>
        <v>23965.3</v>
      </c>
      <c r="H57" s="11">
        <v>23965.3</v>
      </c>
      <c r="I57" s="11">
        <v>0</v>
      </c>
      <c r="J57" s="11">
        <v>0</v>
      </c>
      <c r="K57" s="11">
        <v>0</v>
      </c>
    </row>
    <row r="58" spans="1:11" x14ac:dyDescent="0.3">
      <c r="A58" s="4" t="s">
        <v>130</v>
      </c>
      <c r="B58" s="4" t="s">
        <v>131</v>
      </c>
      <c r="C58" s="5" t="s">
        <v>132</v>
      </c>
      <c r="D58" s="6" t="s">
        <v>17</v>
      </c>
      <c r="E58" s="7">
        <v>30061.58</v>
      </c>
      <c r="F58" s="7">
        <v>0</v>
      </c>
      <c r="G58" s="22">
        <f t="shared" si="0"/>
        <v>30061.58</v>
      </c>
      <c r="H58" s="7">
        <v>30061.58</v>
      </c>
      <c r="I58" s="7">
        <v>0</v>
      </c>
      <c r="J58" s="7">
        <v>0</v>
      </c>
      <c r="K58" s="7">
        <v>0</v>
      </c>
    </row>
    <row r="59" spans="1:11" x14ac:dyDescent="0.3">
      <c r="A59" s="8" t="s">
        <v>130</v>
      </c>
      <c r="B59" s="8" t="s">
        <v>133</v>
      </c>
      <c r="C59" s="9" t="s">
        <v>132</v>
      </c>
      <c r="D59" s="10" t="s">
        <v>17</v>
      </c>
      <c r="E59" s="11">
        <v>82131.63</v>
      </c>
      <c r="F59" s="11">
        <v>0</v>
      </c>
      <c r="G59" s="23">
        <f t="shared" si="0"/>
        <v>82131.63</v>
      </c>
      <c r="H59" s="11">
        <v>82131.63</v>
      </c>
      <c r="I59" s="11">
        <v>0</v>
      </c>
      <c r="J59" s="11">
        <v>0</v>
      </c>
      <c r="K59" s="11">
        <v>0</v>
      </c>
    </row>
    <row r="60" spans="1:11" x14ac:dyDescent="0.3">
      <c r="A60" s="4" t="s">
        <v>134</v>
      </c>
      <c r="B60" s="4" t="s">
        <v>135</v>
      </c>
      <c r="C60" s="5" t="s">
        <v>136</v>
      </c>
      <c r="D60" s="6" t="s">
        <v>17</v>
      </c>
      <c r="E60" s="7">
        <v>293.3</v>
      </c>
      <c r="F60" s="7">
        <v>0</v>
      </c>
      <c r="G60" s="22">
        <f t="shared" si="0"/>
        <v>293.3</v>
      </c>
      <c r="H60" s="7">
        <v>293.3</v>
      </c>
      <c r="I60" s="7">
        <v>0</v>
      </c>
      <c r="J60" s="7">
        <v>0</v>
      </c>
      <c r="K60" s="7">
        <v>0</v>
      </c>
    </row>
    <row r="61" spans="1:11" x14ac:dyDescent="0.3">
      <c r="A61" s="8" t="s">
        <v>134</v>
      </c>
      <c r="B61" s="8" t="s">
        <v>137</v>
      </c>
      <c r="C61" s="9" t="s">
        <v>136</v>
      </c>
      <c r="D61" s="10" t="s">
        <v>17</v>
      </c>
      <c r="E61" s="11">
        <v>560.62</v>
      </c>
      <c r="F61" s="11">
        <v>0</v>
      </c>
      <c r="G61" s="23">
        <f t="shared" si="0"/>
        <v>560.62</v>
      </c>
      <c r="H61" s="11">
        <v>560.62</v>
      </c>
      <c r="I61" s="11">
        <v>0</v>
      </c>
      <c r="J61" s="11">
        <v>0</v>
      </c>
      <c r="K61" s="11">
        <v>0</v>
      </c>
    </row>
    <row r="62" spans="1:11" x14ac:dyDescent="0.3">
      <c r="A62" s="4" t="s">
        <v>134</v>
      </c>
      <c r="B62" s="4" t="s">
        <v>138</v>
      </c>
      <c r="C62" s="5" t="s">
        <v>136</v>
      </c>
      <c r="D62" s="6" t="s">
        <v>17</v>
      </c>
      <c r="E62" s="7">
        <v>855.43</v>
      </c>
      <c r="F62" s="7">
        <v>0</v>
      </c>
      <c r="G62" s="22">
        <f t="shared" si="0"/>
        <v>855.43</v>
      </c>
      <c r="H62" s="7">
        <v>855.43</v>
      </c>
      <c r="I62" s="7">
        <v>0</v>
      </c>
      <c r="J62" s="7">
        <v>0</v>
      </c>
      <c r="K62" s="7">
        <v>0</v>
      </c>
    </row>
    <row r="63" spans="1:11" x14ac:dyDescent="0.3">
      <c r="A63" s="8" t="s">
        <v>134</v>
      </c>
      <c r="B63" s="8" t="s">
        <v>139</v>
      </c>
      <c r="C63" s="9" t="s">
        <v>136</v>
      </c>
      <c r="D63" s="10" t="s">
        <v>17</v>
      </c>
      <c r="E63" s="11">
        <v>5058.75</v>
      </c>
      <c r="F63" s="11">
        <v>0</v>
      </c>
      <c r="G63" s="23">
        <f t="shared" si="0"/>
        <v>5058.75</v>
      </c>
      <c r="H63" s="11">
        <v>5058.75</v>
      </c>
      <c r="I63" s="11">
        <v>0</v>
      </c>
      <c r="J63" s="11">
        <v>0</v>
      </c>
      <c r="K63" s="11">
        <v>0</v>
      </c>
    </row>
    <row r="64" spans="1:11" x14ac:dyDescent="0.3">
      <c r="A64" s="4" t="s">
        <v>134</v>
      </c>
      <c r="B64" s="4" t="s">
        <v>140</v>
      </c>
      <c r="C64" s="5" t="s">
        <v>136</v>
      </c>
      <c r="D64" s="6" t="s">
        <v>17</v>
      </c>
      <c r="E64" s="7">
        <v>1410.62</v>
      </c>
      <c r="F64" s="7">
        <v>0</v>
      </c>
      <c r="G64" s="22">
        <f t="shared" si="0"/>
        <v>1410.62</v>
      </c>
      <c r="H64" s="7">
        <v>1410.62</v>
      </c>
      <c r="I64" s="7">
        <v>0</v>
      </c>
      <c r="J64" s="7">
        <v>0</v>
      </c>
      <c r="K64" s="7">
        <v>0</v>
      </c>
    </row>
    <row r="65" spans="1:11" x14ac:dyDescent="0.3">
      <c r="A65" s="8" t="s">
        <v>134</v>
      </c>
      <c r="B65" s="8" t="s">
        <v>141</v>
      </c>
      <c r="C65" s="9" t="s">
        <v>136</v>
      </c>
      <c r="D65" s="10" t="s">
        <v>17</v>
      </c>
      <c r="E65" s="11">
        <v>793.77</v>
      </c>
      <c r="F65" s="11">
        <v>0</v>
      </c>
      <c r="G65" s="23">
        <f t="shared" si="0"/>
        <v>793.77</v>
      </c>
      <c r="H65" s="11">
        <v>793.77</v>
      </c>
      <c r="I65" s="11">
        <v>0</v>
      </c>
      <c r="J65" s="11">
        <v>0</v>
      </c>
      <c r="K65" s="11">
        <v>0</v>
      </c>
    </row>
    <row r="66" spans="1:11" x14ac:dyDescent="0.3">
      <c r="A66" s="4" t="s">
        <v>142</v>
      </c>
      <c r="B66" s="4" t="s">
        <v>143</v>
      </c>
      <c r="C66" s="5" t="s">
        <v>144</v>
      </c>
      <c r="D66" s="6" t="s">
        <v>17</v>
      </c>
      <c r="E66" s="7">
        <v>1775798.05</v>
      </c>
      <c r="F66" s="7">
        <v>0</v>
      </c>
      <c r="G66" s="22">
        <f t="shared" si="0"/>
        <v>1775798.05</v>
      </c>
      <c r="H66" s="7">
        <v>1775798.05</v>
      </c>
      <c r="I66" s="7">
        <v>0</v>
      </c>
      <c r="J66" s="7">
        <v>0</v>
      </c>
      <c r="K66" s="7">
        <v>0</v>
      </c>
    </row>
    <row r="67" spans="1:11" x14ac:dyDescent="0.3">
      <c r="A67" s="8" t="s">
        <v>145</v>
      </c>
      <c r="B67" s="8" t="s">
        <v>21</v>
      </c>
      <c r="C67" s="9" t="s">
        <v>146</v>
      </c>
      <c r="D67" s="10" t="s">
        <v>147</v>
      </c>
      <c r="E67" s="11">
        <v>7721.12</v>
      </c>
      <c r="F67" s="11">
        <v>0</v>
      </c>
      <c r="G67" s="23">
        <f t="shared" si="0"/>
        <v>7721.12</v>
      </c>
      <c r="H67" s="11">
        <v>7721.12</v>
      </c>
      <c r="I67" s="11">
        <v>0</v>
      </c>
      <c r="J67" s="11">
        <v>0</v>
      </c>
      <c r="K67" s="11">
        <v>0</v>
      </c>
    </row>
    <row r="68" spans="1:11" x14ac:dyDescent="0.3">
      <c r="A68" s="4" t="s">
        <v>148</v>
      </c>
      <c r="B68" s="4" t="s">
        <v>21</v>
      </c>
      <c r="C68" s="5" t="s">
        <v>149</v>
      </c>
      <c r="D68" s="6" t="s">
        <v>102</v>
      </c>
      <c r="E68" s="7">
        <v>13390.77</v>
      </c>
      <c r="F68" s="7">
        <v>0</v>
      </c>
      <c r="G68" s="22">
        <f t="shared" si="0"/>
        <v>13390.77</v>
      </c>
      <c r="H68" s="7">
        <v>13390.77</v>
      </c>
      <c r="I68" s="7">
        <v>0</v>
      </c>
      <c r="J68" s="7">
        <v>0</v>
      </c>
      <c r="K68" s="7">
        <v>0</v>
      </c>
    </row>
    <row r="69" spans="1:11" x14ac:dyDescent="0.3">
      <c r="A69" s="8" t="s">
        <v>150</v>
      </c>
      <c r="B69" s="8" t="s">
        <v>21</v>
      </c>
      <c r="C69" s="9" t="s">
        <v>21</v>
      </c>
      <c r="D69" s="10" t="s">
        <v>151</v>
      </c>
      <c r="E69" s="11">
        <v>89058.89</v>
      </c>
      <c r="F69" s="11">
        <v>0</v>
      </c>
      <c r="G69" s="23">
        <f t="shared" si="0"/>
        <v>89058.89</v>
      </c>
      <c r="H69" s="11">
        <v>89058.89</v>
      </c>
      <c r="I69" s="11">
        <v>0</v>
      </c>
      <c r="J69" s="11">
        <v>0</v>
      </c>
      <c r="K69" s="11">
        <v>0</v>
      </c>
    </row>
    <row r="70" spans="1:11" x14ac:dyDescent="0.3">
      <c r="A70" s="4" t="s">
        <v>152</v>
      </c>
      <c r="B70" s="4" t="s">
        <v>21</v>
      </c>
      <c r="C70" s="5" t="s">
        <v>153</v>
      </c>
      <c r="D70" s="6" t="s">
        <v>154</v>
      </c>
      <c r="E70" s="7">
        <v>778.49</v>
      </c>
      <c r="F70" s="7">
        <v>0</v>
      </c>
      <c r="G70" s="22">
        <f t="shared" si="0"/>
        <v>778.49</v>
      </c>
      <c r="H70" s="7">
        <v>778.49</v>
      </c>
      <c r="I70" s="7">
        <v>0</v>
      </c>
      <c r="J70" s="7">
        <v>0</v>
      </c>
      <c r="K70" s="7">
        <v>0</v>
      </c>
    </row>
    <row r="71" spans="1:11" x14ac:dyDescent="0.3">
      <c r="A71" s="8" t="s">
        <v>155</v>
      </c>
      <c r="B71" s="8" t="s">
        <v>21</v>
      </c>
      <c r="C71" s="9" t="s">
        <v>156</v>
      </c>
      <c r="D71" s="10" t="s">
        <v>154</v>
      </c>
      <c r="E71" s="11">
        <v>8817.9500000000007</v>
      </c>
      <c r="F71" s="11">
        <v>0</v>
      </c>
      <c r="G71" s="23">
        <f t="shared" si="0"/>
        <v>8817.9500000000007</v>
      </c>
      <c r="H71" s="11">
        <v>8817.9500000000007</v>
      </c>
      <c r="I71" s="11">
        <v>0</v>
      </c>
      <c r="J71" s="11">
        <v>0</v>
      </c>
      <c r="K71" s="11">
        <v>0</v>
      </c>
    </row>
    <row r="72" spans="1:11" x14ac:dyDescent="0.3">
      <c r="A72" s="4" t="s">
        <v>157</v>
      </c>
      <c r="B72" s="4" t="s">
        <v>158</v>
      </c>
      <c r="C72" s="5" t="s">
        <v>159</v>
      </c>
      <c r="D72" s="6" t="s">
        <v>154</v>
      </c>
      <c r="E72" s="7">
        <v>715307.64</v>
      </c>
      <c r="F72" s="7">
        <v>0</v>
      </c>
      <c r="G72" s="22">
        <f t="shared" ref="G72:G135" si="1">SUM(E72:F72)</f>
        <v>715307.64</v>
      </c>
      <c r="H72" s="7">
        <v>715307.64</v>
      </c>
      <c r="I72" s="7">
        <v>0</v>
      </c>
      <c r="J72" s="7">
        <v>0</v>
      </c>
      <c r="K72" s="7">
        <v>0</v>
      </c>
    </row>
    <row r="73" spans="1:11" x14ac:dyDescent="0.3">
      <c r="A73" s="8" t="s">
        <v>160</v>
      </c>
      <c r="B73" s="8"/>
      <c r="C73" s="9" t="s">
        <v>161</v>
      </c>
      <c r="D73" s="10" t="s">
        <v>162</v>
      </c>
      <c r="E73" s="11">
        <v>5637.19</v>
      </c>
      <c r="F73" s="11">
        <v>0</v>
      </c>
      <c r="G73" s="23">
        <f t="shared" si="1"/>
        <v>5637.19</v>
      </c>
      <c r="H73" s="11">
        <v>5637.19</v>
      </c>
      <c r="I73" s="11">
        <v>0</v>
      </c>
      <c r="J73" s="11">
        <v>0</v>
      </c>
      <c r="K73" s="11">
        <v>0</v>
      </c>
    </row>
    <row r="74" spans="1:11" x14ac:dyDescent="0.3">
      <c r="A74" s="4" t="s">
        <v>163</v>
      </c>
      <c r="B74" s="4" t="s">
        <v>21</v>
      </c>
      <c r="C74" s="5" t="s">
        <v>164</v>
      </c>
      <c r="D74" s="6" t="s">
        <v>99</v>
      </c>
      <c r="E74" s="7">
        <v>195534.95</v>
      </c>
      <c r="F74" s="7">
        <v>0</v>
      </c>
      <c r="G74" s="22">
        <f t="shared" si="1"/>
        <v>195534.95</v>
      </c>
      <c r="H74" s="7">
        <v>195534.95</v>
      </c>
      <c r="I74" s="7">
        <v>0</v>
      </c>
      <c r="J74" s="7">
        <v>0</v>
      </c>
      <c r="K74" s="7">
        <v>0</v>
      </c>
    </row>
    <row r="75" spans="1:11" x14ac:dyDescent="0.3">
      <c r="A75" s="8" t="s">
        <v>165</v>
      </c>
      <c r="B75" s="8" t="s">
        <v>21</v>
      </c>
      <c r="C75" s="9" t="s">
        <v>166</v>
      </c>
      <c r="D75" s="10" t="s">
        <v>167</v>
      </c>
      <c r="E75" s="11">
        <v>54879.14</v>
      </c>
      <c r="F75" s="11">
        <v>0</v>
      </c>
      <c r="G75" s="23">
        <f t="shared" si="1"/>
        <v>54879.14</v>
      </c>
      <c r="H75" s="11">
        <v>54879.14</v>
      </c>
      <c r="I75" s="11">
        <v>0</v>
      </c>
      <c r="J75" s="11">
        <v>0</v>
      </c>
      <c r="K75" s="11">
        <v>0</v>
      </c>
    </row>
    <row r="76" spans="1:11" x14ac:dyDescent="0.3">
      <c r="A76" s="4" t="s">
        <v>168</v>
      </c>
      <c r="B76" s="4" t="s">
        <v>70</v>
      </c>
      <c r="C76" s="5" t="s">
        <v>169</v>
      </c>
      <c r="D76" s="6" t="s">
        <v>170</v>
      </c>
      <c r="E76" s="7">
        <v>5320.6</v>
      </c>
      <c r="F76" s="7">
        <v>0</v>
      </c>
      <c r="G76" s="22">
        <f t="shared" si="1"/>
        <v>5320.6</v>
      </c>
      <c r="H76" s="7">
        <v>5320.6</v>
      </c>
      <c r="I76" s="7">
        <v>0</v>
      </c>
      <c r="J76" s="7">
        <v>0</v>
      </c>
      <c r="K76" s="7">
        <v>0</v>
      </c>
    </row>
    <row r="77" spans="1:11" x14ac:dyDescent="0.3">
      <c r="A77" s="8" t="s">
        <v>171</v>
      </c>
      <c r="B77" s="8"/>
      <c r="C77" s="9" t="s">
        <v>172</v>
      </c>
      <c r="D77" s="10" t="s">
        <v>170</v>
      </c>
      <c r="E77" s="11">
        <v>159789.57999999999</v>
      </c>
      <c r="F77" s="11">
        <v>0</v>
      </c>
      <c r="G77" s="23">
        <f t="shared" si="1"/>
        <v>159789.57999999999</v>
      </c>
      <c r="H77" s="11">
        <v>159789.57999999999</v>
      </c>
      <c r="I77" s="11">
        <v>0</v>
      </c>
      <c r="J77" s="11">
        <v>0</v>
      </c>
      <c r="K77" s="11">
        <v>0</v>
      </c>
    </row>
    <row r="78" spans="1:11" x14ac:dyDescent="0.3">
      <c r="A78" s="4" t="s">
        <v>173</v>
      </c>
      <c r="B78" s="4" t="s">
        <v>21</v>
      </c>
      <c r="C78" s="5" t="s">
        <v>174</v>
      </c>
      <c r="D78" s="6" t="s">
        <v>175</v>
      </c>
      <c r="E78" s="7">
        <v>1184.77</v>
      </c>
      <c r="F78" s="7">
        <v>0</v>
      </c>
      <c r="G78" s="22">
        <f t="shared" si="1"/>
        <v>1184.77</v>
      </c>
      <c r="H78" s="7">
        <v>1184.77</v>
      </c>
      <c r="I78" s="7">
        <v>0</v>
      </c>
      <c r="J78" s="7">
        <v>0</v>
      </c>
      <c r="K78" s="7">
        <v>0</v>
      </c>
    </row>
    <row r="79" spans="1:11" x14ac:dyDescent="0.3">
      <c r="A79" s="8" t="s">
        <v>176</v>
      </c>
      <c r="B79" s="8" t="s">
        <v>21</v>
      </c>
      <c r="C79" s="9" t="s">
        <v>21</v>
      </c>
      <c r="D79" s="10" t="s">
        <v>53</v>
      </c>
      <c r="E79" s="11">
        <v>3008.29</v>
      </c>
      <c r="F79" s="11">
        <v>0</v>
      </c>
      <c r="G79" s="23">
        <f t="shared" si="1"/>
        <v>3008.29</v>
      </c>
      <c r="H79" s="11">
        <v>3008.29</v>
      </c>
      <c r="I79" s="11">
        <v>0</v>
      </c>
      <c r="J79" s="11">
        <v>0</v>
      </c>
      <c r="K79" s="11">
        <v>0</v>
      </c>
    </row>
    <row r="80" spans="1:11" x14ac:dyDescent="0.3">
      <c r="A80" s="4" t="s">
        <v>177</v>
      </c>
      <c r="B80" s="4" t="s">
        <v>21</v>
      </c>
      <c r="C80" s="5" t="s">
        <v>178</v>
      </c>
      <c r="D80" s="6" t="s">
        <v>179</v>
      </c>
      <c r="E80" s="7">
        <v>48575.39</v>
      </c>
      <c r="F80" s="7">
        <v>0</v>
      </c>
      <c r="G80" s="22">
        <f t="shared" si="1"/>
        <v>48575.39</v>
      </c>
      <c r="H80" s="7">
        <v>48575.39</v>
      </c>
      <c r="I80" s="7">
        <v>0</v>
      </c>
      <c r="J80" s="7">
        <v>0</v>
      </c>
      <c r="K80" s="7">
        <v>0</v>
      </c>
    </row>
    <row r="81" spans="1:11" x14ac:dyDescent="0.3">
      <c r="A81" s="8" t="s">
        <v>180</v>
      </c>
      <c r="B81" s="8"/>
      <c r="C81" s="9" t="s">
        <v>181</v>
      </c>
      <c r="D81" s="10" t="s">
        <v>122</v>
      </c>
      <c r="E81" s="11">
        <v>80938.2</v>
      </c>
      <c r="F81" s="11">
        <v>0</v>
      </c>
      <c r="G81" s="23">
        <f t="shared" si="1"/>
        <v>80938.2</v>
      </c>
      <c r="H81" s="11">
        <v>80938.2</v>
      </c>
      <c r="I81" s="11">
        <v>0</v>
      </c>
      <c r="J81" s="11">
        <v>0</v>
      </c>
      <c r="K81" s="11">
        <v>0</v>
      </c>
    </row>
    <row r="82" spans="1:11" x14ac:dyDescent="0.3">
      <c r="A82" s="4" t="s">
        <v>182</v>
      </c>
      <c r="B82" s="4" t="s">
        <v>183</v>
      </c>
      <c r="C82" s="5" t="s">
        <v>184</v>
      </c>
      <c r="D82" s="6" t="s">
        <v>35</v>
      </c>
      <c r="E82" s="7">
        <v>2661.46</v>
      </c>
      <c r="F82" s="7">
        <v>0</v>
      </c>
      <c r="G82" s="22">
        <f t="shared" si="1"/>
        <v>2661.46</v>
      </c>
      <c r="H82" s="7">
        <v>2661.46</v>
      </c>
      <c r="I82" s="7">
        <v>0</v>
      </c>
      <c r="J82" s="7">
        <v>0</v>
      </c>
      <c r="K82" s="7">
        <v>0</v>
      </c>
    </row>
    <row r="83" spans="1:11" x14ac:dyDescent="0.3">
      <c r="A83" s="8" t="s">
        <v>185</v>
      </c>
      <c r="B83" s="8" t="s">
        <v>186</v>
      </c>
      <c r="C83" s="9" t="s">
        <v>187</v>
      </c>
      <c r="D83" s="10" t="s">
        <v>35</v>
      </c>
      <c r="E83" s="11">
        <v>30361.11</v>
      </c>
      <c r="F83" s="11">
        <v>0</v>
      </c>
      <c r="G83" s="23">
        <f t="shared" si="1"/>
        <v>30361.11</v>
      </c>
      <c r="H83" s="11">
        <v>30361.11</v>
      </c>
      <c r="I83" s="11">
        <v>0</v>
      </c>
      <c r="J83" s="11">
        <v>0</v>
      </c>
      <c r="K83" s="11">
        <v>0</v>
      </c>
    </row>
    <row r="84" spans="1:11" x14ac:dyDescent="0.3">
      <c r="A84" s="4" t="s">
        <v>188</v>
      </c>
      <c r="B84" s="4" t="s">
        <v>21</v>
      </c>
      <c r="C84" s="5" t="s">
        <v>189</v>
      </c>
      <c r="D84" s="6" t="s">
        <v>190</v>
      </c>
      <c r="E84" s="7">
        <v>12283.14</v>
      </c>
      <c r="F84" s="7">
        <v>0</v>
      </c>
      <c r="G84" s="22">
        <f t="shared" si="1"/>
        <v>12283.14</v>
      </c>
      <c r="H84" s="7">
        <v>12283.14</v>
      </c>
      <c r="I84" s="7">
        <v>0</v>
      </c>
      <c r="J84" s="7">
        <v>0</v>
      </c>
      <c r="K84" s="7">
        <v>0</v>
      </c>
    </row>
    <row r="85" spans="1:11" x14ac:dyDescent="0.3">
      <c r="A85" s="8" t="s">
        <v>192</v>
      </c>
      <c r="B85" s="8" t="s">
        <v>191</v>
      </c>
      <c r="C85" s="9" t="s">
        <v>193</v>
      </c>
      <c r="D85" s="10" t="s">
        <v>17</v>
      </c>
      <c r="E85" s="11">
        <v>61116.02</v>
      </c>
      <c r="F85" s="11">
        <v>0</v>
      </c>
      <c r="G85" s="23">
        <f t="shared" si="1"/>
        <v>61116.02</v>
      </c>
      <c r="H85" s="11">
        <v>61116.02</v>
      </c>
      <c r="I85" s="11">
        <v>0</v>
      </c>
      <c r="J85" s="11">
        <v>0</v>
      </c>
      <c r="K85" s="11">
        <v>0</v>
      </c>
    </row>
    <row r="86" spans="1:11" x14ac:dyDescent="0.3">
      <c r="A86" s="4" t="s">
        <v>192</v>
      </c>
      <c r="B86" s="4" t="s">
        <v>194</v>
      </c>
      <c r="C86" s="5" t="s">
        <v>193</v>
      </c>
      <c r="D86" s="6" t="s">
        <v>17</v>
      </c>
      <c r="E86" s="7">
        <v>2469158.7000000002</v>
      </c>
      <c r="F86" s="7">
        <v>0</v>
      </c>
      <c r="G86" s="22">
        <f t="shared" si="1"/>
        <v>2469158.7000000002</v>
      </c>
      <c r="H86" s="7">
        <v>2469158.7000000002</v>
      </c>
      <c r="I86" s="7">
        <v>0</v>
      </c>
      <c r="J86" s="7">
        <v>0</v>
      </c>
      <c r="K86" s="7">
        <v>0</v>
      </c>
    </row>
    <row r="87" spans="1:11" x14ac:dyDescent="0.3">
      <c r="A87" s="8" t="s">
        <v>195</v>
      </c>
      <c r="B87" s="8"/>
      <c r="C87" s="9" t="s">
        <v>196</v>
      </c>
      <c r="D87" s="10" t="s">
        <v>90</v>
      </c>
      <c r="E87" s="11">
        <v>27191.82</v>
      </c>
      <c r="F87" s="11">
        <v>0</v>
      </c>
      <c r="G87" s="23">
        <f t="shared" si="1"/>
        <v>27191.82</v>
      </c>
      <c r="H87" s="11">
        <v>27191.82</v>
      </c>
      <c r="I87" s="11">
        <v>0</v>
      </c>
      <c r="J87" s="11">
        <v>0</v>
      </c>
      <c r="K87" s="11">
        <v>0</v>
      </c>
    </row>
    <row r="88" spans="1:11" x14ac:dyDescent="0.3">
      <c r="A88" s="4" t="s">
        <v>197</v>
      </c>
      <c r="B88" s="4"/>
      <c r="C88" s="5" t="s">
        <v>198</v>
      </c>
      <c r="D88" s="6" t="s">
        <v>90</v>
      </c>
      <c r="E88" s="7">
        <v>428237.74</v>
      </c>
      <c r="F88" s="7">
        <v>0</v>
      </c>
      <c r="G88" s="22">
        <f t="shared" si="1"/>
        <v>428237.74</v>
      </c>
      <c r="H88" s="7">
        <v>428237.74</v>
      </c>
      <c r="I88" s="7">
        <v>0</v>
      </c>
      <c r="J88" s="7">
        <v>0</v>
      </c>
      <c r="K88" s="7">
        <v>0</v>
      </c>
    </row>
    <row r="89" spans="1:11" x14ac:dyDescent="0.3">
      <c r="A89" s="8" t="s">
        <v>199</v>
      </c>
      <c r="B89" s="8" t="s">
        <v>21</v>
      </c>
      <c r="C89" s="9" t="s">
        <v>200</v>
      </c>
      <c r="D89" s="10" t="s">
        <v>17</v>
      </c>
      <c r="E89" s="11">
        <v>39840.879999999997</v>
      </c>
      <c r="F89" s="11">
        <v>0</v>
      </c>
      <c r="G89" s="23">
        <f t="shared" si="1"/>
        <v>39840.879999999997</v>
      </c>
      <c r="H89" s="11">
        <v>39840.879999999997</v>
      </c>
      <c r="I89" s="11">
        <v>0</v>
      </c>
      <c r="J89" s="11">
        <v>0</v>
      </c>
      <c r="K89" s="11">
        <v>0</v>
      </c>
    </row>
    <row r="90" spans="1:11" x14ac:dyDescent="0.3">
      <c r="A90" s="4" t="s">
        <v>201</v>
      </c>
      <c r="B90" s="4"/>
      <c r="C90" s="5" t="s">
        <v>202</v>
      </c>
      <c r="D90" s="6" t="s">
        <v>68</v>
      </c>
      <c r="E90" s="7">
        <v>51743.14</v>
      </c>
      <c r="F90" s="7">
        <v>0</v>
      </c>
      <c r="G90" s="22">
        <f t="shared" si="1"/>
        <v>51743.14</v>
      </c>
      <c r="H90" s="7">
        <v>51743.14</v>
      </c>
      <c r="I90" s="7">
        <v>0</v>
      </c>
      <c r="J90" s="7">
        <v>0</v>
      </c>
      <c r="K90" s="7">
        <v>0</v>
      </c>
    </row>
    <row r="91" spans="1:11" x14ac:dyDescent="0.3">
      <c r="A91" s="8" t="s">
        <v>203</v>
      </c>
      <c r="B91" s="8" t="s">
        <v>21</v>
      </c>
      <c r="C91" s="9" t="s">
        <v>204</v>
      </c>
      <c r="D91" s="10" t="s">
        <v>22</v>
      </c>
      <c r="E91" s="11">
        <v>140594.39000000001</v>
      </c>
      <c r="F91" s="11">
        <v>0</v>
      </c>
      <c r="G91" s="23">
        <f t="shared" si="1"/>
        <v>140594.39000000001</v>
      </c>
      <c r="H91" s="11">
        <v>140594.39000000001</v>
      </c>
      <c r="I91" s="11">
        <v>0</v>
      </c>
      <c r="J91" s="11">
        <v>0</v>
      </c>
      <c r="K91" s="11">
        <v>0</v>
      </c>
    </row>
    <row r="92" spans="1:11" x14ac:dyDescent="0.3">
      <c r="A92" s="4" t="s">
        <v>205</v>
      </c>
      <c r="B92" s="4" t="s">
        <v>21</v>
      </c>
      <c r="C92" s="5" t="s">
        <v>206</v>
      </c>
      <c r="D92" s="6" t="s">
        <v>170</v>
      </c>
      <c r="E92" s="7">
        <v>79101.05</v>
      </c>
      <c r="F92" s="7">
        <v>0</v>
      </c>
      <c r="G92" s="22">
        <f t="shared" si="1"/>
        <v>79101.05</v>
      </c>
      <c r="H92" s="7">
        <v>79101.05</v>
      </c>
      <c r="I92" s="7">
        <v>0</v>
      </c>
      <c r="J92" s="7">
        <v>0</v>
      </c>
      <c r="K92" s="7">
        <v>0</v>
      </c>
    </row>
    <row r="93" spans="1:11" x14ac:dyDescent="0.3">
      <c r="A93" s="8" t="s">
        <v>207</v>
      </c>
      <c r="B93" s="8" t="s">
        <v>208</v>
      </c>
      <c r="C93" s="9" t="s">
        <v>209</v>
      </c>
      <c r="D93" s="10" t="s">
        <v>7</v>
      </c>
      <c r="E93" s="11">
        <v>168.2</v>
      </c>
      <c r="F93" s="11">
        <v>0</v>
      </c>
      <c r="G93" s="23">
        <f t="shared" si="1"/>
        <v>168.2</v>
      </c>
      <c r="H93" s="11">
        <v>168.2</v>
      </c>
      <c r="I93" s="11">
        <v>0</v>
      </c>
      <c r="J93" s="11">
        <v>0</v>
      </c>
      <c r="K93" s="11">
        <v>0</v>
      </c>
    </row>
    <row r="94" spans="1:11" x14ac:dyDescent="0.3">
      <c r="A94" s="4" t="s">
        <v>207</v>
      </c>
      <c r="B94" s="4" t="s">
        <v>210</v>
      </c>
      <c r="C94" s="5" t="s">
        <v>211</v>
      </c>
      <c r="D94" s="6" t="s">
        <v>7</v>
      </c>
      <c r="E94" s="7">
        <v>4537.0200000000004</v>
      </c>
      <c r="F94" s="7">
        <v>0</v>
      </c>
      <c r="G94" s="22">
        <f t="shared" si="1"/>
        <v>4537.0200000000004</v>
      </c>
      <c r="H94" s="7">
        <v>4537.0200000000004</v>
      </c>
      <c r="I94" s="7">
        <v>0</v>
      </c>
      <c r="J94" s="7">
        <v>0</v>
      </c>
      <c r="K94" s="7">
        <v>0</v>
      </c>
    </row>
    <row r="95" spans="1:11" x14ac:dyDescent="0.3">
      <c r="A95" s="8" t="s">
        <v>207</v>
      </c>
      <c r="B95" s="8" t="s">
        <v>212</v>
      </c>
      <c r="C95" s="9" t="s">
        <v>213</v>
      </c>
      <c r="D95" s="10" t="s">
        <v>7</v>
      </c>
      <c r="E95" s="11">
        <v>65.38</v>
      </c>
      <c r="F95" s="11">
        <v>0</v>
      </c>
      <c r="G95" s="23">
        <f t="shared" si="1"/>
        <v>65.38</v>
      </c>
      <c r="H95" s="11">
        <v>65.38</v>
      </c>
      <c r="I95" s="11">
        <v>0</v>
      </c>
      <c r="J95" s="11">
        <v>0</v>
      </c>
      <c r="K95" s="11">
        <v>0</v>
      </c>
    </row>
    <row r="96" spans="1:11" x14ac:dyDescent="0.3">
      <c r="A96" s="4" t="s">
        <v>207</v>
      </c>
      <c r="B96" s="4" t="s">
        <v>214</v>
      </c>
      <c r="C96" s="5" t="s">
        <v>215</v>
      </c>
      <c r="D96" s="6" t="s">
        <v>7</v>
      </c>
      <c r="E96" s="7">
        <v>3969.61</v>
      </c>
      <c r="F96" s="7">
        <v>0</v>
      </c>
      <c r="G96" s="22">
        <f t="shared" si="1"/>
        <v>3969.61</v>
      </c>
      <c r="H96" s="7">
        <v>3969.61</v>
      </c>
      <c r="I96" s="7">
        <v>0</v>
      </c>
      <c r="J96" s="7">
        <v>0</v>
      </c>
      <c r="K96" s="7">
        <v>0</v>
      </c>
    </row>
    <row r="97" spans="1:11" x14ac:dyDescent="0.3">
      <c r="A97" s="8" t="s">
        <v>207</v>
      </c>
      <c r="B97" s="8" t="s">
        <v>216</v>
      </c>
      <c r="C97" s="9" t="s">
        <v>217</v>
      </c>
      <c r="D97" s="10" t="s">
        <v>7</v>
      </c>
      <c r="E97" s="11">
        <v>32488.04</v>
      </c>
      <c r="F97" s="11">
        <v>0</v>
      </c>
      <c r="G97" s="23">
        <f t="shared" si="1"/>
        <v>32488.04</v>
      </c>
      <c r="H97" s="11">
        <v>32488.04</v>
      </c>
      <c r="I97" s="11">
        <v>0</v>
      </c>
      <c r="J97" s="11">
        <v>0</v>
      </c>
      <c r="K97" s="11">
        <v>0</v>
      </c>
    </row>
    <row r="98" spans="1:11" x14ac:dyDescent="0.3">
      <c r="A98" s="4" t="s">
        <v>207</v>
      </c>
      <c r="B98" s="4" t="s">
        <v>218</v>
      </c>
      <c r="C98" s="5" t="s">
        <v>219</v>
      </c>
      <c r="D98" s="6" t="s">
        <v>7</v>
      </c>
      <c r="E98" s="7">
        <v>40174.07</v>
      </c>
      <c r="F98" s="7">
        <v>0</v>
      </c>
      <c r="G98" s="22">
        <f t="shared" si="1"/>
        <v>40174.07</v>
      </c>
      <c r="H98" s="7">
        <v>40174.07</v>
      </c>
      <c r="I98" s="7">
        <v>0</v>
      </c>
      <c r="J98" s="7">
        <v>0</v>
      </c>
      <c r="K98" s="7">
        <v>0</v>
      </c>
    </row>
    <row r="99" spans="1:11" x14ac:dyDescent="0.3">
      <c r="A99" s="8" t="s">
        <v>207</v>
      </c>
      <c r="B99" s="8" t="s">
        <v>220</v>
      </c>
      <c r="C99" s="9" t="s">
        <v>221</v>
      </c>
      <c r="D99" s="10" t="s">
        <v>7</v>
      </c>
      <c r="E99" s="11">
        <v>60.55</v>
      </c>
      <c r="F99" s="11">
        <v>0</v>
      </c>
      <c r="G99" s="23">
        <f t="shared" si="1"/>
        <v>60.55</v>
      </c>
      <c r="H99" s="11">
        <v>60.55</v>
      </c>
      <c r="I99" s="11">
        <v>0</v>
      </c>
      <c r="J99" s="11">
        <v>0</v>
      </c>
      <c r="K99" s="11">
        <v>0</v>
      </c>
    </row>
    <row r="100" spans="1:11" x14ac:dyDescent="0.3">
      <c r="A100" s="4" t="s">
        <v>222</v>
      </c>
      <c r="B100" s="4" t="s">
        <v>223</v>
      </c>
      <c r="C100" s="5" t="s">
        <v>224</v>
      </c>
      <c r="D100" s="6" t="s">
        <v>7</v>
      </c>
      <c r="E100" s="7">
        <v>294116.34999999998</v>
      </c>
      <c r="F100" s="7">
        <v>0</v>
      </c>
      <c r="G100" s="22">
        <f t="shared" si="1"/>
        <v>294116.34999999998</v>
      </c>
      <c r="H100" s="7">
        <v>294116.34999999998</v>
      </c>
      <c r="I100" s="7">
        <v>0</v>
      </c>
      <c r="J100" s="7">
        <v>0</v>
      </c>
      <c r="K100" s="7">
        <v>0</v>
      </c>
    </row>
    <row r="101" spans="1:11" x14ac:dyDescent="0.3">
      <c r="A101" s="8" t="s">
        <v>222</v>
      </c>
      <c r="B101" s="8" t="s">
        <v>225</v>
      </c>
      <c r="C101" s="9" t="s">
        <v>224</v>
      </c>
      <c r="D101" s="10" t="s">
        <v>7</v>
      </c>
      <c r="E101" s="11">
        <v>17904.11</v>
      </c>
      <c r="F101" s="11">
        <v>0</v>
      </c>
      <c r="G101" s="23">
        <f t="shared" si="1"/>
        <v>17904.11</v>
      </c>
      <c r="H101" s="11">
        <v>17904.11</v>
      </c>
      <c r="I101" s="11">
        <v>0</v>
      </c>
      <c r="J101" s="11">
        <v>0</v>
      </c>
      <c r="K101" s="11">
        <v>0</v>
      </c>
    </row>
    <row r="102" spans="1:11" x14ac:dyDescent="0.3">
      <c r="A102" s="4" t="s">
        <v>226</v>
      </c>
      <c r="B102" s="4" t="s">
        <v>227</v>
      </c>
      <c r="C102" s="5" t="s">
        <v>228</v>
      </c>
      <c r="D102" s="6" t="s">
        <v>7</v>
      </c>
      <c r="E102" s="7">
        <v>134478.95000000001</v>
      </c>
      <c r="F102" s="7">
        <v>0</v>
      </c>
      <c r="G102" s="22">
        <f t="shared" si="1"/>
        <v>134478.95000000001</v>
      </c>
      <c r="H102" s="7">
        <v>134478.95000000001</v>
      </c>
      <c r="I102" s="7">
        <v>0</v>
      </c>
      <c r="J102" s="7">
        <v>0</v>
      </c>
      <c r="K102" s="7">
        <v>0</v>
      </c>
    </row>
    <row r="103" spans="1:11" x14ac:dyDescent="0.3">
      <c r="A103" s="8" t="s">
        <v>557</v>
      </c>
      <c r="B103" s="8"/>
      <c r="C103" s="9" t="s">
        <v>558</v>
      </c>
      <c r="D103" s="10" t="s">
        <v>7</v>
      </c>
      <c r="E103" s="11">
        <v>39840.1</v>
      </c>
      <c r="F103" s="11">
        <v>0</v>
      </c>
      <c r="G103" s="23">
        <f t="shared" si="1"/>
        <v>39840.1</v>
      </c>
      <c r="H103" s="11">
        <v>39840.1</v>
      </c>
      <c r="I103" s="11">
        <v>0</v>
      </c>
      <c r="J103" s="11">
        <v>0</v>
      </c>
      <c r="K103" s="11">
        <v>0</v>
      </c>
    </row>
    <row r="104" spans="1:11" x14ac:dyDescent="0.3">
      <c r="A104" s="4" t="s">
        <v>229</v>
      </c>
      <c r="B104" s="4" t="s">
        <v>230</v>
      </c>
      <c r="C104" s="5" t="s">
        <v>231</v>
      </c>
      <c r="D104" s="6" t="s">
        <v>232</v>
      </c>
      <c r="E104" s="7">
        <v>667.01</v>
      </c>
      <c r="F104" s="7">
        <v>0</v>
      </c>
      <c r="G104" s="22">
        <f t="shared" si="1"/>
        <v>667.01</v>
      </c>
      <c r="H104" s="7">
        <v>667.01</v>
      </c>
      <c r="I104" s="7">
        <v>0</v>
      </c>
      <c r="J104" s="7">
        <v>0</v>
      </c>
      <c r="K104" s="7">
        <v>0</v>
      </c>
    </row>
    <row r="105" spans="1:11" x14ac:dyDescent="0.3">
      <c r="A105" s="8" t="s">
        <v>233</v>
      </c>
      <c r="B105" s="8" t="s">
        <v>21</v>
      </c>
      <c r="C105" s="9" t="s">
        <v>234</v>
      </c>
      <c r="D105" s="10" t="s">
        <v>235</v>
      </c>
      <c r="E105" s="11">
        <v>10375.06</v>
      </c>
      <c r="F105" s="11">
        <v>0</v>
      </c>
      <c r="G105" s="23">
        <f t="shared" si="1"/>
        <v>10375.06</v>
      </c>
      <c r="H105" s="11">
        <v>10375.06</v>
      </c>
      <c r="I105" s="11">
        <v>0</v>
      </c>
      <c r="J105" s="11">
        <v>0</v>
      </c>
      <c r="K105" s="11">
        <v>0</v>
      </c>
    </row>
    <row r="106" spans="1:11" x14ac:dyDescent="0.3">
      <c r="A106" s="4" t="s">
        <v>236</v>
      </c>
      <c r="B106" s="4" t="s">
        <v>21</v>
      </c>
      <c r="C106" s="5" t="s">
        <v>237</v>
      </c>
      <c r="D106" s="6" t="s">
        <v>238</v>
      </c>
      <c r="E106" s="7">
        <v>18084.759999999998</v>
      </c>
      <c r="F106" s="7">
        <v>0</v>
      </c>
      <c r="G106" s="22">
        <f t="shared" si="1"/>
        <v>18084.759999999998</v>
      </c>
      <c r="H106" s="7">
        <v>18084.759999999998</v>
      </c>
      <c r="I106" s="7">
        <v>0</v>
      </c>
      <c r="J106" s="7">
        <v>0</v>
      </c>
      <c r="K106" s="7">
        <v>0</v>
      </c>
    </row>
    <row r="107" spans="1:11" x14ac:dyDescent="0.3">
      <c r="A107" s="8" t="s">
        <v>239</v>
      </c>
      <c r="B107" s="8"/>
      <c r="C107" s="9"/>
      <c r="D107" s="10" t="s">
        <v>17</v>
      </c>
      <c r="E107" s="11">
        <v>12532.16</v>
      </c>
      <c r="F107" s="11">
        <v>0</v>
      </c>
      <c r="G107" s="23">
        <f t="shared" si="1"/>
        <v>12532.16</v>
      </c>
      <c r="H107" s="11">
        <v>12532.16</v>
      </c>
      <c r="I107" s="11">
        <v>0</v>
      </c>
      <c r="J107" s="11">
        <v>0</v>
      </c>
      <c r="K107" s="11">
        <v>0</v>
      </c>
    </row>
    <row r="108" spans="1:11" x14ac:dyDescent="0.3">
      <c r="A108" s="4" t="s">
        <v>240</v>
      </c>
      <c r="B108" s="4"/>
      <c r="C108" s="5"/>
      <c r="D108" s="6" t="s">
        <v>17</v>
      </c>
      <c r="E108" s="7">
        <v>15501.05</v>
      </c>
      <c r="F108" s="7">
        <v>0</v>
      </c>
      <c r="G108" s="22">
        <f t="shared" si="1"/>
        <v>15501.05</v>
      </c>
      <c r="H108" s="7">
        <v>15501.05</v>
      </c>
      <c r="I108" s="7">
        <v>0</v>
      </c>
      <c r="J108" s="7">
        <v>0</v>
      </c>
      <c r="K108" s="7">
        <v>0</v>
      </c>
    </row>
    <row r="109" spans="1:11" x14ac:dyDescent="0.3">
      <c r="A109" s="8" t="s">
        <v>241</v>
      </c>
      <c r="B109" s="8" t="s">
        <v>21</v>
      </c>
      <c r="C109" s="9" t="s">
        <v>21</v>
      </c>
      <c r="D109" s="10" t="s">
        <v>242</v>
      </c>
      <c r="E109" s="11">
        <v>49921.67</v>
      </c>
      <c r="F109" s="11">
        <v>0</v>
      </c>
      <c r="G109" s="23">
        <f t="shared" si="1"/>
        <v>49921.67</v>
      </c>
      <c r="H109" s="11">
        <v>49921.67</v>
      </c>
      <c r="I109" s="11">
        <v>0</v>
      </c>
      <c r="J109" s="11">
        <v>0</v>
      </c>
      <c r="K109" s="11">
        <v>0</v>
      </c>
    </row>
    <row r="110" spans="1:11" x14ac:dyDescent="0.3">
      <c r="A110" s="4" t="s">
        <v>243</v>
      </c>
      <c r="B110" s="4" t="s">
        <v>21</v>
      </c>
      <c r="C110" s="5" t="s">
        <v>21</v>
      </c>
      <c r="D110" s="6" t="s">
        <v>242</v>
      </c>
      <c r="E110" s="7">
        <v>11350.91</v>
      </c>
      <c r="F110" s="7">
        <v>0</v>
      </c>
      <c r="G110" s="22">
        <f t="shared" si="1"/>
        <v>11350.91</v>
      </c>
      <c r="H110" s="7">
        <v>11350.91</v>
      </c>
      <c r="I110" s="7">
        <v>0</v>
      </c>
      <c r="J110" s="7">
        <v>0</v>
      </c>
      <c r="K110" s="7">
        <v>0</v>
      </c>
    </row>
    <row r="111" spans="1:11" x14ac:dyDescent="0.3">
      <c r="A111" s="8" t="s">
        <v>244</v>
      </c>
      <c r="B111" s="8"/>
      <c r="C111" s="9" t="s">
        <v>245</v>
      </c>
      <c r="D111" s="10" t="s">
        <v>35</v>
      </c>
      <c r="E111" s="11">
        <v>35067.85</v>
      </c>
      <c r="F111" s="11">
        <v>0</v>
      </c>
      <c r="G111" s="23">
        <f t="shared" si="1"/>
        <v>35067.85</v>
      </c>
      <c r="H111" s="11">
        <v>35067.85</v>
      </c>
      <c r="I111" s="11">
        <v>0</v>
      </c>
      <c r="J111" s="11">
        <v>0</v>
      </c>
      <c r="K111" s="11">
        <v>0</v>
      </c>
    </row>
    <row r="112" spans="1:11" x14ac:dyDescent="0.3">
      <c r="A112" s="4" t="s">
        <v>246</v>
      </c>
      <c r="B112" s="4" t="s">
        <v>21</v>
      </c>
      <c r="C112" s="5" t="s">
        <v>247</v>
      </c>
      <c r="D112" s="6" t="s">
        <v>248</v>
      </c>
      <c r="E112" s="7">
        <v>31208.01</v>
      </c>
      <c r="F112" s="7">
        <v>0</v>
      </c>
      <c r="G112" s="22">
        <f t="shared" si="1"/>
        <v>31208.01</v>
      </c>
      <c r="H112" s="7">
        <v>31208.01</v>
      </c>
      <c r="I112" s="7">
        <v>0</v>
      </c>
      <c r="J112" s="7">
        <v>0</v>
      </c>
      <c r="K112" s="7">
        <v>0</v>
      </c>
    </row>
    <row r="113" spans="1:11" x14ac:dyDescent="0.3">
      <c r="A113" s="8" t="s">
        <v>249</v>
      </c>
      <c r="B113" s="8" t="s">
        <v>250</v>
      </c>
      <c r="C113" s="9" t="s">
        <v>251</v>
      </c>
      <c r="D113" s="10" t="s">
        <v>22</v>
      </c>
      <c r="E113" s="11">
        <v>318.70999999999998</v>
      </c>
      <c r="F113" s="11">
        <v>0</v>
      </c>
      <c r="G113" s="23">
        <f t="shared" si="1"/>
        <v>318.70999999999998</v>
      </c>
      <c r="H113" s="11">
        <v>318.70999999999998</v>
      </c>
      <c r="I113" s="11">
        <v>0</v>
      </c>
      <c r="J113" s="11">
        <v>0</v>
      </c>
      <c r="K113" s="11">
        <v>0</v>
      </c>
    </row>
    <row r="114" spans="1:11" x14ac:dyDescent="0.3">
      <c r="A114" s="4" t="s">
        <v>252</v>
      </c>
      <c r="B114" s="4" t="s">
        <v>21</v>
      </c>
      <c r="C114" s="5" t="s">
        <v>253</v>
      </c>
      <c r="D114" s="6" t="s">
        <v>35</v>
      </c>
      <c r="E114" s="7">
        <v>28053.88</v>
      </c>
      <c r="F114" s="7">
        <v>0</v>
      </c>
      <c r="G114" s="22">
        <f t="shared" si="1"/>
        <v>28053.88</v>
      </c>
      <c r="H114" s="7">
        <v>28053.88</v>
      </c>
      <c r="I114" s="7">
        <v>0</v>
      </c>
      <c r="J114" s="7">
        <v>0</v>
      </c>
      <c r="K114" s="7">
        <v>0</v>
      </c>
    </row>
    <row r="115" spans="1:11" x14ac:dyDescent="0.3">
      <c r="A115" s="8" t="s">
        <v>254</v>
      </c>
      <c r="B115" s="8" t="s">
        <v>70</v>
      </c>
      <c r="C115" s="9" t="s">
        <v>255</v>
      </c>
      <c r="D115" s="10" t="s">
        <v>90</v>
      </c>
      <c r="E115" s="11">
        <v>7483.78</v>
      </c>
      <c r="F115" s="11">
        <v>0</v>
      </c>
      <c r="G115" s="23">
        <f t="shared" si="1"/>
        <v>7483.78</v>
      </c>
      <c r="H115" s="11">
        <v>7483.78</v>
      </c>
      <c r="I115" s="11">
        <v>0</v>
      </c>
      <c r="J115" s="11">
        <v>0</v>
      </c>
      <c r="K115" s="11">
        <v>0</v>
      </c>
    </row>
    <row r="116" spans="1:11" x14ac:dyDescent="0.3">
      <c r="A116" s="4" t="s">
        <v>254</v>
      </c>
      <c r="B116" s="4" t="s">
        <v>91</v>
      </c>
      <c r="C116" s="5" t="s">
        <v>255</v>
      </c>
      <c r="D116" s="6" t="s">
        <v>90</v>
      </c>
      <c r="E116" s="7">
        <v>1293.6300000000001</v>
      </c>
      <c r="F116" s="7">
        <v>0</v>
      </c>
      <c r="G116" s="22">
        <f t="shared" si="1"/>
        <v>1293.6300000000001</v>
      </c>
      <c r="H116" s="7">
        <v>1293.6300000000001</v>
      </c>
      <c r="I116" s="7">
        <v>0</v>
      </c>
      <c r="J116" s="7">
        <v>0</v>
      </c>
      <c r="K116" s="7">
        <v>0</v>
      </c>
    </row>
    <row r="117" spans="1:11" x14ac:dyDescent="0.3">
      <c r="A117" s="8" t="s">
        <v>256</v>
      </c>
      <c r="B117" s="8" t="s">
        <v>21</v>
      </c>
      <c r="C117" s="9" t="s">
        <v>257</v>
      </c>
      <c r="D117" s="10" t="s">
        <v>17</v>
      </c>
      <c r="E117" s="11">
        <v>292481.68</v>
      </c>
      <c r="F117" s="11">
        <v>0</v>
      </c>
      <c r="G117" s="23">
        <f t="shared" si="1"/>
        <v>292481.68</v>
      </c>
      <c r="H117" s="11">
        <v>292481.68</v>
      </c>
      <c r="I117" s="11">
        <v>0</v>
      </c>
      <c r="J117" s="11">
        <v>0</v>
      </c>
      <c r="K117" s="11">
        <v>0</v>
      </c>
    </row>
    <row r="118" spans="1:11" x14ac:dyDescent="0.3">
      <c r="A118" s="4" t="s">
        <v>258</v>
      </c>
      <c r="B118" s="4" t="s">
        <v>21</v>
      </c>
      <c r="C118" s="5" t="s">
        <v>259</v>
      </c>
      <c r="D118" s="6" t="s">
        <v>25</v>
      </c>
      <c r="E118" s="7">
        <v>9650.7800000000007</v>
      </c>
      <c r="F118" s="7">
        <v>0</v>
      </c>
      <c r="G118" s="22">
        <f t="shared" si="1"/>
        <v>9650.7800000000007</v>
      </c>
      <c r="H118" s="7">
        <v>9650.7800000000007</v>
      </c>
      <c r="I118" s="7">
        <v>0</v>
      </c>
      <c r="J118" s="7">
        <v>0</v>
      </c>
      <c r="K118" s="7">
        <v>0</v>
      </c>
    </row>
    <row r="119" spans="1:11" x14ac:dyDescent="0.3">
      <c r="A119" s="8" t="s">
        <v>260</v>
      </c>
      <c r="B119" s="8" t="s">
        <v>261</v>
      </c>
      <c r="C119" s="9" t="s">
        <v>21</v>
      </c>
      <c r="D119" s="10" t="s">
        <v>35</v>
      </c>
      <c r="E119" s="11">
        <v>50978.41</v>
      </c>
      <c r="F119" s="11">
        <v>0</v>
      </c>
      <c r="G119" s="23">
        <f t="shared" si="1"/>
        <v>50978.41</v>
      </c>
      <c r="H119" s="11">
        <v>50978.41</v>
      </c>
      <c r="I119" s="11">
        <v>0</v>
      </c>
      <c r="J119" s="11">
        <v>0</v>
      </c>
      <c r="K119" s="11">
        <v>0</v>
      </c>
    </row>
    <row r="120" spans="1:11" x14ac:dyDescent="0.3">
      <c r="A120" s="4" t="s">
        <v>262</v>
      </c>
      <c r="B120" s="4" t="s">
        <v>21</v>
      </c>
      <c r="C120" s="5" t="s">
        <v>263</v>
      </c>
      <c r="D120" s="6" t="s">
        <v>264</v>
      </c>
      <c r="E120" s="7">
        <v>186664.44</v>
      </c>
      <c r="F120" s="7">
        <v>0</v>
      </c>
      <c r="G120" s="22">
        <f t="shared" si="1"/>
        <v>186664.44</v>
      </c>
      <c r="H120" s="7">
        <v>186664.44</v>
      </c>
      <c r="I120" s="7">
        <v>0</v>
      </c>
      <c r="J120" s="7">
        <v>0</v>
      </c>
      <c r="K120" s="7">
        <v>0</v>
      </c>
    </row>
    <row r="121" spans="1:11" x14ac:dyDescent="0.3">
      <c r="A121" s="8" t="s">
        <v>265</v>
      </c>
      <c r="B121" s="8" t="s">
        <v>21</v>
      </c>
      <c r="C121" s="9" t="s">
        <v>266</v>
      </c>
      <c r="D121" s="10" t="s">
        <v>77</v>
      </c>
      <c r="E121" s="11">
        <v>157269.07999999999</v>
      </c>
      <c r="F121" s="11">
        <v>0</v>
      </c>
      <c r="G121" s="23">
        <f t="shared" si="1"/>
        <v>157269.07999999999</v>
      </c>
      <c r="H121" s="11">
        <v>157269.07999999999</v>
      </c>
      <c r="I121" s="11">
        <v>0</v>
      </c>
      <c r="J121" s="11">
        <v>0</v>
      </c>
      <c r="K121" s="11">
        <v>0</v>
      </c>
    </row>
    <row r="122" spans="1:11" x14ac:dyDescent="0.3">
      <c r="A122" s="4" t="s">
        <v>267</v>
      </c>
      <c r="B122" s="4" t="s">
        <v>21</v>
      </c>
      <c r="C122" s="5" t="s">
        <v>268</v>
      </c>
      <c r="D122" s="6" t="s">
        <v>248</v>
      </c>
      <c r="E122" s="7">
        <v>16979.900000000001</v>
      </c>
      <c r="F122" s="7">
        <v>0</v>
      </c>
      <c r="G122" s="22">
        <f t="shared" si="1"/>
        <v>16979.900000000001</v>
      </c>
      <c r="H122" s="7">
        <v>16979.900000000001</v>
      </c>
      <c r="I122" s="7">
        <v>0</v>
      </c>
      <c r="J122" s="7">
        <v>0</v>
      </c>
      <c r="K122" s="7">
        <v>0</v>
      </c>
    </row>
    <row r="123" spans="1:11" x14ac:dyDescent="0.3">
      <c r="A123" s="8" t="s">
        <v>269</v>
      </c>
      <c r="B123" s="8" t="s">
        <v>21</v>
      </c>
      <c r="C123" s="9" t="s">
        <v>270</v>
      </c>
      <c r="D123" s="10" t="s">
        <v>248</v>
      </c>
      <c r="E123" s="11">
        <v>281144.56</v>
      </c>
      <c r="F123" s="11">
        <v>0</v>
      </c>
      <c r="G123" s="23">
        <f t="shared" si="1"/>
        <v>281144.56</v>
      </c>
      <c r="H123" s="11">
        <v>281144.56</v>
      </c>
      <c r="I123" s="11">
        <v>0</v>
      </c>
      <c r="J123" s="11">
        <v>0</v>
      </c>
      <c r="K123" s="11">
        <v>0</v>
      </c>
    </row>
    <row r="124" spans="1:11" x14ac:dyDescent="0.3">
      <c r="A124" s="4" t="s">
        <v>271</v>
      </c>
      <c r="B124" s="4" t="s">
        <v>70</v>
      </c>
      <c r="C124" s="5" t="s">
        <v>272</v>
      </c>
      <c r="D124" s="6" t="s">
        <v>35</v>
      </c>
      <c r="E124" s="7">
        <v>887.11</v>
      </c>
      <c r="F124" s="7">
        <v>0</v>
      </c>
      <c r="G124" s="22">
        <f t="shared" si="1"/>
        <v>887.11</v>
      </c>
      <c r="H124" s="7">
        <v>887.11</v>
      </c>
      <c r="I124" s="7">
        <v>0</v>
      </c>
      <c r="J124" s="7">
        <v>0</v>
      </c>
      <c r="K124" s="7">
        <v>0</v>
      </c>
    </row>
    <row r="125" spans="1:11" x14ac:dyDescent="0.3">
      <c r="A125" s="8" t="s">
        <v>273</v>
      </c>
      <c r="B125" s="8" t="s">
        <v>21</v>
      </c>
      <c r="C125" s="9" t="s">
        <v>274</v>
      </c>
      <c r="D125" s="10" t="s">
        <v>35</v>
      </c>
      <c r="E125" s="11">
        <v>8128.42</v>
      </c>
      <c r="F125" s="11">
        <v>0</v>
      </c>
      <c r="G125" s="23">
        <f t="shared" si="1"/>
        <v>8128.42</v>
      </c>
      <c r="H125" s="11">
        <v>8128.42</v>
      </c>
      <c r="I125" s="11">
        <v>0</v>
      </c>
      <c r="J125" s="11">
        <v>0</v>
      </c>
      <c r="K125" s="11">
        <v>0</v>
      </c>
    </row>
    <row r="126" spans="1:11" x14ac:dyDescent="0.3">
      <c r="A126" s="4" t="s">
        <v>275</v>
      </c>
      <c r="B126" s="4" t="s">
        <v>21</v>
      </c>
      <c r="C126" s="5" t="s">
        <v>276</v>
      </c>
      <c r="D126" s="6" t="s">
        <v>277</v>
      </c>
      <c r="E126" s="7">
        <v>2969.99</v>
      </c>
      <c r="F126" s="7">
        <v>0</v>
      </c>
      <c r="G126" s="22">
        <f t="shared" si="1"/>
        <v>2969.99</v>
      </c>
      <c r="H126" s="7">
        <v>2969.99</v>
      </c>
      <c r="I126" s="7">
        <v>0</v>
      </c>
      <c r="J126" s="7">
        <v>0</v>
      </c>
      <c r="K126" s="7">
        <v>0</v>
      </c>
    </row>
    <row r="127" spans="1:11" x14ac:dyDescent="0.3">
      <c r="A127" s="8" t="s">
        <v>278</v>
      </c>
      <c r="B127" s="8" t="s">
        <v>279</v>
      </c>
      <c r="C127" s="9" t="s">
        <v>280</v>
      </c>
      <c r="D127" s="10" t="s">
        <v>281</v>
      </c>
      <c r="E127" s="11">
        <v>276260.21000000002</v>
      </c>
      <c r="F127" s="11">
        <v>0</v>
      </c>
      <c r="G127" s="23">
        <f t="shared" si="1"/>
        <v>276260.21000000002</v>
      </c>
      <c r="H127" s="11">
        <v>276260.21000000002</v>
      </c>
      <c r="I127" s="11">
        <v>0</v>
      </c>
      <c r="J127" s="11">
        <v>0</v>
      </c>
      <c r="K127" s="11">
        <v>0</v>
      </c>
    </row>
    <row r="128" spans="1:11" x14ac:dyDescent="0.3">
      <c r="A128" s="4" t="s">
        <v>278</v>
      </c>
      <c r="B128" s="4" t="s">
        <v>282</v>
      </c>
      <c r="C128" s="5" t="s">
        <v>280</v>
      </c>
      <c r="D128" s="6" t="s">
        <v>281</v>
      </c>
      <c r="E128" s="7">
        <v>36.04</v>
      </c>
      <c r="F128" s="7">
        <v>0</v>
      </c>
      <c r="G128" s="22">
        <f t="shared" si="1"/>
        <v>36.04</v>
      </c>
      <c r="H128" s="7">
        <v>36.04</v>
      </c>
      <c r="I128" s="7">
        <v>0</v>
      </c>
      <c r="J128" s="7">
        <v>0</v>
      </c>
      <c r="K128" s="7">
        <v>0</v>
      </c>
    </row>
    <row r="129" spans="1:11" x14ac:dyDescent="0.3">
      <c r="A129" s="8" t="s">
        <v>278</v>
      </c>
      <c r="B129" s="8" t="s">
        <v>283</v>
      </c>
      <c r="C129" s="9" t="s">
        <v>280</v>
      </c>
      <c r="D129" s="10" t="s">
        <v>281</v>
      </c>
      <c r="E129" s="11">
        <v>221.73</v>
      </c>
      <c r="F129" s="11">
        <v>0</v>
      </c>
      <c r="G129" s="23">
        <f t="shared" si="1"/>
        <v>221.73</v>
      </c>
      <c r="H129" s="11">
        <v>221.73</v>
      </c>
      <c r="I129" s="11">
        <v>0</v>
      </c>
      <c r="J129" s="11">
        <v>0</v>
      </c>
      <c r="K129" s="11">
        <v>0</v>
      </c>
    </row>
    <row r="130" spans="1:11" x14ac:dyDescent="0.3">
      <c r="A130" s="4" t="s">
        <v>278</v>
      </c>
      <c r="B130" s="4" t="s">
        <v>284</v>
      </c>
      <c r="C130" s="5" t="s">
        <v>280</v>
      </c>
      <c r="D130" s="6" t="s">
        <v>281</v>
      </c>
      <c r="E130" s="7">
        <v>2932.2</v>
      </c>
      <c r="F130" s="7">
        <v>0</v>
      </c>
      <c r="G130" s="22">
        <f t="shared" si="1"/>
        <v>2932.2</v>
      </c>
      <c r="H130" s="7">
        <v>2932.2</v>
      </c>
      <c r="I130" s="7">
        <v>0</v>
      </c>
      <c r="J130" s="7">
        <v>0</v>
      </c>
      <c r="K130" s="7">
        <v>0</v>
      </c>
    </row>
    <row r="131" spans="1:11" x14ac:dyDescent="0.3">
      <c r="A131" s="8" t="s">
        <v>285</v>
      </c>
      <c r="B131" s="8" t="s">
        <v>21</v>
      </c>
      <c r="C131" s="9" t="s">
        <v>286</v>
      </c>
      <c r="D131" s="10" t="s">
        <v>25</v>
      </c>
      <c r="E131" s="11">
        <v>351.53</v>
      </c>
      <c r="F131" s="11">
        <v>0</v>
      </c>
      <c r="G131" s="23">
        <f t="shared" si="1"/>
        <v>351.53</v>
      </c>
      <c r="H131" s="11">
        <v>351.53</v>
      </c>
      <c r="I131" s="11">
        <v>0</v>
      </c>
      <c r="J131" s="11">
        <v>0</v>
      </c>
      <c r="K131" s="11">
        <v>0</v>
      </c>
    </row>
    <row r="132" spans="1:11" x14ac:dyDescent="0.3">
      <c r="A132" s="4" t="s">
        <v>287</v>
      </c>
      <c r="B132" s="4" t="s">
        <v>21</v>
      </c>
      <c r="C132" s="5" t="s">
        <v>288</v>
      </c>
      <c r="D132" s="6" t="s">
        <v>25</v>
      </c>
      <c r="E132" s="7">
        <v>8055.46</v>
      </c>
      <c r="F132" s="7">
        <v>0</v>
      </c>
      <c r="G132" s="22">
        <f t="shared" si="1"/>
        <v>8055.46</v>
      </c>
      <c r="H132" s="7">
        <v>8055.46</v>
      </c>
      <c r="I132" s="7">
        <v>0</v>
      </c>
      <c r="J132" s="7">
        <v>0</v>
      </c>
      <c r="K132" s="7">
        <v>0</v>
      </c>
    </row>
    <row r="133" spans="1:11" x14ac:dyDescent="0.3">
      <c r="A133" s="8" t="s">
        <v>289</v>
      </c>
      <c r="B133" s="8" t="s">
        <v>21</v>
      </c>
      <c r="C133" s="9" t="s">
        <v>290</v>
      </c>
      <c r="D133" s="10" t="s">
        <v>25</v>
      </c>
      <c r="E133" s="11">
        <v>175523.07</v>
      </c>
      <c r="F133" s="11">
        <v>0</v>
      </c>
      <c r="G133" s="23">
        <f t="shared" si="1"/>
        <v>175523.07</v>
      </c>
      <c r="H133" s="11">
        <v>175523.07</v>
      </c>
      <c r="I133" s="11">
        <v>0</v>
      </c>
      <c r="J133" s="11">
        <v>0</v>
      </c>
      <c r="K133" s="11">
        <v>0</v>
      </c>
    </row>
    <row r="134" spans="1:11" x14ac:dyDescent="0.3">
      <c r="A134" s="4" t="s">
        <v>291</v>
      </c>
      <c r="B134" s="4" t="s">
        <v>70</v>
      </c>
      <c r="C134" s="5" t="s">
        <v>292</v>
      </c>
      <c r="D134" s="6" t="s">
        <v>25</v>
      </c>
      <c r="E134" s="7">
        <v>91233.86</v>
      </c>
      <c r="F134" s="7">
        <v>0</v>
      </c>
      <c r="G134" s="22">
        <f t="shared" si="1"/>
        <v>91233.86</v>
      </c>
      <c r="H134" s="7">
        <v>91233.86</v>
      </c>
      <c r="I134" s="7">
        <v>0</v>
      </c>
      <c r="J134" s="7">
        <v>0</v>
      </c>
      <c r="K134" s="7">
        <v>0</v>
      </c>
    </row>
    <row r="135" spans="1:11" x14ac:dyDescent="0.3">
      <c r="A135" s="8" t="s">
        <v>291</v>
      </c>
      <c r="B135" s="8" t="s">
        <v>91</v>
      </c>
      <c r="C135" s="9" t="s">
        <v>292</v>
      </c>
      <c r="D135" s="10" t="s">
        <v>25</v>
      </c>
      <c r="E135" s="11">
        <v>1740.8</v>
      </c>
      <c r="F135" s="11">
        <v>0</v>
      </c>
      <c r="G135" s="23">
        <f t="shared" si="1"/>
        <v>1740.8</v>
      </c>
      <c r="H135" s="11">
        <v>1740.8</v>
      </c>
      <c r="I135" s="11">
        <v>0</v>
      </c>
      <c r="J135" s="11">
        <v>0</v>
      </c>
      <c r="K135" s="11">
        <v>0</v>
      </c>
    </row>
    <row r="136" spans="1:11" x14ac:dyDescent="0.3">
      <c r="A136" s="4" t="s">
        <v>293</v>
      </c>
      <c r="B136" s="4" t="s">
        <v>294</v>
      </c>
      <c r="C136" s="5" t="s">
        <v>295</v>
      </c>
      <c r="D136" s="6" t="s">
        <v>77</v>
      </c>
      <c r="E136" s="7">
        <v>2.17</v>
      </c>
      <c r="F136" s="7">
        <v>0</v>
      </c>
      <c r="G136" s="22">
        <f t="shared" ref="G136:G199" si="2">SUM(E136:F136)</f>
        <v>2.17</v>
      </c>
      <c r="H136" s="7">
        <v>2.17</v>
      </c>
      <c r="I136" s="7">
        <v>0</v>
      </c>
      <c r="J136" s="7">
        <v>0</v>
      </c>
      <c r="K136" s="7">
        <v>0</v>
      </c>
    </row>
    <row r="137" spans="1:11" x14ac:dyDescent="0.3">
      <c r="A137" s="8" t="s">
        <v>293</v>
      </c>
      <c r="B137" s="8" t="s">
        <v>296</v>
      </c>
      <c r="C137" s="9" t="s">
        <v>295</v>
      </c>
      <c r="D137" s="10" t="s">
        <v>77</v>
      </c>
      <c r="E137" s="11">
        <v>9735.23</v>
      </c>
      <c r="F137" s="11">
        <v>0</v>
      </c>
      <c r="G137" s="23">
        <f t="shared" si="2"/>
        <v>9735.23</v>
      </c>
      <c r="H137" s="11">
        <v>9735.23</v>
      </c>
      <c r="I137" s="11">
        <v>0</v>
      </c>
      <c r="J137" s="11">
        <v>0</v>
      </c>
      <c r="K137" s="11">
        <v>0</v>
      </c>
    </row>
    <row r="138" spans="1:11" x14ac:dyDescent="0.3">
      <c r="A138" s="4" t="s">
        <v>297</v>
      </c>
      <c r="B138" s="4"/>
      <c r="C138" s="5"/>
      <c r="D138" s="6" t="s">
        <v>298</v>
      </c>
      <c r="E138" s="7">
        <v>24093.42</v>
      </c>
      <c r="F138" s="7">
        <v>0</v>
      </c>
      <c r="G138" s="22">
        <f t="shared" si="2"/>
        <v>24093.42</v>
      </c>
      <c r="H138" s="7">
        <v>24093.42</v>
      </c>
      <c r="I138" s="7">
        <v>0</v>
      </c>
      <c r="J138" s="7">
        <v>0</v>
      </c>
      <c r="K138" s="7">
        <v>0</v>
      </c>
    </row>
    <row r="139" spans="1:11" x14ac:dyDescent="0.3">
      <c r="A139" s="8" t="s">
        <v>299</v>
      </c>
      <c r="B139" s="8" t="s">
        <v>21</v>
      </c>
      <c r="C139" s="9" t="s">
        <v>300</v>
      </c>
      <c r="D139" s="10" t="s">
        <v>248</v>
      </c>
      <c r="E139" s="11">
        <v>459459.87</v>
      </c>
      <c r="F139" s="11">
        <v>0</v>
      </c>
      <c r="G139" s="23">
        <f t="shared" si="2"/>
        <v>459459.87</v>
      </c>
      <c r="H139" s="11">
        <v>459459.87</v>
      </c>
      <c r="I139" s="11">
        <v>0</v>
      </c>
      <c r="J139" s="11">
        <v>0</v>
      </c>
      <c r="K139" s="11">
        <v>0</v>
      </c>
    </row>
    <row r="140" spans="1:11" x14ac:dyDescent="0.3">
      <c r="A140" s="4" t="s">
        <v>301</v>
      </c>
      <c r="B140" s="4" t="s">
        <v>21</v>
      </c>
      <c r="C140" s="5" t="s">
        <v>302</v>
      </c>
      <c r="D140" s="6" t="s">
        <v>303</v>
      </c>
      <c r="E140" s="7">
        <v>11228.61</v>
      </c>
      <c r="F140" s="7">
        <v>0</v>
      </c>
      <c r="G140" s="22">
        <f t="shared" si="2"/>
        <v>11228.61</v>
      </c>
      <c r="H140" s="7">
        <v>11228.61</v>
      </c>
      <c r="I140" s="7">
        <v>0</v>
      </c>
      <c r="J140" s="7">
        <v>0</v>
      </c>
      <c r="K140" s="7">
        <v>0</v>
      </c>
    </row>
    <row r="141" spans="1:11" x14ac:dyDescent="0.3">
      <c r="A141" s="8" t="s">
        <v>304</v>
      </c>
      <c r="B141" s="8" t="s">
        <v>305</v>
      </c>
      <c r="C141" s="9" t="s">
        <v>306</v>
      </c>
      <c r="D141" s="10" t="s">
        <v>35</v>
      </c>
      <c r="E141" s="11">
        <v>34205.29</v>
      </c>
      <c r="F141" s="11">
        <v>0</v>
      </c>
      <c r="G141" s="23">
        <f t="shared" si="2"/>
        <v>34205.29</v>
      </c>
      <c r="H141" s="11">
        <v>34205.29</v>
      </c>
      <c r="I141" s="11">
        <v>0</v>
      </c>
      <c r="J141" s="11">
        <v>0</v>
      </c>
      <c r="K141" s="11">
        <v>0</v>
      </c>
    </row>
    <row r="142" spans="1:11" x14ac:dyDescent="0.3">
      <c r="A142" s="4" t="s">
        <v>304</v>
      </c>
      <c r="B142" s="4" t="s">
        <v>307</v>
      </c>
      <c r="C142" s="5" t="s">
        <v>306</v>
      </c>
      <c r="D142" s="6" t="s">
        <v>35</v>
      </c>
      <c r="E142" s="7">
        <v>1007.39</v>
      </c>
      <c r="F142" s="7">
        <v>0</v>
      </c>
      <c r="G142" s="22">
        <f t="shared" si="2"/>
        <v>1007.39</v>
      </c>
      <c r="H142" s="7">
        <v>1007.39</v>
      </c>
      <c r="I142" s="7">
        <v>0</v>
      </c>
      <c r="J142" s="7">
        <v>0</v>
      </c>
      <c r="K142" s="7">
        <v>0</v>
      </c>
    </row>
    <row r="143" spans="1:11" x14ac:dyDescent="0.3">
      <c r="A143" s="8" t="s">
        <v>308</v>
      </c>
      <c r="B143" s="8" t="s">
        <v>21</v>
      </c>
      <c r="C143" s="9" t="s">
        <v>309</v>
      </c>
      <c r="D143" s="10" t="s">
        <v>190</v>
      </c>
      <c r="E143" s="11">
        <v>8380.24</v>
      </c>
      <c r="F143" s="11">
        <v>0</v>
      </c>
      <c r="G143" s="23">
        <f t="shared" si="2"/>
        <v>8380.24</v>
      </c>
      <c r="H143" s="11">
        <v>8380.24</v>
      </c>
      <c r="I143" s="11">
        <v>0</v>
      </c>
      <c r="J143" s="11">
        <v>0</v>
      </c>
      <c r="K143" s="11">
        <v>0</v>
      </c>
    </row>
    <row r="144" spans="1:11" x14ac:dyDescent="0.3">
      <c r="A144" s="4" t="s">
        <v>310</v>
      </c>
      <c r="B144" s="4" t="s">
        <v>21</v>
      </c>
      <c r="C144" s="5" t="s">
        <v>311</v>
      </c>
      <c r="D144" s="6" t="s">
        <v>312</v>
      </c>
      <c r="E144" s="7">
        <v>85081.37</v>
      </c>
      <c r="F144" s="7">
        <v>0</v>
      </c>
      <c r="G144" s="22">
        <f t="shared" si="2"/>
        <v>85081.37</v>
      </c>
      <c r="H144" s="7">
        <v>85081.37</v>
      </c>
      <c r="I144" s="7">
        <v>0</v>
      </c>
      <c r="J144" s="7">
        <v>0</v>
      </c>
      <c r="K144" s="7">
        <v>0</v>
      </c>
    </row>
    <row r="145" spans="1:11" x14ac:dyDescent="0.3">
      <c r="A145" s="8" t="s">
        <v>313</v>
      </c>
      <c r="B145" s="8" t="s">
        <v>21</v>
      </c>
      <c r="C145" s="9" t="s">
        <v>21</v>
      </c>
      <c r="D145" s="10" t="s">
        <v>10</v>
      </c>
      <c r="E145" s="11">
        <v>30301.51</v>
      </c>
      <c r="F145" s="11">
        <v>0</v>
      </c>
      <c r="G145" s="23">
        <f t="shared" si="2"/>
        <v>30301.51</v>
      </c>
      <c r="H145" s="11">
        <v>30301.51</v>
      </c>
      <c r="I145" s="11">
        <v>0</v>
      </c>
      <c r="J145" s="11">
        <v>0</v>
      </c>
      <c r="K145" s="11">
        <v>0</v>
      </c>
    </row>
    <row r="146" spans="1:11" x14ac:dyDescent="0.3">
      <c r="A146" s="4" t="s">
        <v>314</v>
      </c>
      <c r="B146" s="4" t="s">
        <v>21</v>
      </c>
      <c r="C146" s="5" t="s">
        <v>315</v>
      </c>
      <c r="D146" s="6" t="s">
        <v>10</v>
      </c>
      <c r="E146" s="7">
        <v>142251.35</v>
      </c>
      <c r="F146" s="7">
        <v>0</v>
      </c>
      <c r="G146" s="22">
        <f t="shared" si="2"/>
        <v>142251.35</v>
      </c>
      <c r="H146" s="7">
        <v>142251.35</v>
      </c>
      <c r="I146" s="7">
        <v>0</v>
      </c>
      <c r="J146" s="7">
        <v>0</v>
      </c>
      <c r="K146" s="7">
        <v>0</v>
      </c>
    </row>
    <row r="147" spans="1:11" x14ac:dyDescent="0.3">
      <c r="A147" s="8" t="s">
        <v>316</v>
      </c>
      <c r="B147" s="8" t="s">
        <v>21</v>
      </c>
      <c r="C147" s="9" t="s">
        <v>317</v>
      </c>
      <c r="D147" s="10" t="s">
        <v>281</v>
      </c>
      <c r="E147" s="11">
        <v>9447.2900000000009</v>
      </c>
      <c r="F147" s="11">
        <v>0</v>
      </c>
      <c r="G147" s="23">
        <f t="shared" si="2"/>
        <v>9447.2900000000009</v>
      </c>
      <c r="H147" s="11">
        <v>9447.2900000000009</v>
      </c>
      <c r="I147" s="11">
        <v>0</v>
      </c>
      <c r="J147" s="11">
        <v>0</v>
      </c>
      <c r="K147" s="11">
        <v>0</v>
      </c>
    </row>
    <row r="148" spans="1:11" x14ac:dyDescent="0.3">
      <c r="A148" s="4" t="s">
        <v>318</v>
      </c>
      <c r="B148" s="4" t="s">
        <v>21</v>
      </c>
      <c r="C148" s="5" t="s">
        <v>319</v>
      </c>
      <c r="D148" s="6" t="s">
        <v>281</v>
      </c>
      <c r="E148" s="7">
        <v>5364.27</v>
      </c>
      <c r="F148" s="7">
        <v>0</v>
      </c>
      <c r="G148" s="22">
        <f t="shared" si="2"/>
        <v>5364.27</v>
      </c>
      <c r="H148" s="7">
        <v>5364.27</v>
      </c>
      <c r="I148" s="7">
        <v>0</v>
      </c>
      <c r="J148" s="7">
        <v>0</v>
      </c>
      <c r="K148" s="7">
        <v>0</v>
      </c>
    </row>
    <row r="149" spans="1:11" x14ac:dyDescent="0.3">
      <c r="A149" s="8" t="s">
        <v>318</v>
      </c>
      <c r="B149" s="8" t="s">
        <v>320</v>
      </c>
      <c r="C149" s="9" t="s">
        <v>319</v>
      </c>
      <c r="D149" s="10" t="s">
        <v>281</v>
      </c>
      <c r="E149" s="11">
        <v>67066.61</v>
      </c>
      <c r="F149" s="11">
        <v>0</v>
      </c>
      <c r="G149" s="23">
        <f t="shared" si="2"/>
        <v>67066.61</v>
      </c>
      <c r="H149" s="11">
        <v>67066.61</v>
      </c>
      <c r="I149" s="11">
        <v>0</v>
      </c>
      <c r="J149" s="11">
        <v>0</v>
      </c>
      <c r="K149" s="11">
        <v>0</v>
      </c>
    </row>
    <row r="150" spans="1:11" x14ac:dyDescent="0.3">
      <c r="A150" s="4" t="s">
        <v>318</v>
      </c>
      <c r="B150" s="4" t="s">
        <v>321</v>
      </c>
      <c r="C150" s="5" t="s">
        <v>319</v>
      </c>
      <c r="D150" s="6" t="s">
        <v>281</v>
      </c>
      <c r="E150" s="7">
        <v>135754.09</v>
      </c>
      <c r="F150" s="7">
        <v>0</v>
      </c>
      <c r="G150" s="22">
        <f t="shared" si="2"/>
        <v>135754.09</v>
      </c>
      <c r="H150" s="7">
        <v>135754.09</v>
      </c>
      <c r="I150" s="7">
        <v>0</v>
      </c>
      <c r="J150" s="7">
        <v>0</v>
      </c>
      <c r="K150" s="7">
        <v>0</v>
      </c>
    </row>
    <row r="151" spans="1:11" x14ac:dyDescent="0.3">
      <c r="A151" s="8" t="s">
        <v>322</v>
      </c>
      <c r="B151" s="8" t="s">
        <v>21</v>
      </c>
      <c r="C151" s="9" t="s">
        <v>323</v>
      </c>
      <c r="D151" s="10" t="s">
        <v>324</v>
      </c>
      <c r="E151" s="11">
        <v>1220.9100000000001</v>
      </c>
      <c r="F151" s="11">
        <v>0</v>
      </c>
      <c r="G151" s="23">
        <f t="shared" si="2"/>
        <v>1220.9100000000001</v>
      </c>
      <c r="H151" s="11">
        <v>1220.9100000000001</v>
      </c>
      <c r="I151" s="11">
        <v>0</v>
      </c>
      <c r="J151" s="11">
        <v>0</v>
      </c>
      <c r="K151" s="11">
        <v>0</v>
      </c>
    </row>
    <row r="152" spans="1:11" x14ac:dyDescent="0.3">
      <c r="A152" s="4" t="s">
        <v>325</v>
      </c>
      <c r="B152" s="4" t="s">
        <v>21</v>
      </c>
      <c r="C152" s="5" t="s">
        <v>326</v>
      </c>
      <c r="D152" s="6" t="s">
        <v>324</v>
      </c>
      <c r="E152" s="7">
        <v>77492.05</v>
      </c>
      <c r="F152" s="7">
        <v>0</v>
      </c>
      <c r="G152" s="22">
        <f t="shared" si="2"/>
        <v>77492.05</v>
      </c>
      <c r="H152" s="7">
        <v>77492.05</v>
      </c>
      <c r="I152" s="7">
        <v>0</v>
      </c>
      <c r="J152" s="7">
        <v>0</v>
      </c>
      <c r="K152" s="7">
        <v>0</v>
      </c>
    </row>
    <row r="153" spans="1:11" x14ac:dyDescent="0.3">
      <c r="A153" s="8" t="s">
        <v>327</v>
      </c>
      <c r="B153" s="8" t="s">
        <v>21</v>
      </c>
      <c r="C153" s="9" t="s">
        <v>21</v>
      </c>
      <c r="D153" s="10" t="s">
        <v>25</v>
      </c>
      <c r="E153" s="11">
        <v>52224.99</v>
      </c>
      <c r="F153" s="11">
        <v>0</v>
      </c>
      <c r="G153" s="23">
        <f t="shared" si="2"/>
        <v>52224.99</v>
      </c>
      <c r="H153" s="11">
        <v>52224.99</v>
      </c>
      <c r="I153" s="11">
        <v>0</v>
      </c>
      <c r="J153" s="11">
        <v>0</v>
      </c>
      <c r="K153" s="11">
        <v>0</v>
      </c>
    </row>
    <row r="154" spans="1:11" x14ac:dyDescent="0.3">
      <c r="A154" s="4" t="s">
        <v>328</v>
      </c>
      <c r="B154" s="4" t="s">
        <v>21</v>
      </c>
      <c r="C154" s="5" t="s">
        <v>21</v>
      </c>
      <c r="D154" s="6" t="s">
        <v>242</v>
      </c>
      <c r="E154" s="7">
        <v>2896.38</v>
      </c>
      <c r="F154" s="7">
        <v>0</v>
      </c>
      <c r="G154" s="22">
        <f t="shared" si="2"/>
        <v>2896.38</v>
      </c>
      <c r="H154" s="7">
        <v>2896.38</v>
      </c>
      <c r="I154" s="7">
        <v>0</v>
      </c>
      <c r="J154" s="7">
        <v>0</v>
      </c>
      <c r="K154" s="7">
        <v>0</v>
      </c>
    </row>
    <row r="155" spans="1:11" x14ac:dyDescent="0.3">
      <c r="A155" s="8" t="s">
        <v>329</v>
      </c>
      <c r="B155" s="8" t="s">
        <v>21</v>
      </c>
      <c r="C155" s="9" t="s">
        <v>330</v>
      </c>
      <c r="D155" s="10" t="s">
        <v>242</v>
      </c>
      <c r="E155" s="11">
        <v>394335.2</v>
      </c>
      <c r="F155" s="11">
        <v>0</v>
      </c>
      <c r="G155" s="23">
        <f t="shared" si="2"/>
        <v>394335.2</v>
      </c>
      <c r="H155" s="11">
        <v>394335.2</v>
      </c>
      <c r="I155" s="11">
        <v>0</v>
      </c>
      <c r="J155" s="11">
        <v>0</v>
      </c>
      <c r="K155" s="11">
        <v>0</v>
      </c>
    </row>
    <row r="156" spans="1:11" x14ac:dyDescent="0.3">
      <c r="A156" s="4" t="s">
        <v>331</v>
      </c>
      <c r="B156" s="4" t="s">
        <v>21</v>
      </c>
      <c r="C156" s="5" t="s">
        <v>332</v>
      </c>
      <c r="D156" s="6" t="s">
        <v>35</v>
      </c>
      <c r="E156" s="7">
        <v>5792.11</v>
      </c>
      <c r="F156" s="7">
        <v>0</v>
      </c>
      <c r="G156" s="22">
        <f t="shared" si="2"/>
        <v>5792.11</v>
      </c>
      <c r="H156" s="7">
        <v>5792.11</v>
      </c>
      <c r="I156" s="7">
        <v>0</v>
      </c>
      <c r="J156" s="7">
        <v>0</v>
      </c>
      <c r="K156" s="7">
        <v>0</v>
      </c>
    </row>
    <row r="157" spans="1:11" x14ac:dyDescent="0.3">
      <c r="A157" s="8" t="s">
        <v>333</v>
      </c>
      <c r="B157" s="8" t="s">
        <v>334</v>
      </c>
      <c r="C157" s="9" t="s">
        <v>335</v>
      </c>
      <c r="D157" s="10" t="s">
        <v>154</v>
      </c>
      <c r="E157" s="11">
        <v>435.25</v>
      </c>
      <c r="F157" s="11">
        <v>0</v>
      </c>
      <c r="G157" s="23">
        <f t="shared" si="2"/>
        <v>435.25</v>
      </c>
      <c r="H157" s="11">
        <v>435.25</v>
      </c>
      <c r="I157" s="11">
        <v>0</v>
      </c>
      <c r="J157" s="11">
        <v>0</v>
      </c>
      <c r="K157" s="11">
        <v>0</v>
      </c>
    </row>
    <row r="158" spans="1:11" x14ac:dyDescent="0.3">
      <c r="A158" s="4" t="s">
        <v>333</v>
      </c>
      <c r="B158" s="4" t="s">
        <v>336</v>
      </c>
      <c r="C158" s="5" t="s">
        <v>335</v>
      </c>
      <c r="D158" s="6" t="s">
        <v>154</v>
      </c>
      <c r="E158" s="7">
        <v>573.49</v>
      </c>
      <c r="F158" s="7">
        <v>0</v>
      </c>
      <c r="G158" s="22">
        <f t="shared" si="2"/>
        <v>573.49</v>
      </c>
      <c r="H158" s="7">
        <v>573.49</v>
      </c>
      <c r="I158" s="7">
        <v>0</v>
      </c>
      <c r="J158" s="7">
        <v>0</v>
      </c>
      <c r="K158" s="7">
        <v>0</v>
      </c>
    </row>
    <row r="159" spans="1:11" x14ac:dyDescent="0.3">
      <c r="A159" s="8" t="s">
        <v>333</v>
      </c>
      <c r="B159" s="8" t="s">
        <v>337</v>
      </c>
      <c r="C159" s="9" t="s">
        <v>335</v>
      </c>
      <c r="D159" s="10" t="s">
        <v>154</v>
      </c>
      <c r="E159" s="11">
        <v>23071.7</v>
      </c>
      <c r="F159" s="11">
        <v>0</v>
      </c>
      <c r="G159" s="23">
        <f t="shared" si="2"/>
        <v>23071.7</v>
      </c>
      <c r="H159" s="11">
        <v>23071.7</v>
      </c>
      <c r="I159" s="11">
        <v>0</v>
      </c>
      <c r="J159" s="11">
        <v>0</v>
      </c>
      <c r="K159" s="11">
        <v>0</v>
      </c>
    </row>
    <row r="160" spans="1:11" x14ac:dyDescent="0.3">
      <c r="A160" s="4" t="s">
        <v>338</v>
      </c>
      <c r="B160" s="4"/>
      <c r="C160" s="5" t="s">
        <v>339</v>
      </c>
      <c r="D160" s="6" t="s">
        <v>154</v>
      </c>
      <c r="E160" s="7">
        <v>11880.64</v>
      </c>
      <c r="F160" s="7">
        <v>0</v>
      </c>
      <c r="G160" s="22">
        <f t="shared" si="2"/>
        <v>11880.64</v>
      </c>
      <c r="H160" s="7">
        <v>11880.64</v>
      </c>
      <c r="I160" s="7">
        <v>0</v>
      </c>
      <c r="J160" s="7">
        <v>0</v>
      </c>
      <c r="K160" s="7">
        <v>0</v>
      </c>
    </row>
    <row r="161" spans="1:11" x14ac:dyDescent="0.3">
      <c r="A161" s="8" t="s">
        <v>340</v>
      </c>
      <c r="B161" s="8" t="s">
        <v>21</v>
      </c>
      <c r="C161" s="9" t="s">
        <v>341</v>
      </c>
      <c r="D161" s="10" t="s">
        <v>342</v>
      </c>
      <c r="E161" s="11">
        <v>6726.28</v>
      </c>
      <c r="F161" s="11">
        <v>0</v>
      </c>
      <c r="G161" s="23">
        <f t="shared" si="2"/>
        <v>6726.28</v>
      </c>
      <c r="H161" s="11">
        <v>6726.28</v>
      </c>
      <c r="I161" s="11">
        <v>0</v>
      </c>
      <c r="J161" s="11">
        <v>0</v>
      </c>
      <c r="K161" s="11">
        <v>0</v>
      </c>
    </row>
    <row r="162" spans="1:11" x14ac:dyDescent="0.3">
      <c r="A162" s="4" t="s">
        <v>343</v>
      </c>
      <c r="B162" s="4" t="s">
        <v>21</v>
      </c>
      <c r="C162" s="5" t="s">
        <v>344</v>
      </c>
      <c r="D162" s="6" t="s">
        <v>122</v>
      </c>
      <c r="E162" s="7">
        <v>7329.03</v>
      </c>
      <c r="F162" s="7">
        <v>0</v>
      </c>
      <c r="G162" s="22">
        <f t="shared" si="2"/>
        <v>7329.03</v>
      </c>
      <c r="H162" s="7">
        <v>7329.03</v>
      </c>
      <c r="I162" s="7">
        <v>0</v>
      </c>
      <c r="J162" s="7">
        <v>0</v>
      </c>
      <c r="K162" s="7">
        <v>0</v>
      </c>
    </row>
    <row r="163" spans="1:11" x14ac:dyDescent="0.3">
      <c r="A163" s="8" t="s">
        <v>345</v>
      </c>
      <c r="B163" s="8" t="s">
        <v>21</v>
      </c>
      <c r="C163" s="9" t="s">
        <v>346</v>
      </c>
      <c r="D163" s="10" t="s">
        <v>162</v>
      </c>
      <c r="E163" s="11">
        <v>1583.06</v>
      </c>
      <c r="F163" s="11">
        <v>0</v>
      </c>
      <c r="G163" s="23">
        <f t="shared" si="2"/>
        <v>1583.06</v>
      </c>
      <c r="H163" s="11">
        <v>1583.06</v>
      </c>
      <c r="I163" s="11">
        <v>0</v>
      </c>
      <c r="J163" s="11">
        <v>0</v>
      </c>
      <c r="K163" s="11">
        <v>0</v>
      </c>
    </row>
    <row r="164" spans="1:11" x14ac:dyDescent="0.3">
      <c r="A164" s="4" t="s">
        <v>347</v>
      </c>
      <c r="B164" s="4" t="s">
        <v>348</v>
      </c>
      <c r="C164" s="5" t="s">
        <v>349</v>
      </c>
      <c r="D164" s="6" t="s">
        <v>350</v>
      </c>
      <c r="E164" s="7">
        <v>869.9</v>
      </c>
      <c r="F164" s="7">
        <v>0</v>
      </c>
      <c r="G164" s="22">
        <f t="shared" si="2"/>
        <v>869.9</v>
      </c>
      <c r="H164" s="7">
        <v>869.9</v>
      </c>
      <c r="I164" s="7">
        <v>0</v>
      </c>
      <c r="J164" s="7">
        <v>0</v>
      </c>
      <c r="K164" s="7">
        <v>0</v>
      </c>
    </row>
    <row r="165" spans="1:11" x14ac:dyDescent="0.3">
      <c r="A165" s="8" t="s">
        <v>347</v>
      </c>
      <c r="B165" s="8" t="s">
        <v>351</v>
      </c>
      <c r="C165" s="9" t="s">
        <v>349</v>
      </c>
      <c r="D165" s="10" t="s">
        <v>350</v>
      </c>
      <c r="E165" s="11">
        <v>2274.02</v>
      </c>
      <c r="F165" s="11">
        <v>0</v>
      </c>
      <c r="G165" s="23">
        <f t="shared" si="2"/>
        <v>2274.02</v>
      </c>
      <c r="H165" s="11">
        <v>2274.02</v>
      </c>
      <c r="I165" s="11">
        <v>0</v>
      </c>
      <c r="J165" s="11">
        <v>0</v>
      </c>
      <c r="K165" s="11">
        <v>0</v>
      </c>
    </row>
    <row r="166" spans="1:11" x14ac:dyDescent="0.3">
      <c r="A166" s="4" t="s">
        <v>352</v>
      </c>
      <c r="B166" s="4" t="s">
        <v>353</v>
      </c>
      <c r="C166" s="5" t="s">
        <v>354</v>
      </c>
      <c r="D166" s="6" t="s">
        <v>350</v>
      </c>
      <c r="E166" s="7">
        <v>15243.7</v>
      </c>
      <c r="F166" s="7">
        <v>0</v>
      </c>
      <c r="G166" s="22">
        <f t="shared" si="2"/>
        <v>15243.7</v>
      </c>
      <c r="H166" s="7">
        <v>15243.7</v>
      </c>
      <c r="I166" s="7">
        <v>0</v>
      </c>
      <c r="J166" s="7">
        <v>0</v>
      </c>
      <c r="K166" s="7">
        <v>0</v>
      </c>
    </row>
    <row r="167" spans="1:11" x14ac:dyDescent="0.3">
      <c r="A167" s="8" t="s">
        <v>355</v>
      </c>
      <c r="B167" s="8" t="s">
        <v>21</v>
      </c>
      <c r="C167" s="9" t="s">
        <v>356</v>
      </c>
      <c r="D167" s="10" t="s">
        <v>357</v>
      </c>
      <c r="E167" s="11">
        <v>2048.08</v>
      </c>
      <c r="F167" s="11">
        <v>0</v>
      </c>
      <c r="G167" s="23">
        <f t="shared" si="2"/>
        <v>2048.08</v>
      </c>
      <c r="H167" s="11">
        <v>2048.08</v>
      </c>
      <c r="I167" s="11">
        <v>0</v>
      </c>
      <c r="J167" s="11">
        <v>0</v>
      </c>
      <c r="K167" s="11">
        <v>0</v>
      </c>
    </row>
    <row r="168" spans="1:11" x14ac:dyDescent="0.3">
      <c r="A168" s="4" t="s">
        <v>358</v>
      </c>
      <c r="B168" s="4" t="s">
        <v>359</v>
      </c>
      <c r="C168" s="5" t="s">
        <v>360</v>
      </c>
      <c r="D168" s="6" t="s">
        <v>342</v>
      </c>
      <c r="E168" s="7">
        <v>7441.63</v>
      </c>
      <c r="F168" s="7">
        <v>0</v>
      </c>
      <c r="G168" s="22">
        <f t="shared" si="2"/>
        <v>7441.63</v>
      </c>
      <c r="H168" s="7">
        <v>7441.63</v>
      </c>
      <c r="I168" s="7">
        <v>0</v>
      </c>
      <c r="J168" s="7">
        <v>0</v>
      </c>
      <c r="K168" s="7">
        <v>0</v>
      </c>
    </row>
    <row r="169" spans="1:11" x14ac:dyDescent="0.3">
      <c r="A169" s="8" t="s">
        <v>358</v>
      </c>
      <c r="B169" s="8" t="s">
        <v>361</v>
      </c>
      <c r="C169" s="9" t="s">
        <v>360</v>
      </c>
      <c r="D169" s="10" t="s">
        <v>342</v>
      </c>
      <c r="E169" s="11">
        <v>8824.43</v>
      </c>
      <c r="F169" s="11">
        <v>0</v>
      </c>
      <c r="G169" s="23">
        <f t="shared" si="2"/>
        <v>8824.43</v>
      </c>
      <c r="H169" s="11">
        <v>8824.43</v>
      </c>
      <c r="I169" s="11">
        <v>0</v>
      </c>
      <c r="J169" s="11">
        <v>0</v>
      </c>
      <c r="K169" s="11">
        <v>0</v>
      </c>
    </row>
    <row r="170" spans="1:11" x14ac:dyDescent="0.3">
      <c r="A170" s="4" t="s">
        <v>362</v>
      </c>
      <c r="B170" s="4" t="s">
        <v>363</v>
      </c>
      <c r="C170" s="5" t="s">
        <v>364</v>
      </c>
      <c r="D170" s="6" t="s">
        <v>342</v>
      </c>
      <c r="E170" s="7">
        <v>3348.39</v>
      </c>
      <c r="F170" s="7">
        <v>0</v>
      </c>
      <c r="G170" s="22">
        <f t="shared" si="2"/>
        <v>3348.39</v>
      </c>
      <c r="H170" s="7">
        <v>3348.39</v>
      </c>
      <c r="I170" s="7">
        <v>0</v>
      </c>
      <c r="J170" s="7">
        <v>0</v>
      </c>
      <c r="K170" s="7">
        <v>0</v>
      </c>
    </row>
    <row r="171" spans="1:11" x14ac:dyDescent="0.3">
      <c r="A171" s="8" t="s">
        <v>365</v>
      </c>
      <c r="B171" s="8" t="s">
        <v>366</v>
      </c>
      <c r="C171" s="9" t="s">
        <v>21</v>
      </c>
      <c r="D171" s="10" t="s">
        <v>342</v>
      </c>
      <c r="E171" s="11">
        <v>9744.48</v>
      </c>
      <c r="F171" s="11">
        <v>0</v>
      </c>
      <c r="G171" s="23">
        <f t="shared" si="2"/>
        <v>9744.48</v>
      </c>
      <c r="H171" s="11">
        <v>9744.48</v>
      </c>
      <c r="I171" s="11">
        <v>0</v>
      </c>
      <c r="J171" s="11">
        <v>0</v>
      </c>
      <c r="K171" s="11">
        <v>0</v>
      </c>
    </row>
    <row r="172" spans="1:11" x14ac:dyDescent="0.3">
      <c r="A172" s="4" t="s">
        <v>367</v>
      </c>
      <c r="B172" s="4"/>
      <c r="C172" s="5" t="s">
        <v>368</v>
      </c>
      <c r="D172" s="6" t="s">
        <v>369</v>
      </c>
      <c r="E172" s="7">
        <v>6325.87</v>
      </c>
      <c r="F172" s="7">
        <v>0</v>
      </c>
      <c r="G172" s="22">
        <f t="shared" si="2"/>
        <v>6325.87</v>
      </c>
      <c r="H172" s="7">
        <v>6325.87</v>
      </c>
      <c r="I172" s="7">
        <v>0</v>
      </c>
      <c r="J172" s="7">
        <v>0</v>
      </c>
      <c r="K172" s="7">
        <v>0</v>
      </c>
    </row>
    <row r="173" spans="1:11" x14ac:dyDescent="0.3">
      <c r="A173" s="8" t="s">
        <v>370</v>
      </c>
      <c r="B173" s="8"/>
      <c r="C173" s="9" t="s">
        <v>21</v>
      </c>
      <c r="D173" s="10" t="s">
        <v>369</v>
      </c>
      <c r="E173" s="11">
        <v>87954.33</v>
      </c>
      <c r="F173" s="11">
        <v>0</v>
      </c>
      <c r="G173" s="23">
        <f t="shared" si="2"/>
        <v>87954.33</v>
      </c>
      <c r="H173" s="11">
        <v>87954.33</v>
      </c>
      <c r="I173" s="11">
        <v>0</v>
      </c>
      <c r="J173" s="11">
        <v>0</v>
      </c>
      <c r="K173" s="11">
        <v>0</v>
      </c>
    </row>
    <row r="174" spans="1:11" x14ac:dyDescent="0.3">
      <c r="A174" s="4" t="s">
        <v>371</v>
      </c>
      <c r="B174" s="4" t="s">
        <v>21</v>
      </c>
      <c r="C174" s="5" t="s">
        <v>372</v>
      </c>
      <c r="D174" s="6" t="s">
        <v>373</v>
      </c>
      <c r="E174" s="7">
        <v>272264.69</v>
      </c>
      <c r="F174" s="7">
        <v>0</v>
      </c>
      <c r="G174" s="22">
        <f t="shared" si="2"/>
        <v>272264.69</v>
      </c>
      <c r="H174" s="7">
        <v>272264.69</v>
      </c>
      <c r="I174" s="7">
        <v>0</v>
      </c>
      <c r="J174" s="7">
        <v>0</v>
      </c>
      <c r="K174" s="7">
        <v>0</v>
      </c>
    </row>
    <row r="175" spans="1:11" x14ac:dyDescent="0.3">
      <c r="A175" s="8" t="s">
        <v>374</v>
      </c>
      <c r="B175" s="8" t="s">
        <v>375</v>
      </c>
      <c r="C175" s="9" t="s">
        <v>21</v>
      </c>
      <c r="D175" s="10" t="s">
        <v>298</v>
      </c>
      <c r="E175" s="11">
        <v>3008.84</v>
      </c>
      <c r="F175" s="11">
        <v>0</v>
      </c>
      <c r="G175" s="23">
        <f t="shared" si="2"/>
        <v>3008.84</v>
      </c>
      <c r="H175" s="11">
        <v>3008.84</v>
      </c>
      <c r="I175" s="11">
        <v>0</v>
      </c>
      <c r="J175" s="11">
        <v>0</v>
      </c>
      <c r="K175" s="11">
        <v>0</v>
      </c>
    </row>
    <row r="176" spans="1:11" x14ac:dyDescent="0.3">
      <c r="A176" s="4" t="s">
        <v>374</v>
      </c>
      <c r="B176" s="4" t="s">
        <v>376</v>
      </c>
      <c r="C176" s="5" t="s">
        <v>21</v>
      </c>
      <c r="D176" s="6" t="s">
        <v>298</v>
      </c>
      <c r="E176" s="7">
        <v>6843.36</v>
      </c>
      <c r="F176" s="7">
        <v>0</v>
      </c>
      <c r="G176" s="22">
        <f t="shared" si="2"/>
        <v>6843.36</v>
      </c>
      <c r="H176" s="7">
        <v>6843.36</v>
      </c>
      <c r="I176" s="7">
        <v>0</v>
      </c>
      <c r="J176" s="7">
        <v>0</v>
      </c>
      <c r="K176" s="7">
        <v>0</v>
      </c>
    </row>
    <row r="177" spans="1:11" x14ac:dyDescent="0.3">
      <c r="A177" s="8" t="s">
        <v>377</v>
      </c>
      <c r="B177" s="8" t="s">
        <v>21</v>
      </c>
      <c r="C177" s="9" t="s">
        <v>21</v>
      </c>
      <c r="D177" s="10" t="s">
        <v>25</v>
      </c>
      <c r="E177" s="11">
        <v>6943.45</v>
      </c>
      <c r="F177" s="11">
        <v>0</v>
      </c>
      <c r="G177" s="23">
        <f t="shared" si="2"/>
        <v>6943.45</v>
      </c>
      <c r="H177" s="11">
        <v>6943.45</v>
      </c>
      <c r="I177" s="11">
        <v>0</v>
      </c>
      <c r="J177" s="11">
        <v>0</v>
      </c>
      <c r="K177" s="11">
        <v>0</v>
      </c>
    </row>
    <row r="178" spans="1:11" x14ac:dyDescent="0.3">
      <c r="A178" s="4" t="s">
        <v>378</v>
      </c>
      <c r="B178" s="4" t="s">
        <v>21</v>
      </c>
      <c r="C178" s="5" t="s">
        <v>379</v>
      </c>
      <c r="D178" s="6" t="s">
        <v>17</v>
      </c>
      <c r="E178" s="7">
        <v>34092.199999999997</v>
      </c>
      <c r="F178" s="7">
        <v>0</v>
      </c>
      <c r="G178" s="22">
        <f t="shared" si="2"/>
        <v>34092.199999999997</v>
      </c>
      <c r="H178" s="7">
        <v>34092.199999999997</v>
      </c>
      <c r="I178" s="7">
        <v>0</v>
      </c>
      <c r="J178" s="7">
        <v>0</v>
      </c>
      <c r="K178" s="7">
        <v>0</v>
      </c>
    </row>
    <row r="179" spans="1:11" x14ac:dyDescent="0.3">
      <c r="A179" s="8" t="s">
        <v>380</v>
      </c>
      <c r="B179" s="8" t="s">
        <v>21</v>
      </c>
      <c r="C179" s="9" t="s">
        <v>381</v>
      </c>
      <c r="D179" s="10" t="s">
        <v>382</v>
      </c>
      <c r="E179" s="11">
        <v>99599.31</v>
      </c>
      <c r="F179" s="11">
        <v>0</v>
      </c>
      <c r="G179" s="23">
        <f t="shared" si="2"/>
        <v>99599.31</v>
      </c>
      <c r="H179" s="11">
        <v>99599.31</v>
      </c>
      <c r="I179" s="11">
        <v>0</v>
      </c>
      <c r="J179" s="11">
        <v>0</v>
      </c>
      <c r="K179" s="11">
        <v>0</v>
      </c>
    </row>
    <row r="180" spans="1:11" x14ac:dyDescent="0.3">
      <c r="A180" s="4" t="s">
        <v>383</v>
      </c>
      <c r="B180" s="4" t="s">
        <v>21</v>
      </c>
      <c r="C180" s="5" t="s">
        <v>21</v>
      </c>
      <c r="D180" s="6" t="s">
        <v>384</v>
      </c>
      <c r="E180" s="7">
        <v>247.02</v>
      </c>
      <c r="F180" s="7">
        <v>0</v>
      </c>
      <c r="G180" s="22">
        <f t="shared" si="2"/>
        <v>247.02</v>
      </c>
      <c r="H180" s="7">
        <v>247.02</v>
      </c>
      <c r="I180" s="7">
        <v>0</v>
      </c>
      <c r="J180" s="7">
        <v>0</v>
      </c>
      <c r="K180" s="7">
        <v>0</v>
      </c>
    </row>
    <row r="181" spans="1:11" x14ac:dyDescent="0.3">
      <c r="A181" s="8" t="s">
        <v>385</v>
      </c>
      <c r="B181" s="8" t="s">
        <v>21</v>
      </c>
      <c r="C181" s="9" t="s">
        <v>21</v>
      </c>
      <c r="D181" s="10" t="s">
        <v>35</v>
      </c>
      <c r="E181" s="11">
        <v>13197.79</v>
      </c>
      <c r="F181" s="11">
        <v>0</v>
      </c>
      <c r="G181" s="23">
        <f t="shared" si="2"/>
        <v>13197.79</v>
      </c>
      <c r="H181" s="11">
        <v>13197.79</v>
      </c>
      <c r="I181" s="11">
        <v>0</v>
      </c>
      <c r="J181" s="11">
        <v>0</v>
      </c>
      <c r="K181" s="11">
        <v>0</v>
      </c>
    </row>
    <row r="182" spans="1:11" x14ac:dyDescent="0.3">
      <c r="A182" s="4" t="s">
        <v>386</v>
      </c>
      <c r="B182" s="4" t="s">
        <v>21</v>
      </c>
      <c r="C182" s="5" t="s">
        <v>387</v>
      </c>
      <c r="D182" s="6" t="s">
        <v>13</v>
      </c>
      <c r="E182" s="7">
        <v>257566.03</v>
      </c>
      <c r="F182" s="7">
        <v>0</v>
      </c>
      <c r="G182" s="22">
        <f t="shared" si="2"/>
        <v>257566.03</v>
      </c>
      <c r="H182" s="7">
        <v>257566.03</v>
      </c>
      <c r="I182" s="7">
        <v>0</v>
      </c>
      <c r="J182" s="7">
        <v>0</v>
      </c>
      <c r="K182" s="7">
        <v>0</v>
      </c>
    </row>
    <row r="183" spans="1:11" x14ac:dyDescent="0.3">
      <c r="A183" s="8" t="s">
        <v>555</v>
      </c>
      <c r="B183" s="8"/>
      <c r="C183" s="9"/>
      <c r="D183" s="10" t="s">
        <v>556</v>
      </c>
      <c r="E183" s="11">
        <v>107819.7</v>
      </c>
      <c r="F183" s="11">
        <v>0</v>
      </c>
      <c r="G183" s="23">
        <f t="shared" si="2"/>
        <v>107819.7</v>
      </c>
      <c r="H183" s="11">
        <v>107819.7</v>
      </c>
      <c r="I183" s="11">
        <v>0</v>
      </c>
      <c r="J183" s="11">
        <v>0</v>
      </c>
      <c r="K183" s="11">
        <v>0</v>
      </c>
    </row>
    <row r="184" spans="1:11" x14ac:dyDescent="0.3">
      <c r="A184" s="4" t="s">
        <v>388</v>
      </c>
      <c r="B184" s="4" t="s">
        <v>389</v>
      </c>
      <c r="C184" s="5" t="s">
        <v>390</v>
      </c>
      <c r="D184" s="6" t="s">
        <v>162</v>
      </c>
      <c r="E184" s="7">
        <v>603.11</v>
      </c>
      <c r="F184" s="7">
        <v>0</v>
      </c>
      <c r="G184" s="22">
        <f t="shared" si="2"/>
        <v>603.11</v>
      </c>
      <c r="H184" s="7">
        <v>603.11</v>
      </c>
      <c r="I184" s="7">
        <v>0</v>
      </c>
      <c r="J184" s="7">
        <v>0</v>
      </c>
      <c r="K184" s="7">
        <v>0</v>
      </c>
    </row>
    <row r="185" spans="1:11" x14ac:dyDescent="0.3">
      <c r="A185" s="8" t="s">
        <v>388</v>
      </c>
      <c r="B185" s="8" t="s">
        <v>391</v>
      </c>
      <c r="C185" s="9" t="s">
        <v>392</v>
      </c>
      <c r="D185" s="10" t="s">
        <v>162</v>
      </c>
      <c r="E185" s="11">
        <v>463.83</v>
      </c>
      <c r="F185" s="11">
        <v>0</v>
      </c>
      <c r="G185" s="23">
        <f t="shared" si="2"/>
        <v>463.83</v>
      </c>
      <c r="H185" s="11">
        <v>463.83</v>
      </c>
      <c r="I185" s="11">
        <v>0</v>
      </c>
      <c r="J185" s="11">
        <v>0</v>
      </c>
      <c r="K185" s="11">
        <v>0</v>
      </c>
    </row>
    <row r="186" spans="1:11" x14ac:dyDescent="0.3">
      <c r="A186" s="4" t="s">
        <v>388</v>
      </c>
      <c r="B186" s="4" t="s">
        <v>393</v>
      </c>
      <c r="C186" s="5" t="s">
        <v>394</v>
      </c>
      <c r="D186" s="6" t="s">
        <v>162</v>
      </c>
      <c r="E186" s="7">
        <v>274.14</v>
      </c>
      <c r="F186" s="7">
        <v>0</v>
      </c>
      <c r="G186" s="22">
        <f t="shared" si="2"/>
        <v>274.14</v>
      </c>
      <c r="H186" s="7">
        <v>274.14</v>
      </c>
      <c r="I186" s="7">
        <v>0</v>
      </c>
      <c r="J186" s="7">
        <v>0</v>
      </c>
      <c r="K186" s="7">
        <v>0</v>
      </c>
    </row>
    <row r="187" spans="1:11" x14ac:dyDescent="0.3">
      <c r="A187" s="8" t="s">
        <v>388</v>
      </c>
      <c r="B187" s="8" t="s">
        <v>395</v>
      </c>
      <c r="C187" s="9" t="s">
        <v>396</v>
      </c>
      <c r="D187" s="10" t="s">
        <v>162</v>
      </c>
      <c r="E187" s="11">
        <v>2724.24</v>
      </c>
      <c r="F187" s="11">
        <v>0</v>
      </c>
      <c r="G187" s="23">
        <f t="shared" si="2"/>
        <v>2724.24</v>
      </c>
      <c r="H187" s="11">
        <v>2724.24</v>
      </c>
      <c r="I187" s="11">
        <v>0</v>
      </c>
      <c r="J187" s="11">
        <v>0</v>
      </c>
      <c r="K187" s="11">
        <v>0</v>
      </c>
    </row>
    <row r="188" spans="1:11" x14ac:dyDescent="0.3">
      <c r="A188" s="4" t="s">
        <v>397</v>
      </c>
      <c r="B188" s="4" t="s">
        <v>21</v>
      </c>
      <c r="C188" s="5" t="s">
        <v>398</v>
      </c>
      <c r="D188" s="6" t="s">
        <v>162</v>
      </c>
      <c r="E188" s="7">
        <v>10548.98</v>
      </c>
      <c r="F188" s="7">
        <v>0</v>
      </c>
      <c r="G188" s="22">
        <f t="shared" si="2"/>
        <v>10548.98</v>
      </c>
      <c r="H188" s="7">
        <v>10548.98</v>
      </c>
      <c r="I188" s="7">
        <v>0</v>
      </c>
      <c r="J188" s="7">
        <v>0</v>
      </c>
      <c r="K188" s="7">
        <v>0</v>
      </c>
    </row>
    <row r="189" spans="1:11" x14ac:dyDescent="0.3">
      <c r="A189" s="8" t="s">
        <v>399</v>
      </c>
      <c r="B189" s="8" t="s">
        <v>21</v>
      </c>
      <c r="C189" s="9" t="s">
        <v>400</v>
      </c>
      <c r="D189" s="10" t="s">
        <v>35</v>
      </c>
      <c r="E189" s="11">
        <v>32984.629999999997</v>
      </c>
      <c r="F189" s="11">
        <v>0</v>
      </c>
      <c r="G189" s="23">
        <f t="shared" si="2"/>
        <v>32984.629999999997</v>
      </c>
      <c r="H189" s="11">
        <v>32984.629999999997</v>
      </c>
      <c r="I189" s="11">
        <v>0</v>
      </c>
      <c r="J189" s="11">
        <v>0</v>
      </c>
      <c r="K189" s="11">
        <v>0</v>
      </c>
    </row>
    <row r="190" spans="1:11" x14ac:dyDescent="0.3">
      <c r="A190" s="4" t="s">
        <v>401</v>
      </c>
      <c r="B190" s="4" t="s">
        <v>21</v>
      </c>
      <c r="C190" s="5" t="s">
        <v>402</v>
      </c>
      <c r="D190" s="6" t="s">
        <v>77</v>
      </c>
      <c r="E190" s="7">
        <v>510066.49</v>
      </c>
      <c r="F190" s="7">
        <v>0</v>
      </c>
      <c r="G190" s="22">
        <f t="shared" si="2"/>
        <v>510066.49</v>
      </c>
      <c r="H190" s="7">
        <v>510066.49</v>
      </c>
      <c r="I190" s="7">
        <v>0</v>
      </c>
      <c r="J190" s="7">
        <v>0</v>
      </c>
      <c r="K190" s="7">
        <v>0</v>
      </c>
    </row>
    <row r="191" spans="1:11" x14ac:dyDescent="0.3">
      <c r="A191" s="8" t="s">
        <v>403</v>
      </c>
      <c r="B191" s="8" t="s">
        <v>404</v>
      </c>
      <c r="C191" s="9" t="s">
        <v>405</v>
      </c>
      <c r="D191" s="10" t="s">
        <v>162</v>
      </c>
      <c r="E191" s="11">
        <v>288.87</v>
      </c>
      <c r="F191" s="11">
        <v>0</v>
      </c>
      <c r="G191" s="23">
        <f t="shared" si="2"/>
        <v>288.87</v>
      </c>
      <c r="H191" s="11">
        <v>288.87</v>
      </c>
      <c r="I191" s="11">
        <v>0</v>
      </c>
      <c r="J191" s="11">
        <v>0</v>
      </c>
      <c r="K191" s="11">
        <v>0</v>
      </c>
    </row>
    <row r="192" spans="1:11" x14ac:dyDescent="0.3">
      <c r="A192" s="4" t="s">
        <v>403</v>
      </c>
      <c r="B192" s="4" t="s">
        <v>406</v>
      </c>
      <c r="C192" s="5" t="s">
        <v>405</v>
      </c>
      <c r="D192" s="6" t="s">
        <v>162</v>
      </c>
      <c r="E192" s="7">
        <v>1600.01</v>
      </c>
      <c r="F192" s="7">
        <v>0</v>
      </c>
      <c r="G192" s="22">
        <f t="shared" si="2"/>
        <v>1600.01</v>
      </c>
      <c r="H192" s="7">
        <v>1600.01</v>
      </c>
      <c r="I192" s="7">
        <v>0</v>
      </c>
      <c r="J192" s="7">
        <v>0</v>
      </c>
      <c r="K192" s="7">
        <v>0</v>
      </c>
    </row>
    <row r="193" spans="1:11" x14ac:dyDescent="0.3">
      <c r="A193" s="8" t="s">
        <v>407</v>
      </c>
      <c r="B193" s="8" t="s">
        <v>70</v>
      </c>
      <c r="C193" s="9" t="s">
        <v>408</v>
      </c>
      <c r="D193" s="10" t="s">
        <v>409</v>
      </c>
      <c r="E193" s="11">
        <v>7793.36</v>
      </c>
      <c r="F193" s="11">
        <v>0</v>
      </c>
      <c r="G193" s="23">
        <f t="shared" si="2"/>
        <v>7793.36</v>
      </c>
      <c r="H193" s="11">
        <v>7793.36</v>
      </c>
      <c r="I193" s="11">
        <v>0</v>
      </c>
      <c r="J193" s="11">
        <v>0</v>
      </c>
      <c r="K193" s="11">
        <v>0</v>
      </c>
    </row>
    <row r="194" spans="1:11" x14ac:dyDescent="0.3">
      <c r="A194" s="4" t="s">
        <v>410</v>
      </c>
      <c r="B194" s="4" t="s">
        <v>21</v>
      </c>
      <c r="C194" s="5" t="s">
        <v>21</v>
      </c>
      <c r="D194" s="6" t="s">
        <v>90</v>
      </c>
      <c r="E194" s="7">
        <v>3601.47</v>
      </c>
      <c r="F194" s="7">
        <v>0</v>
      </c>
      <c r="G194" s="22">
        <f t="shared" si="2"/>
        <v>3601.47</v>
      </c>
      <c r="H194" s="7">
        <v>3601.47</v>
      </c>
      <c r="I194" s="7">
        <v>0</v>
      </c>
      <c r="J194" s="7">
        <v>0</v>
      </c>
      <c r="K194" s="7">
        <v>0</v>
      </c>
    </row>
    <row r="195" spans="1:11" x14ac:dyDescent="0.3">
      <c r="A195" s="8" t="s">
        <v>411</v>
      </c>
      <c r="B195" s="8" t="s">
        <v>21</v>
      </c>
      <c r="C195" s="9" t="s">
        <v>21</v>
      </c>
      <c r="D195" s="10" t="s">
        <v>7</v>
      </c>
      <c r="E195" s="11">
        <v>308.18</v>
      </c>
      <c r="F195" s="11">
        <v>0</v>
      </c>
      <c r="G195" s="23">
        <f t="shared" si="2"/>
        <v>308.18</v>
      </c>
      <c r="H195" s="11">
        <v>308.18</v>
      </c>
      <c r="I195" s="11">
        <v>0</v>
      </c>
      <c r="J195" s="11">
        <v>0</v>
      </c>
      <c r="K195" s="11">
        <v>0</v>
      </c>
    </row>
    <row r="196" spans="1:11" x14ac:dyDescent="0.3">
      <c r="A196" s="4" t="s">
        <v>412</v>
      </c>
      <c r="B196" s="4" t="s">
        <v>21</v>
      </c>
      <c r="C196" s="5" t="s">
        <v>21</v>
      </c>
      <c r="D196" s="6" t="s">
        <v>7</v>
      </c>
      <c r="E196" s="7">
        <v>19583.07</v>
      </c>
      <c r="F196" s="7">
        <v>0</v>
      </c>
      <c r="G196" s="22">
        <f t="shared" si="2"/>
        <v>19583.07</v>
      </c>
      <c r="H196" s="7">
        <v>19583.07</v>
      </c>
      <c r="I196" s="7">
        <v>0</v>
      </c>
      <c r="J196" s="7">
        <v>0</v>
      </c>
      <c r="K196" s="7">
        <v>0</v>
      </c>
    </row>
    <row r="197" spans="1:11" x14ac:dyDescent="0.3">
      <c r="A197" s="8" t="s">
        <v>413</v>
      </c>
      <c r="B197" s="8" t="s">
        <v>21</v>
      </c>
      <c r="C197" s="9" t="s">
        <v>21</v>
      </c>
      <c r="D197" s="10" t="s">
        <v>13</v>
      </c>
      <c r="E197" s="11">
        <v>6827.81</v>
      </c>
      <c r="F197" s="11">
        <v>0</v>
      </c>
      <c r="G197" s="23">
        <f t="shared" si="2"/>
        <v>6827.81</v>
      </c>
      <c r="H197" s="11">
        <v>6827.81</v>
      </c>
      <c r="I197" s="11">
        <v>0</v>
      </c>
      <c r="J197" s="11">
        <v>0</v>
      </c>
      <c r="K197" s="11">
        <v>0</v>
      </c>
    </row>
    <row r="198" spans="1:11" x14ac:dyDescent="0.3">
      <c r="A198" s="4" t="s">
        <v>414</v>
      </c>
      <c r="B198" s="4" t="s">
        <v>21</v>
      </c>
      <c r="C198" s="5" t="s">
        <v>415</v>
      </c>
      <c r="D198" s="6" t="s">
        <v>13</v>
      </c>
      <c r="E198" s="7">
        <v>79912.47</v>
      </c>
      <c r="F198" s="7">
        <v>0</v>
      </c>
      <c r="G198" s="22">
        <f t="shared" si="2"/>
        <v>79912.47</v>
      </c>
      <c r="H198" s="7">
        <v>79912.47</v>
      </c>
      <c r="I198" s="7">
        <v>0</v>
      </c>
      <c r="J198" s="7">
        <v>0</v>
      </c>
      <c r="K198" s="7">
        <v>0</v>
      </c>
    </row>
    <row r="199" spans="1:11" x14ac:dyDescent="0.3">
      <c r="A199" s="8" t="s">
        <v>416</v>
      </c>
      <c r="B199" s="8" t="s">
        <v>21</v>
      </c>
      <c r="C199" s="9" t="s">
        <v>21</v>
      </c>
      <c r="D199" s="10" t="s">
        <v>35</v>
      </c>
      <c r="E199" s="11">
        <v>3473.91</v>
      </c>
      <c r="F199" s="11">
        <v>0</v>
      </c>
      <c r="G199" s="23">
        <f t="shared" si="2"/>
        <v>3473.91</v>
      </c>
      <c r="H199" s="11">
        <v>3473.91</v>
      </c>
      <c r="I199" s="11">
        <v>0</v>
      </c>
      <c r="J199" s="11">
        <v>0</v>
      </c>
      <c r="K199" s="11">
        <v>0</v>
      </c>
    </row>
    <row r="200" spans="1:11" x14ac:dyDescent="0.3">
      <c r="A200" s="4" t="s">
        <v>417</v>
      </c>
      <c r="B200" s="4" t="s">
        <v>21</v>
      </c>
      <c r="C200" s="5" t="s">
        <v>418</v>
      </c>
      <c r="D200" s="6" t="s">
        <v>17</v>
      </c>
      <c r="E200" s="7">
        <v>105706.19</v>
      </c>
      <c r="F200" s="7">
        <v>0</v>
      </c>
      <c r="G200" s="22">
        <f t="shared" ref="G200:G263" si="3">SUM(E200:F200)</f>
        <v>105706.19</v>
      </c>
      <c r="H200" s="7">
        <v>105706.19</v>
      </c>
      <c r="I200" s="7">
        <v>0</v>
      </c>
      <c r="J200" s="7">
        <v>0</v>
      </c>
      <c r="K200" s="7">
        <v>0</v>
      </c>
    </row>
    <row r="201" spans="1:11" x14ac:dyDescent="0.3">
      <c r="A201" s="8" t="s">
        <v>419</v>
      </c>
      <c r="B201" s="8" t="s">
        <v>421</v>
      </c>
      <c r="C201" s="9" t="s">
        <v>420</v>
      </c>
      <c r="D201" s="10" t="s">
        <v>35</v>
      </c>
      <c r="E201" s="11">
        <v>196347.73</v>
      </c>
      <c r="F201" s="11">
        <v>0</v>
      </c>
      <c r="G201" s="23">
        <f t="shared" si="3"/>
        <v>196347.73</v>
      </c>
      <c r="H201" s="11">
        <v>196347.73</v>
      </c>
      <c r="I201" s="11">
        <v>0</v>
      </c>
      <c r="J201" s="11">
        <v>0</v>
      </c>
      <c r="K201" s="11">
        <v>0</v>
      </c>
    </row>
    <row r="202" spans="1:11" x14ac:dyDescent="0.3">
      <c r="A202" s="4" t="s">
        <v>422</v>
      </c>
      <c r="B202" s="4" t="s">
        <v>423</v>
      </c>
      <c r="C202" s="5" t="s">
        <v>21</v>
      </c>
      <c r="D202" s="6" t="s">
        <v>424</v>
      </c>
      <c r="E202" s="7">
        <v>3196.75</v>
      </c>
      <c r="F202" s="7">
        <v>0</v>
      </c>
      <c r="G202" s="22">
        <f t="shared" si="3"/>
        <v>3196.75</v>
      </c>
      <c r="H202" s="7">
        <v>3196.75</v>
      </c>
      <c r="I202" s="7">
        <v>0</v>
      </c>
      <c r="J202" s="7">
        <v>0</v>
      </c>
      <c r="K202" s="7">
        <v>0</v>
      </c>
    </row>
    <row r="203" spans="1:11" x14ac:dyDescent="0.3">
      <c r="A203" s="8" t="s">
        <v>422</v>
      </c>
      <c r="B203" s="8" t="s">
        <v>425</v>
      </c>
      <c r="C203" s="9" t="s">
        <v>21</v>
      </c>
      <c r="D203" s="10" t="s">
        <v>424</v>
      </c>
      <c r="E203" s="11">
        <v>82.75</v>
      </c>
      <c r="F203" s="11">
        <v>0</v>
      </c>
      <c r="G203" s="23">
        <f t="shared" si="3"/>
        <v>82.75</v>
      </c>
      <c r="H203" s="11">
        <v>82.75</v>
      </c>
      <c r="I203" s="11">
        <v>0</v>
      </c>
      <c r="J203" s="11">
        <v>0</v>
      </c>
      <c r="K203" s="11">
        <v>0</v>
      </c>
    </row>
    <row r="204" spans="1:11" x14ac:dyDescent="0.3">
      <c r="A204" s="4" t="s">
        <v>426</v>
      </c>
      <c r="B204" s="4" t="s">
        <v>427</v>
      </c>
      <c r="C204" s="5" t="s">
        <v>428</v>
      </c>
      <c r="D204" s="6" t="s">
        <v>424</v>
      </c>
      <c r="E204" s="7">
        <v>2941.7</v>
      </c>
      <c r="F204" s="7">
        <v>0</v>
      </c>
      <c r="G204" s="22">
        <f t="shared" si="3"/>
        <v>2941.7</v>
      </c>
      <c r="H204" s="7">
        <v>2941.7</v>
      </c>
      <c r="I204" s="7">
        <v>0</v>
      </c>
      <c r="J204" s="7">
        <v>0</v>
      </c>
      <c r="K204" s="7">
        <v>0</v>
      </c>
    </row>
    <row r="205" spans="1:11" x14ac:dyDescent="0.3">
      <c r="A205" s="8" t="s">
        <v>426</v>
      </c>
      <c r="B205" s="8" t="s">
        <v>429</v>
      </c>
      <c r="C205" s="9" t="s">
        <v>428</v>
      </c>
      <c r="D205" s="10" t="s">
        <v>424</v>
      </c>
      <c r="E205" s="11">
        <v>7497.61</v>
      </c>
      <c r="F205" s="11">
        <v>0</v>
      </c>
      <c r="G205" s="23">
        <f t="shared" si="3"/>
        <v>7497.61</v>
      </c>
      <c r="H205" s="11">
        <v>7497.61</v>
      </c>
      <c r="I205" s="11">
        <v>0</v>
      </c>
      <c r="J205" s="11">
        <v>0</v>
      </c>
      <c r="K205" s="11">
        <v>0</v>
      </c>
    </row>
    <row r="206" spans="1:11" x14ac:dyDescent="0.3">
      <c r="A206" s="4" t="s">
        <v>430</v>
      </c>
      <c r="B206" s="4" t="s">
        <v>431</v>
      </c>
      <c r="C206" s="5" t="s">
        <v>21</v>
      </c>
      <c r="D206" s="6" t="s">
        <v>424</v>
      </c>
      <c r="E206" s="7">
        <v>230082.82</v>
      </c>
      <c r="F206" s="7">
        <v>0</v>
      </c>
      <c r="G206" s="22">
        <f t="shared" si="3"/>
        <v>230082.82</v>
      </c>
      <c r="H206" s="7">
        <v>230082.82</v>
      </c>
      <c r="I206" s="7">
        <v>0</v>
      </c>
      <c r="J206" s="7">
        <v>0</v>
      </c>
      <c r="K206" s="7">
        <v>0</v>
      </c>
    </row>
    <row r="207" spans="1:11" x14ac:dyDescent="0.3">
      <c r="A207" s="8" t="s">
        <v>432</v>
      </c>
      <c r="B207" s="8" t="s">
        <v>21</v>
      </c>
      <c r="C207" s="9" t="s">
        <v>433</v>
      </c>
      <c r="D207" s="10" t="s">
        <v>434</v>
      </c>
      <c r="E207" s="11">
        <v>8102.43</v>
      </c>
      <c r="F207" s="11">
        <v>0</v>
      </c>
      <c r="G207" s="23">
        <f t="shared" si="3"/>
        <v>8102.43</v>
      </c>
      <c r="H207" s="11">
        <v>8102.43</v>
      </c>
      <c r="I207" s="11">
        <v>0</v>
      </c>
      <c r="J207" s="11">
        <v>0</v>
      </c>
      <c r="K207" s="11">
        <v>0</v>
      </c>
    </row>
    <row r="208" spans="1:11" x14ac:dyDescent="0.3">
      <c r="A208" s="4" t="s">
        <v>435</v>
      </c>
      <c r="B208" s="4" t="s">
        <v>21</v>
      </c>
      <c r="C208" s="5" t="s">
        <v>436</v>
      </c>
      <c r="D208" s="6" t="s">
        <v>434</v>
      </c>
      <c r="E208" s="7">
        <v>271592.61</v>
      </c>
      <c r="F208" s="7">
        <v>0</v>
      </c>
      <c r="G208" s="22">
        <f t="shared" si="3"/>
        <v>271592.61</v>
      </c>
      <c r="H208" s="7">
        <v>271592.61</v>
      </c>
      <c r="I208" s="7">
        <v>0</v>
      </c>
      <c r="J208" s="7">
        <v>0</v>
      </c>
      <c r="K208" s="7">
        <v>0</v>
      </c>
    </row>
    <row r="209" spans="1:11" x14ac:dyDescent="0.3">
      <c r="A209" s="8" t="s">
        <v>437</v>
      </c>
      <c r="B209" s="8" t="s">
        <v>21</v>
      </c>
      <c r="C209" s="9" t="s">
        <v>438</v>
      </c>
      <c r="D209" s="10" t="s">
        <v>264</v>
      </c>
      <c r="E209" s="11">
        <v>46793.02</v>
      </c>
      <c r="F209" s="11">
        <v>0</v>
      </c>
      <c r="G209" s="23">
        <f t="shared" si="3"/>
        <v>46793.02</v>
      </c>
      <c r="H209" s="11">
        <v>46793.02</v>
      </c>
      <c r="I209" s="11">
        <v>0</v>
      </c>
      <c r="J209" s="11">
        <v>0</v>
      </c>
      <c r="K209" s="11">
        <v>0</v>
      </c>
    </row>
    <row r="210" spans="1:11" x14ac:dyDescent="0.3">
      <c r="A210" s="4" t="s">
        <v>439</v>
      </c>
      <c r="B210" s="4"/>
      <c r="C210" s="5" t="s">
        <v>440</v>
      </c>
      <c r="D210" s="6" t="s">
        <v>170</v>
      </c>
      <c r="E210" s="7">
        <v>12248.61</v>
      </c>
      <c r="F210" s="7">
        <v>0</v>
      </c>
      <c r="G210" s="22">
        <f t="shared" si="3"/>
        <v>12248.61</v>
      </c>
      <c r="H210" s="7">
        <v>12248.61</v>
      </c>
      <c r="I210" s="7">
        <v>0</v>
      </c>
      <c r="J210" s="7">
        <v>0</v>
      </c>
      <c r="K210" s="7">
        <v>0</v>
      </c>
    </row>
    <row r="211" spans="1:11" x14ac:dyDescent="0.3">
      <c r="A211" s="8" t="s">
        <v>441</v>
      </c>
      <c r="B211" s="8" t="s">
        <v>442</v>
      </c>
      <c r="C211" s="9" t="s">
        <v>443</v>
      </c>
      <c r="D211" s="10" t="s">
        <v>17</v>
      </c>
      <c r="E211" s="11">
        <v>1074798.3600000001</v>
      </c>
      <c r="F211" s="11">
        <v>0</v>
      </c>
      <c r="G211" s="23">
        <f t="shared" si="3"/>
        <v>1074798.3600000001</v>
      </c>
      <c r="H211" s="11">
        <v>1074798.3600000001</v>
      </c>
      <c r="I211" s="11">
        <v>0</v>
      </c>
      <c r="J211" s="11">
        <v>0</v>
      </c>
      <c r="K211" s="11">
        <v>0</v>
      </c>
    </row>
    <row r="212" spans="1:11" x14ac:dyDescent="0.3">
      <c r="A212" s="4" t="s">
        <v>444</v>
      </c>
      <c r="B212" s="4" t="s">
        <v>21</v>
      </c>
      <c r="C212" s="5" t="s">
        <v>445</v>
      </c>
      <c r="D212" s="6" t="s">
        <v>369</v>
      </c>
      <c r="E212" s="7">
        <v>20154.7</v>
      </c>
      <c r="F212" s="7">
        <v>0</v>
      </c>
      <c r="G212" s="22">
        <f t="shared" si="3"/>
        <v>20154.7</v>
      </c>
      <c r="H212" s="7">
        <v>20154.7</v>
      </c>
      <c r="I212" s="7">
        <v>0</v>
      </c>
      <c r="J212" s="7">
        <v>0</v>
      </c>
      <c r="K212" s="7">
        <v>0</v>
      </c>
    </row>
    <row r="213" spans="1:11" x14ac:dyDescent="0.3">
      <c r="A213" s="8" t="s">
        <v>446</v>
      </c>
      <c r="B213" s="8"/>
      <c r="C213" s="9" t="s">
        <v>447</v>
      </c>
      <c r="D213" s="10" t="s">
        <v>179</v>
      </c>
      <c r="E213" s="11">
        <v>12281.66</v>
      </c>
      <c r="F213" s="11">
        <v>0</v>
      </c>
      <c r="G213" s="23">
        <f t="shared" si="3"/>
        <v>12281.66</v>
      </c>
      <c r="H213" s="11">
        <v>12281.66</v>
      </c>
      <c r="I213" s="11">
        <v>0</v>
      </c>
      <c r="J213" s="11">
        <v>0</v>
      </c>
      <c r="K213" s="11">
        <v>0</v>
      </c>
    </row>
    <row r="214" spans="1:11" x14ac:dyDescent="0.3">
      <c r="A214" s="4" t="s">
        <v>448</v>
      </c>
      <c r="B214" s="4" t="s">
        <v>21</v>
      </c>
      <c r="C214" s="5" t="s">
        <v>21</v>
      </c>
      <c r="D214" s="6" t="s">
        <v>17</v>
      </c>
      <c r="E214" s="7">
        <v>27033.85</v>
      </c>
      <c r="F214" s="7">
        <v>0</v>
      </c>
      <c r="G214" s="22">
        <f t="shared" si="3"/>
        <v>27033.85</v>
      </c>
      <c r="H214" s="7">
        <v>27033.85</v>
      </c>
      <c r="I214" s="7">
        <v>0</v>
      </c>
      <c r="J214" s="7">
        <v>0</v>
      </c>
      <c r="K214" s="7">
        <v>0</v>
      </c>
    </row>
    <row r="215" spans="1:11" x14ac:dyDescent="0.3">
      <c r="A215" s="8" t="s">
        <v>449</v>
      </c>
      <c r="B215" s="8" t="s">
        <v>21</v>
      </c>
      <c r="C215" s="9" t="s">
        <v>450</v>
      </c>
      <c r="D215" s="10" t="s">
        <v>35</v>
      </c>
      <c r="E215" s="11">
        <v>46575.86</v>
      </c>
      <c r="F215" s="11">
        <v>0</v>
      </c>
      <c r="G215" s="23">
        <f t="shared" si="3"/>
        <v>46575.86</v>
      </c>
      <c r="H215" s="11">
        <v>46575.86</v>
      </c>
      <c r="I215" s="11">
        <v>0</v>
      </c>
      <c r="J215" s="11">
        <v>0</v>
      </c>
      <c r="K215" s="11">
        <v>0</v>
      </c>
    </row>
    <row r="216" spans="1:11" x14ac:dyDescent="0.3">
      <c r="A216" s="4" t="s">
        <v>451</v>
      </c>
      <c r="B216" s="4"/>
      <c r="C216" s="5" t="s">
        <v>21</v>
      </c>
      <c r="D216" s="6" t="s">
        <v>35</v>
      </c>
      <c r="E216" s="7">
        <v>401910.19</v>
      </c>
      <c r="F216" s="7">
        <v>0</v>
      </c>
      <c r="G216" s="22">
        <f t="shared" si="3"/>
        <v>401910.19</v>
      </c>
      <c r="H216" s="7">
        <v>401910.19</v>
      </c>
      <c r="I216" s="7">
        <v>0</v>
      </c>
      <c r="J216" s="7">
        <v>0</v>
      </c>
      <c r="K216" s="7">
        <v>0</v>
      </c>
    </row>
    <row r="217" spans="1:11" x14ac:dyDescent="0.3">
      <c r="A217" s="8" t="s">
        <v>452</v>
      </c>
      <c r="B217" s="8" t="s">
        <v>453</v>
      </c>
      <c r="C217" s="9" t="s">
        <v>454</v>
      </c>
      <c r="D217" s="10" t="s">
        <v>369</v>
      </c>
      <c r="E217" s="11">
        <v>5581.67</v>
      </c>
      <c r="F217" s="11">
        <v>0</v>
      </c>
      <c r="G217" s="23">
        <f t="shared" si="3"/>
        <v>5581.67</v>
      </c>
      <c r="H217" s="11">
        <v>5581.67</v>
      </c>
      <c r="I217" s="11">
        <v>0</v>
      </c>
      <c r="J217" s="11">
        <v>0</v>
      </c>
      <c r="K217" s="11">
        <v>0</v>
      </c>
    </row>
    <row r="218" spans="1:11" x14ac:dyDescent="0.3">
      <c r="A218" s="4" t="s">
        <v>452</v>
      </c>
      <c r="B218" s="4" t="s">
        <v>455</v>
      </c>
      <c r="C218" s="5" t="s">
        <v>454</v>
      </c>
      <c r="D218" s="6" t="s">
        <v>369</v>
      </c>
      <c r="E218" s="7">
        <v>3192.96</v>
      </c>
      <c r="F218" s="7">
        <v>0</v>
      </c>
      <c r="G218" s="22">
        <f t="shared" si="3"/>
        <v>3192.96</v>
      </c>
      <c r="H218" s="7">
        <v>3192.96</v>
      </c>
      <c r="I218" s="7">
        <v>0</v>
      </c>
      <c r="J218" s="7">
        <v>0</v>
      </c>
      <c r="K218" s="7">
        <v>0</v>
      </c>
    </row>
    <row r="219" spans="1:11" x14ac:dyDescent="0.3">
      <c r="A219" s="8" t="s">
        <v>456</v>
      </c>
      <c r="B219" s="8" t="s">
        <v>21</v>
      </c>
      <c r="C219" s="9" t="s">
        <v>457</v>
      </c>
      <c r="D219" s="10" t="s">
        <v>342</v>
      </c>
      <c r="E219" s="11">
        <v>220529.51</v>
      </c>
      <c r="F219" s="11">
        <v>0</v>
      </c>
      <c r="G219" s="23">
        <f t="shared" si="3"/>
        <v>220529.51</v>
      </c>
      <c r="H219" s="11">
        <v>220529.51</v>
      </c>
      <c r="I219" s="11">
        <v>0</v>
      </c>
      <c r="J219" s="11">
        <v>0</v>
      </c>
      <c r="K219" s="11">
        <v>0</v>
      </c>
    </row>
    <row r="220" spans="1:11" x14ac:dyDescent="0.3">
      <c r="A220" s="4" t="s">
        <v>458</v>
      </c>
      <c r="B220" s="4"/>
      <c r="C220" s="5"/>
      <c r="D220" s="6" t="s">
        <v>384</v>
      </c>
      <c r="E220" s="7">
        <v>53937.91</v>
      </c>
      <c r="F220" s="7">
        <v>0</v>
      </c>
      <c r="G220" s="22">
        <f t="shared" si="3"/>
        <v>53937.91</v>
      </c>
      <c r="H220" s="7">
        <v>53937.91</v>
      </c>
      <c r="I220" s="7">
        <v>0</v>
      </c>
      <c r="J220" s="7">
        <v>0</v>
      </c>
      <c r="K220" s="7">
        <v>0</v>
      </c>
    </row>
    <row r="221" spans="1:11" x14ac:dyDescent="0.3">
      <c r="A221" s="8" t="s">
        <v>459</v>
      </c>
      <c r="B221" s="8" t="s">
        <v>70</v>
      </c>
      <c r="C221" s="9" t="s">
        <v>460</v>
      </c>
      <c r="D221" s="10" t="s">
        <v>102</v>
      </c>
      <c r="E221" s="11">
        <v>77996.13</v>
      </c>
      <c r="F221" s="11">
        <v>0</v>
      </c>
      <c r="G221" s="23">
        <f t="shared" si="3"/>
        <v>77996.13</v>
      </c>
      <c r="H221" s="11">
        <v>77996.13</v>
      </c>
      <c r="I221" s="11">
        <v>0</v>
      </c>
      <c r="J221" s="11">
        <v>0</v>
      </c>
      <c r="K221" s="11">
        <v>0</v>
      </c>
    </row>
    <row r="222" spans="1:11" x14ac:dyDescent="0.3">
      <c r="A222" s="4" t="s">
        <v>459</v>
      </c>
      <c r="B222" s="4" t="s">
        <v>91</v>
      </c>
      <c r="C222" s="5" t="s">
        <v>460</v>
      </c>
      <c r="D222" s="6" t="s">
        <v>102</v>
      </c>
      <c r="E222" s="7">
        <v>254383.21</v>
      </c>
      <c r="F222" s="7">
        <v>0</v>
      </c>
      <c r="G222" s="22">
        <f t="shared" si="3"/>
        <v>254383.21</v>
      </c>
      <c r="H222" s="7">
        <v>254383.21</v>
      </c>
      <c r="I222" s="7">
        <v>0</v>
      </c>
      <c r="J222" s="7">
        <v>0</v>
      </c>
      <c r="K222" s="7">
        <v>0</v>
      </c>
    </row>
    <row r="223" spans="1:11" x14ac:dyDescent="0.3">
      <c r="A223" s="8" t="s">
        <v>461</v>
      </c>
      <c r="B223" s="8" t="s">
        <v>21</v>
      </c>
      <c r="C223" s="9" t="s">
        <v>462</v>
      </c>
      <c r="D223" s="10" t="s">
        <v>102</v>
      </c>
      <c r="E223" s="11">
        <v>357521</v>
      </c>
      <c r="F223" s="11">
        <v>0</v>
      </c>
      <c r="G223" s="23">
        <f t="shared" si="3"/>
        <v>357521</v>
      </c>
      <c r="H223" s="11">
        <v>357521</v>
      </c>
      <c r="I223" s="11">
        <v>0</v>
      </c>
      <c r="J223" s="11">
        <v>0</v>
      </c>
      <c r="K223" s="11">
        <v>0</v>
      </c>
    </row>
    <row r="224" spans="1:11" x14ac:dyDescent="0.3">
      <c r="A224" s="4" t="s">
        <v>463</v>
      </c>
      <c r="B224" s="4" t="s">
        <v>70</v>
      </c>
      <c r="C224" s="5" t="s">
        <v>464</v>
      </c>
      <c r="D224" s="6" t="s">
        <v>465</v>
      </c>
      <c r="E224" s="7">
        <v>25189.02</v>
      </c>
      <c r="F224" s="7">
        <v>0</v>
      </c>
      <c r="G224" s="22">
        <f t="shared" si="3"/>
        <v>25189.02</v>
      </c>
      <c r="H224" s="7">
        <v>25189.02</v>
      </c>
      <c r="I224" s="7">
        <v>0</v>
      </c>
      <c r="J224" s="7">
        <v>0</v>
      </c>
      <c r="K224" s="7">
        <v>0</v>
      </c>
    </row>
    <row r="225" spans="1:11" x14ac:dyDescent="0.3">
      <c r="A225" s="8" t="s">
        <v>463</v>
      </c>
      <c r="B225" s="8" t="s">
        <v>91</v>
      </c>
      <c r="C225" s="9" t="s">
        <v>464</v>
      </c>
      <c r="D225" s="10" t="s">
        <v>465</v>
      </c>
      <c r="E225" s="11">
        <v>14735.79</v>
      </c>
      <c r="F225" s="11">
        <v>0</v>
      </c>
      <c r="G225" s="23">
        <f t="shared" si="3"/>
        <v>14735.79</v>
      </c>
      <c r="H225" s="11">
        <v>14735.79</v>
      </c>
      <c r="I225" s="11">
        <v>0</v>
      </c>
      <c r="J225" s="11">
        <v>0</v>
      </c>
      <c r="K225" s="11">
        <v>0</v>
      </c>
    </row>
    <row r="226" spans="1:11" x14ac:dyDescent="0.3">
      <c r="A226" s="4" t="s">
        <v>463</v>
      </c>
      <c r="B226" s="4" t="s">
        <v>158</v>
      </c>
      <c r="C226" s="5" t="s">
        <v>464</v>
      </c>
      <c r="D226" s="6" t="s">
        <v>465</v>
      </c>
      <c r="E226" s="7">
        <v>81162</v>
      </c>
      <c r="F226" s="7">
        <v>0</v>
      </c>
      <c r="G226" s="22">
        <f t="shared" si="3"/>
        <v>81162</v>
      </c>
      <c r="H226" s="7">
        <v>81162</v>
      </c>
      <c r="I226" s="7">
        <v>0</v>
      </c>
      <c r="J226" s="7">
        <v>0</v>
      </c>
      <c r="K226" s="7">
        <v>0</v>
      </c>
    </row>
    <row r="227" spans="1:11" x14ac:dyDescent="0.3">
      <c r="A227" s="8" t="s">
        <v>466</v>
      </c>
      <c r="B227" s="8" t="s">
        <v>467</v>
      </c>
      <c r="C227" s="9" t="s">
        <v>468</v>
      </c>
      <c r="D227" s="10" t="s">
        <v>102</v>
      </c>
      <c r="E227" s="11">
        <v>109559</v>
      </c>
      <c r="F227" s="11">
        <v>0</v>
      </c>
      <c r="G227" s="23">
        <f t="shared" si="3"/>
        <v>109559</v>
      </c>
      <c r="H227" s="11">
        <v>109559</v>
      </c>
      <c r="I227" s="11">
        <v>0</v>
      </c>
      <c r="J227" s="11">
        <v>0</v>
      </c>
      <c r="K227" s="11">
        <v>0</v>
      </c>
    </row>
    <row r="228" spans="1:11" x14ac:dyDescent="0.3">
      <c r="A228" s="4" t="s">
        <v>466</v>
      </c>
      <c r="B228" s="4" t="s">
        <v>469</v>
      </c>
      <c r="C228" s="5" t="s">
        <v>468</v>
      </c>
      <c r="D228" s="6" t="s">
        <v>102</v>
      </c>
      <c r="E228" s="7">
        <v>22815</v>
      </c>
      <c r="F228" s="7">
        <v>0</v>
      </c>
      <c r="G228" s="22">
        <f t="shared" si="3"/>
        <v>22815</v>
      </c>
      <c r="H228" s="7">
        <v>22815</v>
      </c>
      <c r="I228" s="7">
        <v>0</v>
      </c>
      <c r="J228" s="7">
        <v>0</v>
      </c>
      <c r="K228" s="7">
        <v>0</v>
      </c>
    </row>
    <row r="229" spans="1:11" x14ac:dyDescent="0.3">
      <c r="A229" s="8" t="s">
        <v>470</v>
      </c>
      <c r="B229" s="8" t="s">
        <v>70</v>
      </c>
      <c r="C229" s="9" t="s">
        <v>471</v>
      </c>
      <c r="D229" s="10" t="s">
        <v>472</v>
      </c>
      <c r="E229" s="11">
        <v>13698.35</v>
      </c>
      <c r="F229" s="11">
        <v>0</v>
      </c>
      <c r="G229" s="23">
        <f t="shared" si="3"/>
        <v>13698.35</v>
      </c>
      <c r="H229" s="11">
        <v>13698.35</v>
      </c>
      <c r="I229" s="11">
        <v>0</v>
      </c>
      <c r="J229" s="11">
        <v>0</v>
      </c>
      <c r="K229" s="11">
        <v>0</v>
      </c>
    </row>
    <row r="230" spans="1:11" x14ac:dyDescent="0.3">
      <c r="A230" s="4" t="s">
        <v>470</v>
      </c>
      <c r="B230" s="4" t="s">
        <v>91</v>
      </c>
      <c r="C230" s="5" t="s">
        <v>471</v>
      </c>
      <c r="D230" s="6" t="s">
        <v>472</v>
      </c>
      <c r="E230" s="7">
        <v>13609.49</v>
      </c>
      <c r="F230" s="7">
        <v>0</v>
      </c>
      <c r="G230" s="22">
        <f t="shared" si="3"/>
        <v>13609.49</v>
      </c>
      <c r="H230" s="7">
        <v>13609.49</v>
      </c>
      <c r="I230" s="7">
        <v>0</v>
      </c>
      <c r="J230" s="7">
        <v>0</v>
      </c>
      <c r="K230" s="7">
        <v>0</v>
      </c>
    </row>
    <row r="231" spans="1:11" x14ac:dyDescent="0.3">
      <c r="A231" s="8" t="s">
        <v>473</v>
      </c>
      <c r="B231" s="8" t="s">
        <v>70</v>
      </c>
      <c r="C231" s="9" t="s">
        <v>21</v>
      </c>
      <c r="D231" s="10" t="s">
        <v>472</v>
      </c>
      <c r="E231" s="11">
        <v>94785.87</v>
      </c>
      <c r="F231" s="11">
        <v>0</v>
      </c>
      <c r="G231" s="23">
        <f t="shared" si="3"/>
        <v>94785.87</v>
      </c>
      <c r="H231" s="11">
        <v>94785.87</v>
      </c>
      <c r="I231" s="11">
        <v>0</v>
      </c>
      <c r="J231" s="11">
        <v>0</v>
      </c>
      <c r="K231" s="11">
        <v>0</v>
      </c>
    </row>
    <row r="232" spans="1:11" x14ac:dyDescent="0.3">
      <c r="A232" s="4" t="s">
        <v>473</v>
      </c>
      <c r="B232" s="4" t="s">
        <v>91</v>
      </c>
      <c r="C232" s="5" t="s">
        <v>21</v>
      </c>
      <c r="D232" s="6" t="s">
        <v>472</v>
      </c>
      <c r="E232" s="7">
        <v>3989.31</v>
      </c>
      <c r="F232" s="7">
        <v>0</v>
      </c>
      <c r="G232" s="22">
        <f t="shared" si="3"/>
        <v>3989.31</v>
      </c>
      <c r="H232" s="7">
        <v>3989.31</v>
      </c>
      <c r="I232" s="7">
        <v>0</v>
      </c>
      <c r="J232" s="7">
        <v>0</v>
      </c>
      <c r="K232" s="7">
        <v>0</v>
      </c>
    </row>
    <row r="233" spans="1:11" x14ac:dyDescent="0.3">
      <c r="A233" s="8" t="s">
        <v>473</v>
      </c>
      <c r="B233" s="8" t="s">
        <v>158</v>
      </c>
      <c r="C233" s="9" t="s">
        <v>21</v>
      </c>
      <c r="D233" s="10" t="s">
        <v>472</v>
      </c>
      <c r="E233" s="11">
        <v>6392.02</v>
      </c>
      <c r="F233" s="11">
        <v>0</v>
      </c>
      <c r="G233" s="23">
        <f t="shared" si="3"/>
        <v>6392.02</v>
      </c>
      <c r="H233" s="11">
        <v>6392.02</v>
      </c>
      <c r="I233" s="11">
        <v>0</v>
      </c>
      <c r="J233" s="11">
        <v>0</v>
      </c>
      <c r="K233" s="11">
        <v>0</v>
      </c>
    </row>
    <row r="234" spans="1:11" x14ac:dyDescent="0.3">
      <c r="A234" s="4" t="s">
        <v>474</v>
      </c>
      <c r="B234" s="4" t="s">
        <v>21</v>
      </c>
      <c r="C234" s="5" t="s">
        <v>21</v>
      </c>
      <c r="D234" s="6" t="s">
        <v>31</v>
      </c>
      <c r="E234" s="7">
        <v>62102.42</v>
      </c>
      <c r="F234" s="7">
        <v>0</v>
      </c>
      <c r="G234" s="22">
        <f t="shared" si="3"/>
        <v>62102.42</v>
      </c>
      <c r="H234" s="7">
        <v>62102.42</v>
      </c>
      <c r="I234" s="7">
        <v>0</v>
      </c>
      <c r="J234" s="7">
        <v>0</v>
      </c>
      <c r="K234" s="7">
        <v>0</v>
      </c>
    </row>
    <row r="235" spans="1:11" x14ac:dyDescent="0.3">
      <c r="A235" s="8" t="s">
        <v>475</v>
      </c>
      <c r="B235" s="8" t="s">
        <v>70</v>
      </c>
      <c r="C235" s="9" t="s">
        <v>476</v>
      </c>
      <c r="D235" s="10" t="s">
        <v>117</v>
      </c>
      <c r="E235" s="11">
        <v>4110.12</v>
      </c>
      <c r="F235" s="11">
        <v>0</v>
      </c>
      <c r="G235" s="23">
        <f t="shared" si="3"/>
        <v>4110.12</v>
      </c>
      <c r="H235" s="11">
        <v>4110.12</v>
      </c>
      <c r="I235" s="11">
        <v>0</v>
      </c>
      <c r="J235" s="11">
        <v>0</v>
      </c>
      <c r="K235" s="11">
        <v>0</v>
      </c>
    </row>
    <row r="236" spans="1:11" x14ac:dyDescent="0.3">
      <c r="A236" s="4" t="s">
        <v>477</v>
      </c>
      <c r="B236" s="4" t="s">
        <v>70</v>
      </c>
      <c r="C236" s="5" t="s">
        <v>21</v>
      </c>
      <c r="D236" s="6" t="s">
        <v>117</v>
      </c>
      <c r="E236" s="7">
        <v>47574.7</v>
      </c>
      <c r="F236" s="7">
        <v>0</v>
      </c>
      <c r="G236" s="22">
        <f t="shared" si="3"/>
        <v>47574.7</v>
      </c>
      <c r="H236" s="7">
        <v>47574.7</v>
      </c>
      <c r="I236" s="7">
        <v>0</v>
      </c>
      <c r="J236" s="7">
        <v>0</v>
      </c>
      <c r="K236" s="7">
        <v>0</v>
      </c>
    </row>
    <row r="237" spans="1:11" x14ac:dyDescent="0.3">
      <c r="A237" s="8" t="s">
        <v>478</v>
      </c>
      <c r="B237" s="8"/>
      <c r="C237" s="9" t="s">
        <v>479</v>
      </c>
      <c r="D237" s="10" t="s">
        <v>17</v>
      </c>
      <c r="E237" s="11">
        <v>466355.81</v>
      </c>
      <c r="F237" s="11">
        <v>0</v>
      </c>
      <c r="G237" s="23">
        <f t="shared" si="3"/>
        <v>466355.81</v>
      </c>
      <c r="H237" s="11">
        <v>466355.81</v>
      </c>
      <c r="I237" s="11">
        <v>0</v>
      </c>
      <c r="J237" s="11">
        <v>0</v>
      </c>
      <c r="K237" s="11">
        <v>0</v>
      </c>
    </row>
    <row r="238" spans="1:11" x14ac:dyDescent="0.3">
      <c r="A238" s="4" t="s">
        <v>480</v>
      </c>
      <c r="B238" s="4" t="s">
        <v>21</v>
      </c>
      <c r="C238" s="5" t="s">
        <v>481</v>
      </c>
      <c r="D238" s="6" t="s">
        <v>85</v>
      </c>
      <c r="E238" s="7">
        <v>10936.09</v>
      </c>
      <c r="F238" s="7">
        <v>0</v>
      </c>
      <c r="G238" s="22">
        <f t="shared" si="3"/>
        <v>10936.09</v>
      </c>
      <c r="H238" s="7">
        <v>10936.09</v>
      </c>
      <c r="I238" s="7">
        <v>0</v>
      </c>
      <c r="J238" s="7">
        <v>0</v>
      </c>
      <c r="K238" s="7">
        <v>0</v>
      </c>
    </row>
    <row r="239" spans="1:11" x14ac:dyDescent="0.3">
      <c r="A239" s="8" t="s">
        <v>482</v>
      </c>
      <c r="B239" s="8" t="s">
        <v>21</v>
      </c>
      <c r="C239" s="9" t="s">
        <v>483</v>
      </c>
      <c r="D239" s="10" t="s">
        <v>85</v>
      </c>
      <c r="E239" s="11">
        <v>24288.17</v>
      </c>
      <c r="F239" s="11">
        <v>0</v>
      </c>
      <c r="G239" s="23">
        <f t="shared" si="3"/>
        <v>24288.17</v>
      </c>
      <c r="H239" s="11">
        <v>24288.17</v>
      </c>
      <c r="I239" s="11">
        <v>0</v>
      </c>
      <c r="J239" s="11">
        <v>0</v>
      </c>
      <c r="K239" s="11">
        <v>0</v>
      </c>
    </row>
    <row r="240" spans="1:11" x14ac:dyDescent="0.3">
      <c r="A240" s="4" t="s">
        <v>484</v>
      </c>
      <c r="B240" s="4"/>
      <c r="C240" s="5"/>
      <c r="D240" s="6" t="s">
        <v>298</v>
      </c>
      <c r="E240" s="7">
        <v>7957.51</v>
      </c>
      <c r="F240" s="7">
        <v>0</v>
      </c>
      <c r="G240" s="22">
        <f t="shared" si="3"/>
        <v>7957.51</v>
      </c>
      <c r="H240" s="7">
        <v>7957.51</v>
      </c>
      <c r="I240" s="7">
        <v>0</v>
      </c>
      <c r="J240" s="7">
        <v>0</v>
      </c>
      <c r="K240" s="7">
        <v>0</v>
      </c>
    </row>
    <row r="241" spans="1:11" x14ac:dyDescent="0.3">
      <c r="A241" s="8" t="s">
        <v>485</v>
      </c>
      <c r="B241" s="8" t="s">
        <v>486</v>
      </c>
      <c r="C241" s="9" t="s">
        <v>487</v>
      </c>
      <c r="D241" s="10" t="s">
        <v>117</v>
      </c>
      <c r="E241" s="11">
        <v>7075.59</v>
      </c>
      <c r="F241" s="11">
        <v>0</v>
      </c>
      <c r="G241" s="23">
        <f t="shared" si="3"/>
        <v>7075.59</v>
      </c>
      <c r="H241" s="11">
        <v>7075.59</v>
      </c>
      <c r="I241" s="11">
        <v>0</v>
      </c>
      <c r="J241" s="11">
        <v>0</v>
      </c>
      <c r="K241" s="11">
        <v>0</v>
      </c>
    </row>
    <row r="242" spans="1:11" x14ac:dyDescent="0.3">
      <c r="A242" s="4" t="s">
        <v>488</v>
      </c>
      <c r="B242" s="4" t="s">
        <v>489</v>
      </c>
      <c r="C242" s="5" t="s">
        <v>490</v>
      </c>
      <c r="D242" s="6" t="s">
        <v>117</v>
      </c>
      <c r="E242" s="7">
        <v>1046.1500000000001</v>
      </c>
      <c r="F242" s="7">
        <v>0</v>
      </c>
      <c r="G242" s="22">
        <f t="shared" si="3"/>
        <v>1046.1500000000001</v>
      </c>
      <c r="H242" s="7">
        <v>1046.1500000000001</v>
      </c>
      <c r="I242" s="7">
        <v>0</v>
      </c>
      <c r="J242" s="7">
        <v>0</v>
      </c>
      <c r="K242" s="7">
        <v>0</v>
      </c>
    </row>
    <row r="243" spans="1:11" x14ac:dyDescent="0.3">
      <c r="A243" s="8" t="s">
        <v>491</v>
      </c>
      <c r="B243" s="8" t="s">
        <v>492</v>
      </c>
      <c r="C243" s="9" t="s">
        <v>493</v>
      </c>
      <c r="D243" s="10" t="s">
        <v>17</v>
      </c>
      <c r="E243" s="11">
        <v>41310.120000000003</v>
      </c>
      <c r="F243" s="11">
        <v>0</v>
      </c>
      <c r="G243" s="23">
        <f t="shared" si="3"/>
        <v>41310.120000000003</v>
      </c>
      <c r="H243" s="11">
        <v>41310.120000000003</v>
      </c>
      <c r="I243" s="11">
        <v>0</v>
      </c>
      <c r="J243" s="11">
        <v>0</v>
      </c>
      <c r="K243" s="11">
        <v>0</v>
      </c>
    </row>
    <row r="244" spans="1:11" x14ac:dyDescent="0.3">
      <c r="A244" s="4" t="s">
        <v>494</v>
      </c>
      <c r="B244" s="4" t="s">
        <v>495</v>
      </c>
      <c r="C244" s="5" t="s">
        <v>21</v>
      </c>
      <c r="D244" s="6" t="s">
        <v>35</v>
      </c>
      <c r="E244" s="7">
        <v>51814.6</v>
      </c>
      <c r="F244" s="7">
        <v>0</v>
      </c>
      <c r="G244" s="22">
        <f t="shared" si="3"/>
        <v>51814.6</v>
      </c>
      <c r="H244" s="7">
        <v>51814.6</v>
      </c>
      <c r="I244" s="7">
        <v>0</v>
      </c>
      <c r="J244" s="7">
        <v>0</v>
      </c>
      <c r="K244" s="7">
        <v>0</v>
      </c>
    </row>
    <row r="245" spans="1:11" x14ac:dyDescent="0.3">
      <c r="A245" s="8" t="s">
        <v>496</v>
      </c>
      <c r="B245" s="8" t="s">
        <v>497</v>
      </c>
      <c r="C245" s="9" t="s">
        <v>498</v>
      </c>
      <c r="D245" s="10" t="s">
        <v>350</v>
      </c>
      <c r="E245" s="11">
        <v>62005.75</v>
      </c>
      <c r="F245" s="11">
        <v>0</v>
      </c>
      <c r="G245" s="23">
        <f t="shared" si="3"/>
        <v>62005.75</v>
      </c>
      <c r="H245" s="11">
        <v>62005.75</v>
      </c>
      <c r="I245" s="11">
        <v>0</v>
      </c>
      <c r="J245" s="11">
        <v>0</v>
      </c>
      <c r="K245" s="11">
        <v>0</v>
      </c>
    </row>
    <row r="246" spans="1:11" x14ac:dyDescent="0.3">
      <c r="A246" s="4" t="s">
        <v>499</v>
      </c>
      <c r="B246" s="4" t="s">
        <v>21</v>
      </c>
      <c r="C246" s="5" t="s">
        <v>500</v>
      </c>
      <c r="D246" s="6" t="s">
        <v>369</v>
      </c>
      <c r="E246" s="7">
        <v>38046.199999999997</v>
      </c>
      <c r="F246" s="7">
        <v>-38046.199999999997</v>
      </c>
      <c r="G246" s="22">
        <f t="shared" si="3"/>
        <v>0</v>
      </c>
      <c r="H246" s="7">
        <v>38046.199999999997</v>
      </c>
      <c r="I246" s="7">
        <v>0</v>
      </c>
      <c r="J246" s="7">
        <v>-10000</v>
      </c>
      <c r="K246" s="7">
        <v>-28046.2</v>
      </c>
    </row>
    <row r="247" spans="1:11" x14ac:dyDescent="0.3">
      <c r="A247" s="8" t="s">
        <v>501</v>
      </c>
      <c r="B247" s="8" t="s">
        <v>21</v>
      </c>
      <c r="C247" s="9" t="s">
        <v>502</v>
      </c>
      <c r="D247" s="10" t="s">
        <v>17</v>
      </c>
      <c r="E247" s="11">
        <v>95334.46</v>
      </c>
      <c r="F247" s="11">
        <v>0</v>
      </c>
      <c r="G247" s="23">
        <f t="shared" si="3"/>
        <v>95334.46</v>
      </c>
      <c r="H247" s="11">
        <v>95334.46</v>
      </c>
      <c r="I247" s="11">
        <v>0</v>
      </c>
      <c r="J247" s="11">
        <v>0</v>
      </c>
      <c r="K247" s="11">
        <v>0</v>
      </c>
    </row>
    <row r="248" spans="1:11" x14ac:dyDescent="0.3">
      <c r="A248" s="4" t="s">
        <v>503</v>
      </c>
      <c r="B248" s="4" t="s">
        <v>504</v>
      </c>
      <c r="C248" s="5" t="s">
        <v>505</v>
      </c>
      <c r="D248" s="6" t="s">
        <v>122</v>
      </c>
      <c r="E248" s="7">
        <v>39574.800000000003</v>
      </c>
      <c r="F248" s="7">
        <v>0</v>
      </c>
      <c r="G248" s="22">
        <f t="shared" si="3"/>
        <v>39574.800000000003</v>
      </c>
      <c r="H248" s="7">
        <v>39574.800000000003</v>
      </c>
      <c r="I248" s="7">
        <v>0</v>
      </c>
      <c r="J248" s="7">
        <v>0</v>
      </c>
      <c r="K248" s="7">
        <v>0</v>
      </c>
    </row>
    <row r="249" spans="1:11" x14ac:dyDescent="0.3">
      <c r="A249" s="8" t="s">
        <v>503</v>
      </c>
      <c r="B249" s="8" t="s">
        <v>506</v>
      </c>
      <c r="C249" s="9" t="s">
        <v>505</v>
      </c>
      <c r="D249" s="10" t="s">
        <v>122</v>
      </c>
      <c r="E249" s="11">
        <v>1264.54</v>
      </c>
      <c r="F249" s="11">
        <v>0</v>
      </c>
      <c r="G249" s="23">
        <f t="shared" si="3"/>
        <v>1264.54</v>
      </c>
      <c r="H249" s="11">
        <v>1264.54</v>
      </c>
      <c r="I249" s="11">
        <v>0</v>
      </c>
      <c r="J249" s="11">
        <v>0</v>
      </c>
      <c r="K249" s="11">
        <v>0</v>
      </c>
    </row>
    <row r="250" spans="1:11" x14ac:dyDescent="0.3">
      <c r="A250" s="4" t="s">
        <v>507</v>
      </c>
      <c r="B250" s="4" t="s">
        <v>21</v>
      </c>
      <c r="C250" s="5" t="s">
        <v>508</v>
      </c>
      <c r="D250" s="6" t="s">
        <v>35</v>
      </c>
      <c r="E250" s="7">
        <v>16800.52</v>
      </c>
      <c r="F250" s="7">
        <v>0</v>
      </c>
      <c r="G250" s="22">
        <f t="shared" si="3"/>
        <v>16800.52</v>
      </c>
      <c r="H250" s="7">
        <v>16800.52</v>
      </c>
      <c r="I250" s="7">
        <v>0</v>
      </c>
      <c r="J250" s="7">
        <v>0</v>
      </c>
      <c r="K250" s="7">
        <v>0</v>
      </c>
    </row>
    <row r="251" spans="1:11" x14ac:dyDescent="0.3">
      <c r="A251" s="8" t="s">
        <v>509</v>
      </c>
      <c r="B251" s="8" t="s">
        <v>510</v>
      </c>
      <c r="C251" s="9" t="s">
        <v>511</v>
      </c>
      <c r="D251" s="10" t="s">
        <v>369</v>
      </c>
      <c r="E251" s="11">
        <v>419813.86</v>
      </c>
      <c r="F251" s="11">
        <v>0</v>
      </c>
      <c r="G251" s="23">
        <f t="shared" si="3"/>
        <v>419813.86</v>
      </c>
      <c r="H251" s="11">
        <v>419813.86</v>
      </c>
      <c r="I251" s="11">
        <v>0</v>
      </c>
      <c r="J251" s="11">
        <v>0</v>
      </c>
      <c r="K251" s="11">
        <v>0</v>
      </c>
    </row>
    <row r="252" spans="1:11" x14ac:dyDescent="0.3">
      <c r="A252" s="4" t="s">
        <v>509</v>
      </c>
      <c r="B252" s="4" t="s">
        <v>512</v>
      </c>
      <c r="C252" s="5" t="s">
        <v>511</v>
      </c>
      <c r="D252" s="6" t="s">
        <v>369</v>
      </c>
      <c r="E252" s="7">
        <v>4034980.29</v>
      </c>
      <c r="F252" s="7">
        <v>0</v>
      </c>
      <c r="G252" s="22">
        <f t="shared" si="3"/>
        <v>4034980.29</v>
      </c>
      <c r="H252" s="7">
        <v>4034980.29</v>
      </c>
      <c r="I252" s="7">
        <v>0</v>
      </c>
      <c r="J252" s="7">
        <v>0</v>
      </c>
      <c r="K252" s="7">
        <v>0</v>
      </c>
    </row>
    <row r="253" spans="1:11" x14ac:dyDescent="0.3">
      <c r="A253" s="8" t="s">
        <v>513</v>
      </c>
      <c r="B253" s="8"/>
      <c r="C253" s="9" t="s">
        <v>514</v>
      </c>
      <c r="D253" s="10" t="s">
        <v>369</v>
      </c>
      <c r="E253" s="11">
        <v>6311.75</v>
      </c>
      <c r="F253" s="11">
        <v>0</v>
      </c>
      <c r="G253" s="23">
        <f t="shared" si="3"/>
        <v>6311.75</v>
      </c>
      <c r="H253" s="11">
        <v>6311.75</v>
      </c>
      <c r="I253" s="11">
        <v>0</v>
      </c>
      <c r="J253" s="11">
        <v>0</v>
      </c>
      <c r="K253" s="11">
        <v>0</v>
      </c>
    </row>
    <row r="254" spans="1:11" x14ac:dyDescent="0.3">
      <c r="A254" s="4" t="s">
        <v>515</v>
      </c>
      <c r="B254" s="4" t="s">
        <v>516</v>
      </c>
      <c r="C254" s="5" t="s">
        <v>517</v>
      </c>
      <c r="D254" s="6" t="s">
        <v>17</v>
      </c>
      <c r="E254" s="7">
        <v>956481.39</v>
      </c>
      <c r="F254" s="7">
        <v>0</v>
      </c>
      <c r="G254" s="22">
        <f t="shared" si="3"/>
        <v>956481.39</v>
      </c>
      <c r="H254" s="7">
        <v>956481.39</v>
      </c>
      <c r="I254" s="7">
        <v>0</v>
      </c>
      <c r="J254" s="7">
        <v>0</v>
      </c>
      <c r="K254" s="7">
        <v>0</v>
      </c>
    </row>
    <row r="255" spans="1:11" x14ac:dyDescent="0.3">
      <c r="A255" s="8" t="s">
        <v>518</v>
      </c>
      <c r="B255" s="8" t="s">
        <v>79</v>
      </c>
      <c r="C255" s="9"/>
      <c r="D255" s="10" t="s">
        <v>384</v>
      </c>
      <c r="E255" s="11">
        <v>15961.45</v>
      </c>
      <c r="F255" s="11">
        <v>0</v>
      </c>
      <c r="G255" s="23">
        <f t="shared" si="3"/>
        <v>15961.45</v>
      </c>
      <c r="H255" s="11">
        <v>15961.45</v>
      </c>
      <c r="I255" s="11">
        <v>0</v>
      </c>
      <c r="J255" s="11">
        <v>0</v>
      </c>
      <c r="K255" s="11">
        <v>0</v>
      </c>
    </row>
    <row r="256" spans="1:11" x14ac:dyDescent="0.3">
      <c r="A256" s="4" t="s">
        <v>518</v>
      </c>
      <c r="B256" s="4" t="s">
        <v>81</v>
      </c>
      <c r="C256" s="5"/>
      <c r="D256" s="6" t="s">
        <v>384</v>
      </c>
      <c r="E256" s="7">
        <v>3483.44</v>
      </c>
      <c r="F256" s="7">
        <v>0</v>
      </c>
      <c r="G256" s="22">
        <f t="shared" si="3"/>
        <v>3483.44</v>
      </c>
      <c r="H256" s="7">
        <v>3483.44</v>
      </c>
      <c r="I256" s="7">
        <v>0</v>
      </c>
      <c r="J256" s="7">
        <v>0</v>
      </c>
      <c r="K256" s="7">
        <v>0</v>
      </c>
    </row>
    <row r="257" spans="1:11" x14ac:dyDescent="0.3">
      <c r="A257" s="8" t="s">
        <v>519</v>
      </c>
      <c r="B257" s="8" t="s">
        <v>520</v>
      </c>
      <c r="C257" s="9" t="s">
        <v>521</v>
      </c>
      <c r="D257" s="10" t="s">
        <v>17</v>
      </c>
      <c r="E257" s="11">
        <v>4775.0600000000004</v>
      </c>
      <c r="F257" s="11">
        <v>0</v>
      </c>
      <c r="G257" s="23">
        <f t="shared" si="3"/>
        <v>4775.0600000000004</v>
      </c>
      <c r="H257" s="11">
        <v>4775.0600000000004</v>
      </c>
      <c r="I257" s="11">
        <v>0</v>
      </c>
      <c r="J257" s="11">
        <v>0</v>
      </c>
      <c r="K257" s="11">
        <v>0</v>
      </c>
    </row>
    <row r="258" spans="1:11" x14ac:dyDescent="0.3">
      <c r="A258" s="4" t="s">
        <v>522</v>
      </c>
      <c r="B258" s="4" t="s">
        <v>21</v>
      </c>
      <c r="C258" s="5" t="s">
        <v>523</v>
      </c>
      <c r="D258" s="6" t="s">
        <v>17</v>
      </c>
      <c r="E258" s="7">
        <v>421675.41</v>
      </c>
      <c r="F258" s="7">
        <v>0</v>
      </c>
      <c r="G258" s="22">
        <f t="shared" si="3"/>
        <v>421675.41</v>
      </c>
      <c r="H258" s="7">
        <v>421675.41</v>
      </c>
      <c r="I258" s="7">
        <v>0</v>
      </c>
      <c r="J258" s="7">
        <v>0</v>
      </c>
      <c r="K258" s="7">
        <v>0</v>
      </c>
    </row>
    <row r="259" spans="1:11" x14ac:dyDescent="0.3">
      <c r="A259" s="8" t="s">
        <v>524</v>
      </c>
      <c r="B259" s="8" t="s">
        <v>21</v>
      </c>
      <c r="C259" s="9" t="s">
        <v>525</v>
      </c>
      <c r="D259" s="10" t="s">
        <v>17</v>
      </c>
      <c r="E259" s="11">
        <v>64560.2</v>
      </c>
      <c r="F259" s="11">
        <v>0</v>
      </c>
      <c r="G259" s="23">
        <f t="shared" si="3"/>
        <v>64560.2</v>
      </c>
      <c r="H259" s="11">
        <v>64560.2</v>
      </c>
      <c r="I259" s="11">
        <v>0</v>
      </c>
      <c r="J259" s="11">
        <v>0</v>
      </c>
      <c r="K259" s="11">
        <v>0</v>
      </c>
    </row>
    <row r="260" spans="1:11" x14ac:dyDescent="0.3">
      <c r="A260" s="4" t="s">
        <v>526</v>
      </c>
      <c r="B260" s="4" t="s">
        <v>527</v>
      </c>
      <c r="C260" s="5" t="s">
        <v>528</v>
      </c>
      <c r="D260" s="6" t="s">
        <v>17</v>
      </c>
      <c r="E260" s="7">
        <v>257.87</v>
      </c>
      <c r="F260" s="7">
        <v>0</v>
      </c>
      <c r="G260" s="22">
        <f t="shared" si="3"/>
        <v>257.87</v>
      </c>
      <c r="H260" s="7">
        <v>257.87</v>
      </c>
      <c r="I260" s="7">
        <v>0</v>
      </c>
      <c r="J260" s="7">
        <v>0</v>
      </c>
      <c r="K260" s="7">
        <v>0</v>
      </c>
    </row>
    <row r="261" spans="1:11" x14ac:dyDescent="0.3">
      <c r="A261" s="8" t="s">
        <v>526</v>
      </c>
      <c r="B261" s="8" t="s">
        <v>529</v>
      </c>
      <c r="C261" s="9" t="s">
        <v>528</v>
      </c>
      <c r="D261" s="10" t="s">
        <v>17</v>
      </c>
      <c r="E261" s="11">
        <v>72478.87</v>
      </c>
      <c r="F261" s="11">
        <v>0</v>
      </c>
      <c r="G261" s="23">
        <f t="shared" si="3"/>
        <v>72478.87</v>
      </c>
      <c r="H261" s="11">
        <v>72478.87</v>
      </c>
      <c r="I261" s="11">
        <v>0</v>
      </c>
      <c r="J261" s="11">
        <v>0</v>
      </c>
      <c r="K261" s="11">
        <v>0</v>
      </c>
    </row>
    <row r="262" spans="1:11" x14ac:dyDescent="0.3">
      <c r="A262" s="4" t="s">
        <v>530</v>
      </c>
      <c r="B262" s="4" t="s">
        <v>21</v>
      </c>
      <c r="C262" s="5" t="s">
        <v>531</v>
      </c>
      <c r="D262" s="6" t="s">
        <v>342</v>
      </c>
      <c r="E262" s="7">
        <v>218145.56</v>
      </c>
      <c r="F262" s="7">
        <v>0</v>
      </c>
      <c r="G262" s="22">
        <f t="shared" si="3"/>
        <v>218145.56</v>
      </c>
      <c r="H262" s="7">
        <v>218145.56</v>
      </c>
      <c r="I262" s="7">
        <v>0</v>
      </c>
      <c r="J262" s="7">
        <v>0</v>
      </c>
      <c r="K262" s="7">
        <v>0</v>
      </c>
    </row>
    <row r="263" spans="1:11" x14ac:dyDescent="0.3">
      <c r="A263" s="8" t="s">
        <v>532</v>
      </c>
      <c r="B263" s="8" t="s">
        <v>21</v>
      </c>
      <c r="C263" s="9" t="s">
        <v>533</v>
      </c>
      <c r="D263" s="10" t="s">
        <v>342</v>
      </c>
      <c r="E263" s="11">
        <v>903865.67</v>
      </c>
      <c r="F263" s="11">
        <v>0</v>
      </c>
      <c r="G263" s="23">
        <f t="shared" si="3"/>
        <v>903865.67</v>
      </c>
      <c r="H263" s="11">
        <v>903865.67</v>
      </c>
      <c r="I263" s="11">
        <v>0</v>
      </c>
      <c r="J263" s="11">
        <v>0</v>
      </c>
      <c r="K263" s="11">
        <v>0</v>
      </c>
    </row>
    <row r="264" spans="1:11" x14ac:dyDescent="0.3">
      <c r="A264" s="4" t="s">
        <v>534</v>
      </c>
      <c r="B264" s="4" t="s">
        <v>21</v>
      </c>
      <c r="C264" s="5" t="s">
        <v>535</v>
      </c>
      <c r="D264" s="6" t="s">
        <v>281</v>
      </c>
      <c r="E264" s="7">
        <v>2107.14</v>
      </c>
      <c r="F264" s="7">
        <v>0</v>
      </c>
      <c r="G264" s="22">
        <f t="shared" ref="G264:G274" si="4">SUM(E264:F264)</f>
        <v>2107.14</v>
      </c>
      <c r="H264" s="7">
        <v>2107.14</v>
      </c>
      <c r="I264" s="7">
        <v>0</v>
      </c>
      <c r="J264" s="7">
        <v>0</v>
      </c>
      <c r="K264" s="7">
        <v>0</v>
      </c>
    </row>
    <row r="265" spans="1:11" x14ac:dyDescent="0.3">
      <c r="A265" s="8" t="s">
        <v>536</v>
      </c>
      <c r="B265" s="8" t="s">
        <v>537</v>
      </c>
      <c r="C265" s="9" t="s">
        <v>538</v>
      </c>
      <c r="D265" s="10" t="s">
        <v>281</v>
      </c>
      <c r="E265" s="11">
        <v>34407.410000000003</v>
      </c>
      <c r="F265" s="11">
        <v>0</v>
      </c>
      <c r="G265" s="23">
        <f t="shared" si="4"/>
        <v>34407.410000000003</v>
      </c>
      <c r="H265" s="11">
        <v>34407.410000000003</v>
      </c>
      <c r="I265" s="11">
        <v>0</v>
      </c>
      <c r="J265" s="11">
        <v>0</v>
      </c>
      <c r="K265" s="11">
        <v>0</v>
      </c>
    </row>
    <row r="266" spans="1:11" x14ac:dyDescent="0.3">
      <c r="A266" s="4" t="s">
        <v>539</v>
      </c>
      <c r="B266" s="4" t="s">
        <v>21</v>
      </c>
      <c r="C266" s="5" t="s">
        <v>540</v>
      </c>
      <c r="D266" s="6" t="s">
        <v>17</v>
      </c>
      <c r="E266" s="7">
        <v>46871.29</v>
      </c>
      <c r="F266" s="7">
        <v>0</v>
      </c>
      <c r="G266" s="22">
        <f t="shared" si="4"/>
        <v>46871.29</v>
      </c>
      <c r="H266" s="7">
        <v>46871.29</v>
      </c>
      <c r="I266" s="7">
        <v>0</v>
      </c>
      <c r="J266" s="7">
        <v>0</v>
      </c>
      <c r="K266" s="7">
        <v>0</v>
      </c>
    </row>
    <row r="267" spans="1:11" x14ac:dyDescent="0.3">
      <c r="A267" s="8" t="s">
        <v>541</v>
      </c>
      <c r="B267" s="8" t="s">
        <v>21</v>
      </c>
      <c r="C267" s="9" t="s">
        <v>542</v>
      </c>
      <c r="D267" s="10" t="s">
        <v>17</v>
      </c>
      <c r="E267" s="11">
        <v>1104211.57</v>
      </c>
      <c r="F267" s="11">
        <v>0</v>
      </c>
      <c r="G267" s="23">
        <f t="shared" si="4"/>
        <v>1104211.57</v>
      </c>
      <c r="H267" s="11">
        <v>1104211.57</v>
      </c>
      <c r="I267" s="11">
        <v>0</v>
      </c>
      <c r="J267" s="11">
        <v>0</v>
      </c>
      <c r="K267" s="11">
        <v>0</v>
      </c>
    </row>
    <row r="268" spans="1:11" x14ac:dyDescent="0.3">
      <c r="A268" s="4" t="s">
        <v>543</v>
      </c>
      <c r="B268" s="4" t="s">
        <v>70</v>
      </c>
      <c r="C268" s="5" t="s">
        <v>544</v>
      </c>
      <c r="D268" s="6" t="s">
        <v>7</v>
      </c>
      <c r="E268" s="7">
        <v>134080.66</v>
      </c>
      <c r="F268" s="7">
        <v>0</v>
      </c>
      <c r="G268" s="22">
        <f t="shared" si="4"/>
        <v>134080.66</v>
      </c>
      <c r="H268" s="7">
        <v>134080.66</v>
      </c>
      <c r="I268" s="7">
        <v>0</v>
      </c>
      <c r="J268" s="7">
        <v>0</v>
      </c>
      <c r="K268" s="7">
        <v>0</v>
      </c>
    </row>
    <row r="269" spans="1:11" x14ac:dyDescent="0.3">
      <c r="A269" s="8" t="s">
        <v>545</v>
      </c>
      <c r="B269" s="8" t="s">
        <v>21</v>
      </c>
      <c r="C269" s="9" t="s">
        <v>546</v>
      </c>
      <c r="D269" s="10" t="s">
        <v>424</v>
      </c>
      <c r="E269" s="11">
        <v>9400.64</v>
      </c>
      <c r="F269" s="11">
        <v>0</v>
      </c>
      <c r="G269" s="23">
        <f t="shared" si="4"/>
        <v>9400.64</v>
      </c>
      <c r="H269" s="11">
        <v>9400.64</v>
      </c>
      <c r="I269" s="11">
        <v>0</v>
      </c>
      <c r="J269" s="11">
        <v>0</v>
      </c>
      <c r="K269" s="11">
        <v>0</v>
      </c>
    </row>
    <row r="270" spans="1:11" x14ac:dyDescent="0.3">
      <c r="A270" s="4" t="s">
        <v>547</v>
      </c>
      <c r="B270" s="4" t="s">
        <v>21</v>
      </c>
      <c r="C270" s="5" t="s">
        <v>21</v>
      </c>
      <c r="D270" s="6" t="s">
        <v>424</v>
      </c>
      <c r="E270" s="7">
        <v>130.16</v>
      </c>
      <c r="F270" s="7">
        <v>0</v>
      </c>
      <c r="G270" s="22">
        <f t="shared" si="4"/>
        <v>130.16</v>
      </c>
      <c r="H270" s="7">
        <v>130.16</v>
      </c>
      <c r="I270" s="7">
        <v>0</v>
      </c>
      <c r="J270" s="7">
        <v>0</v>
      </c>
      <c r="K270" s="7">
        <v>0</v>
      </c>
    </row>
    <row r="271" spans="1:11" x14ac:dyDescent="0.3">
      <c r="A271" s="8" t="s">
        <v>548</v>
      </c>
      <c r="B271" s="8" t="s">
        <v>549</v>
      </c>
      <c r="C271" s="9" t="s">
        <v>550</v>
      </c>
      <c r="D271" s="10" t="s">
        <v>102</v>
      </c>
      <c r="E271" s="11">
        <v>2847.32</v>
      </c>
      <c r="F271" s="11">
        <v>0</v>
      </c>
      <c r="G271" s="23">
        <f t="shared" si="4"/>
        <v>2847.32</v>
      </c>
      <c r="H271" s="11">
        <v>2847.32</v>
      </c>
      <c r="I271" s="11">
        <v>0</v>
      </c>
      <c r="J271" s="11">
        <v>0</v>
      </c>
      <c r="K271" s="11">
        <v>0</v>
      </c>
    </row>
    <row r="272" spans="1:11" x14ac:dyDescent="0.3">
      <c r="A272" s="4" t="s">
        <v>548</v>
      </c>
      <c r="B272" s="4" t="s">
        <v>551</v>
      </c>
      <c r="C272" s="5" t="s">
        <v>550</v>
      </c>
      <c r="D272" s="6" t="s">
        <v>102</v>
      </c>
      <c r="E272" s="7">
        <v>14401.71</v>
      </c>
      <c r="F272" s="7">
        <v>0</v>
      </c>
      <c r="G272" s="22">
        <f t="shared" si="4"/>
        <v>14401.71</v>
      </c>
      <c r="H272" s="7">
        <v>14401.71</v>
      </c>
      <c r="I272" s="7">
        <v>0</v>
      </c>
      <c r="J272" s="7">
        <v>0</v>
      </c>
      <c r="K272" s="7">
        <v>0</v>
      </c>
    </row>
    <row r="273" spans="1:11" x14ac:dyDescent="0.3">
      <c r="A273" s="8" t="s">
        <v>548</v>
      </c>
      <c r="B273" s="8" t="s">
        <v>552</v>
      </c>
      <c r="C273" s="9" t="s">
        <v>550</v>
      </c>
      <c r="D273" s="10" t="s">
        <v>102</v>
      </c>
      <c r="E273" s="11">
        <v>1295.3399999999999</v>
      </c>
      <c r="F273" s="11">
        <v>0</v>
      </c>
      <c r="G273" s="23">
        <f t="shared" si="4"/>
        <v>1295.3399999999999</v>
      </c>
      <c r="H273" s="11">
        <v>1295.3399999999999</v>
      </c>
      <c r="I273" s="11">
        <v>0</v>
      </c>
      <c r="J273" s="11">
        <v>0</v>
      </c>
      <c r="K273" s="11">
        <v>0</v>
      </c>
    </row>
    <row r="274" spans="1:11" x14ac:dyDescent="0.3">
      <c r="A274" s="4" t="s">
        <v>548</v>
      </c>
      <c r="B274" s="4" t="s">
        <v>553</v>
      </c>
      <c r="C274" s="5" t="s">
        <v>550</v>
      </c>
      <c r="D274" s="6" t="s">
        <v>102</v>
      </c>
      <c r="E274" s="7">
        <v>3668.49</v>
      </c>
      <c r="F274" s="7">
        <v>0</v>
      </c>
      <c r="G274" s="22">
        <f t="shared" si="4"/>
        <v>3668.49</v>
      </c>
      <c r="H274" s="7">
        <v>3668.49</v>
      </c>
      <c r="I274" s="7">
        <v>0</v>
      </c>
      <c r="J274" s="7">
        <v>0</v>
      </c>
      <c r="K274" s="7">
        <v>0</v>
      </c>
    </row>
    <row r="275" spans="1:11" x14ac:dyDescent="0.3">
      <c r="A275" s="12" t="s">
        <v>566</v>
      </c>
      <c r="B275" s="12"/>
      <c r="C275" s="13"/>
      <c r="D275" s="13"/>
      <c r="E275" s="14">
        <f>SUBTOTAL(9,'TIFA - 2020 PPT Reimb'!$E$6:$E$274)</f>
        <v>34487483.939999983</v>
      </c>
      <c r="F275" s="14">
        <f>SUBTOTAL(9,'TIFA - 2020 PPT Reimb'!$F$6:$F$274)</f>
        <v>-38046.199999999997</v>
      </c>
      <c r="G275" s="14">
        <f>SUBTOTAL(9,'TIFA - 2020 PPT Reimb'!$G$6:$G$274)</f>
        <v>34449437.739999987</v>
      </c>
      <c r="H275" s="14">
        <f>SUBTOTAL(9,'TIFA - 2020 PPT Reimb'!$H$6:$H$274)</f>
        <v>34487483.939999983</v>
      </c>
      <c r="I275" s="14">
        <f>SUBTOTAL(9,'TIFA - 2020 PPT Reimb'!$I$6:$I$274)</f>
        <v>0</v>
      </c>
      <c r="J275" s="14">
        <f>SUBTOTAL(9,'TIFA - 2020 PPT Reimb'!$J$6:$J$274)</f>
        <v>-10000</v>
      </c>
      <c r="K275" s="14">
        <f>SUBTOTAL(9,'TIFA - 2020 PPT Reimb'!$K$6:$K$274)</f>
        <v>-28046.2</v>
      </c>
    </row>
  </sheetData>
  <sheetProtection algorithmName="SHA-512" hashValue="lB16llbUhLbg6B8F4txSSNNLGd8OZfR0DGFfHSOcMSqpD7EQ6aSTi4qeLpWnaIQnXfegBnL41xrZy529HVFt0A==" saltValue="uIT1GDhAkdKqnG2NTBA6fQ==" spinCount="100000" sheet="1" formatColumns="0" formatRows="0" sort="0" autoFilter="0"/>
  <autoFilter ref="A5:K274" xr:uid="{41ECF83C-5781-414A-A0D4-5C70288F4790}"/>
  <printOptions horizontalCentered="1"/>
  <pageMargins left="0.25" right="0.25" top="0.75" bottom="0.75" header="0.3" footer="0.3"/>
  <pageSetup scale="58" fitToHeight="0" orientation="landscape" r:id="rId1"/>
  <headerFooter>
    <oddFooter>&amp;LTIFA - 2020 PPT Distribution by Payee - Updated May 2021
Prepared by: Revenue Sharing and Grants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TIFA - 2020 PPT Reimb</vt:lpstr>
      <vt:lpstr>'TIFA - 2020 PPT Reimb'!Print_Titles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Kolka, Carolyn (Treasury)</dc:creator>
  <cp:lastModifiedBy>Kolka, Carolyn (Treasury)</cp:lastModifiedBy>
  <cp:lastPrinted>2021-05-06T14:46:57Z</cp:lastPrinted>
  <dcterms:created xsi:type="dcterms:W3CDTF">2020-09-15T20:59:32Z</dcterms:created>
  <dcterms:modified xsi:type="dcterms:W3CDTF">2021-05-06T14:48:13Z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2021-05-05T15:53:37Z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44456cae-6b0e-498b-afc4-8b9370a4d2dc</vt:lpwstr>
  </property>
  <property fmtid="{D5CDD505-2E9C-101B-9397-08002B2CF9AE}" pid="8" name="MSIP_Label_2f46dfe0-534f-4c95-815c-5b1af86b9823_ContentBits">
    <vt:lpwstr>0</vt:lpwstr>
  </property>
</Properties>
</file>