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tateofmichigan.sharepoint.com/sites/MDE-SPT-OES/Shared Documents/Website/Web Assets - Documents/Continuous_Improvement_Unit_(Old_SIS)/2024/"/>
    </mc:Choice>
  </mc:AlternateContent>
  <xr:revisionPtr revIDLastSave="1" documentId="8_{B7AC07A5-E7FB-404F-AEA0-DDD866B0541C}" xr6:coauthVersionLast="47" xr6:coauthVersionMax="47" xr10:uidLastSave="{FA654D22-0996-4282-9B01-3DAE2BA53A5E}"/>
  <bookViews>
    <workbookView xWindow="2730" yWindow="2730" windowWidth="33165" windowHeight="15105" xr2:uid="{F3FB15AC-6FDA-4D5E-81E3-B2A083CAC944}"/>
  </bookViews>
  <sheets>
    <sheet name="2024-25 CSI.ATS Allocations" sheetId="1" r:id="rId1"/>
  </sheets>
  <externalReferences>
    <externalReference r:id="rId2"/>
  </externalReferences>
  <definedNames>
    <definedName name="_xlnm._FilterDatabase" localSheetId="0">'2024-25 CSI.ATS Allocations'!$A$1:$I$338</definedName>
    <definedName name="_xlnm.Print_Area" localSheetId="0">'2024-25 CSI.ATS Allocations'!$A$1:$I$338</definedName>
    <definedName name="_xlnm.Print_Titles" localSheetId="0">'2024-25 CSI.ATS Allocations'!$1:$1</definedName>
    <definedName name="TitleRegion1.a5.ab1000.8">[1]!Table5[[#Headers],[Building Code]]</definedName>
    <definedName name="TitleRegion1.a5.ab216.44">[1]!Table44[[#Headers],[Building Code]]</definedName>
    <definedName name="TitleRegion1.a5.al6.30">[1]!Table30[[#Headers],[Level]]</definedName>
    <definedName name="TitleRegion1.a5.al8.64">[1]!Table64[[#Headers],[Level]]</definedName>
    <definedName name="TitleRegion1.a5.am64.18">[1]!Table17[[#Headers],[ISD Code]]</definedName>
    <definedName name="TitleRegion1.a5.am64.52">[1]!Table52[[#Headers],[ISD Code]]</definedName>
    <definedName name="TitleRegion1.a5.am893.46">[1]!Table46[[#Headers],[District Code]]</definedName>
    <definedName name="TitleRegion1.a5.am897.10">[1]!Table6[[#Headers],[District Code]]</definedName>
    <definedName name="TitleRegion1.a5.am90.24">[1]!Table24[[#Headers],[County Code]]</definedName>
    <definedName name="TitleRegion1.a5.am90.58">[1]!Table58[[#Headers],[County Code]]</definedName>
    <definedName name="TitleRegion1.a5.ao3608.40">[1]!Table38[[#Headers],[Building Code]]</definedName>
    <definedName name="TitleRegion1.a5.ho6.32">[1]!Table32[[#Headers],[Level]]</definedName>
    <definedName name="TitleRegion1.a5.ho8.66">[1]!Table66[[#Headers],[Level]]</definedName>
    <definedName name="TitleRegion1.a5.hp1200.12">[1]!Table13[[#Headers],[District Code]]</definedName>
    <definedName name="TitleRegion1.a5.hp64.20">[1]!Table20[[#Headers],[ISD Code]]</definedName>
    <definedName name="TitleRegion1.a5.hp64.54">[1]!Table54[[#Headers],[ISD Code]]</definedName>
    <definedName name="TitleRegion1.a5.HP88.26">[1]!Table26[[#Headers],[County Code]]</definedName>
    <definedName name="TitleRegion1.a5.hp893.48">[1]!Table48[[#Headers],[District Code]]</definedName>
    <definedName name="TitleRegion1.a5.hp90.60">[1]!Table60[[#Headers],[County Code]]</definedName>
    <definedName name="TitleRegion1.a5.hr3608.42">#REF!</definedName>
    <definedName name="TitleRegion1.a5.hr5000.4">[1]!Table1[[#Headers],[Building Code]]</definedName>
    <definedName name="TitleRegion1.a5.hr5000.6">[1]!Table4[[#Headers],[Building Code]]</definedName>
    <definedName name="TitleRegion1.a5.y10.36">[1]!Table36[[#Headers],[Level]]</definedName>
    <definedName name="TitleRegion1.a5.y6.34">[1]!Table34[[#Headers],[Level]]</definedName>
    <definedName name="TitleRegion1.a5.y9.68">[1]!Table67[[#Headers],[Level]]</definedName>
    <definedName name="TitleRegion1.a5.z158.50">[1]!Table50[[#Headers],[District Code]]</definedName>
    <definedName name="TitleRegion1.a5.z300.14">[1]!Table15[[#Headers],[District Code]]</definedName>
    <definedName name="TitleRegion1.a5.z600.16">[1]!Table9[[#Headers],[District Code]]</definedName>
    <definedName name="TitleRegion1.a5.z64.22">[1]!Table22[[#Headers],[ISD Code]]</definedName>
    <definedName name="TitleRegion1.a5.z64.56">[1]!Table56[[#Headers],[ISD Code]]</definedName>
    <definedName name="TitleRegion1.a5.z66.62">[1]!Table62[[#Headers],[County Code]]</definedName>
    <definedName name="TitleRegion1.a5.z90.28">[1]!Table28[[#Headers],[County Code]]</definedName>
    <definedName name="TitleRegion1.a6.b228.31">[1]!Table31[[#Headers], [Column Name]]</definedName>
    <definedName name="TitleRegion1.a6.b230.19">[1]!Table19[[#Headers], [Column Name]]</definedName>
    <definedName name="TitleRegion1.a6.b231.65">[1]!Table63[[#Headers],[Column Name]]</definedName>
    <definedName name="TitleRegion1.a6.b232.11">[1]!Table12[[#Headers], [Column Name]]</definedName>
    <definedName name="TitleRegion1.a6.b232.5">[1]!Table7[[#Headers],[Column Name]]</definedName>
    <definedName name="TitleRegion1.a6.b233.25">[1]!Table25[[#Headers], [Column Name]]</definedName>
    <definedName name="TitleRegion1.a6.b233.53">[1]!Table51[[#Headers],[Column Name]]</definedName>
    <definedName name="TitleRegion1.a6.b233.59">[1]!Table57[[#Headers],[Column Name]]</definedName>
    <definedName name="TitleRegion1.a6.b235.41">[1]!Table40[[#Headers],[Column Name]]</definedName>
    <definedName name="TitleRegion1.a6.b30.33">[1]!Table33[[#Headers], [Column Name]]</definedName>
    <definedName name="TitleRegion1.a6.b30.35">[1]!Table35[[#Headers], [Column Name]]</definedName>
    <definedName name="TitleRegion1.a6.b300.47">[1]!Table45[[#Headers],[Column Name]]</definedName>
    <definedName name="TitleRegion1.a6.b32.13">[1]!Table14[[#Headers], [Column Name]]</definedName>
    <definedName name="TitleRegion1.a6.b32.15">[1]!Table8[[#Headers], [Column Name]]</definedName>
    <definedName name="TitleRegion1.a6.b32.21">[1]!Table21[[#Headers], [Column Name]]</definedName>
    <definedName name="TitleRegion1.a6.b32.27">[1]!Table27[[#Headers], [Column Name]]</definedName>
    <definedName name="TitleRegion1.a6.b33.67">[1]!Table65[[#Headers],[Column Name]]</definedName>
    <definedName name="TitleRegion1.a6.b34.7">[1]!Table10[[#Headers], [Column Name]]</definedName>
    <definedName name="TitleRegion1.a6.b35.49">[1]!Table47[[#Headers], [Column Name]]</definedName>
    <definedName name="TitleRegion1.a6.b35.55">[1]!Table53[[#Headers],[Column Name]]</definedName>
    <definedName name="TitleRegion1.a6.b35.61">[1]!Table59[[#Headers],[Column Name]]</definedName>
    <definedName name="TitleRegion1.a6.b37.43">[1]!Table41[[#Headers],[Column Name]]</definedName>
    <definedName name="TitleRegion1.a6.b43.29">[1]!Table29[[#Headers],[Column Name]]</definedName>
    <definedName name="TitleRegion1.a6.b45.17">[1]!Table16[[#Headers],[Column Name]]</definedName>
    <definedName name="TitleRegion1.a6.b45.23">[1]!Table23[[#Headers],[Column Name]]</definedName>
    <definedName name="TitleRegion1.a6.b45.9">[1]!Table11[[#Headers],[Column Name]]</definedName>
    <definedName name="TitleRegion1.a6.b46.63">[1]!Table61[[#Headers],[Column Name]]</definedName>
    <definedName name="TitleRegion1.a6.b47.3">[1]!Table3[[#Headers],[Column Name]]</definedName>
    <definedName name="TitleRegion1.a6.b48.45">[1]!Table43[[#Headers],[Column Name]]</definedName>
    <definedName name="TitleRegion1.a6.b48.51">[1]!Table49[[#Headers],[Column Name]]</definedName>
    <definedName name="TitleRegion1.a6.b48.57">[1]!Table55[[#Headers],[Column Name]]</definedName>
    <definedName name="TitleRegion1.a6.b50.39">[1]!Table37[[#Headers],[Column Name]]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334" i="1"/>
  <c r="I217" i="1"/>
  <c r="I207" i="1"/>
  <c r="I202" i="1"/>
  <c r="I199" i="1"/>
  <c r="I196" i="1"/>
  <c r="I189" i="1"/>
  <c r="I185" i="1"/>
  <c r="I160" i="1"/>
  <c r="I156" i="1"/>
  <c r="I145" i="1"/>
  <c r="I134" i="1"/>
  <c r="I131" i="1"/>
  <c r="I110" i="1"/>
  <c r="I90" i="1"/>
  <c r="I79" i="1"/>
  <c r="I74" i="1"/>
  <c r="I53" i="1"/>
  <c r="I22" i="1" l="1"/>
  <c r="I13" i="1"/>
  <c r="I3" i="1"/>
  <c r="K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tc={E0B1F7B1-517E-4311-89BD-8C1D73625F09}</author>
    <author>tc={3B3653B2-EACC-42B1-8337-EE09867D3AC5}</author>
    <author>tc={C9107D61-BC0E-4763-980B-775941B239F2}</author>
    <author>tc={C63E6A94-3306-420A-83BC-1FDA10B8EC86}</author>
    <author>tc={0C555410-D3CA-467E-84C9-85753106A570}</author>
    <author>tc={03335018-FAC3-4801-ACDC-55D04BED7084}</author>
    <author>tc={47555398-52F1-4BFA-8C09-B75746AF3785}</author>
  </authors>
  <commentList>
    <comment ref="G13" authorId="0" shapeId="0" xr:uid="{E0B1F7B1-517E-4311-89BD-8C1D73625F0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Underline should be below Berrien RESA total Amount
Reply:
    fixed
</t>
      </text>
    </comment>
    <comment ref="B25" authorId="1" shapeId="0" xr:uid="{3B3653B2-EACC-42B1-8337-EE09867D3AC5}">
      <text>
        <t>[Threaded comment]
Your version of Excel allows you to read this threaded comment; however, any edits to it will get removed if the file is opened in a newer version of Excel. Learn more: https://go.microsoft.com/fwlink/?linkid=870924
Comment:
    DSISD should not be a part of EatonRESA
Reply:
    fixed</t>
      </text>
    </comment>
    <comment ref="G26" authorId="2" shapeId="0" xr:uid="{C9107D61-BC0E-4763-980B-775941B239F2}">
      <text>
        <t>[Threaded comment]
Your version of Excel allows you to read this threaded comment; however, any edits to it will get removed if the file is opened in a newer version of Excel. Learn more: https://go.microsoft.com/fwlink/?linkid=870924
Comment:
    DSISD should not be a part of EatonRESA
Reply:
    fixed</t>
      </text>
    </comment>
    <comment ref="I30" authorId="3" shapeId="0" xr:uid="{C63E6A94-3306-420A-83BC-1FDA10B8EC86}">
      <text>
        <t>[Threaded comment]
Your version of Excel allows you to read this threaded comment; however, any edits to it will get removed if the file is opened in a newer version of Excel. Learn more: https://go.microsoft.com/fwlink/?linkid=870924
Comment:
    Eaton RESA should be $239,675
Reply:
    fixed</t>
      </text>
    </comment>
    <comment ref="I196" authorId="4" shapeId="0" xr:uid="{0C555410-D3CA-467E-84C9-85753106A57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should be bolded?</t>
      </text>
    </comment>
    <comment ref="I199" authorId="5" shapeId="0" xr:uid="{03335018-FAC3-4801-ACDC-55D04BED708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should be bolded?</t>
      </text>
    </comment>
    <comment ref="I204" authorId="6" shapeId="0" xr:uid="{47555398-52F1-4BFA-8C09-B75746AF3785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$ amount should be bolded?</t>
      </text>
    </comment>
  </commentList>
</comments>
</file>

<file path=xl/sharedStrings.xml><?xml version="1.0" encoding="utf-8"?>
<sst xmlns="http://schemas.openxmlformats.org/spreadsheetml/2006/main" count="2460" uniqueCount="991">
  <si>
    <t>ISD Code</t>
  </si>
  <si>
    <t>ISD Name</t>
  </si>
  <si>
    <t>District Code</t>
  </si>
  <si>
    <t>District Name</t>
  </si>
  <si>
    <t>Building Code</t>
  </si>
  <si>
    <t>Building Name</t>
  </si>
  <si>
    <t>Accountability Designation</t>
  </si>
  <si>
    <t>Partnership District?</t>
  </si>
  <si>
    <t>2024-25 Allocation</t>
  </si>
  <si>
    <t xml:space="preserve">Total  </t>
  </si>
  <si>
    <t>09000</t>
  </si>
  <si>
    <t>Bay-Arenac ISD</t>
  </si>
  <si>
    <t>09010</t>
  </si>
  <si>
    <t>Bay City School District</t>
  </si>
  <si>
    <t>08573</t>
  </si>
  <si>
    <t>Bay City Eastern High School</t>
  </si>
  <si>
    <t>CSI</t>
  </si>
  <si>
    <t>No</t>
  </si>
  <si>
    <t>Bay-Arenac ISD Total</t>
  </si>
  <si>
    <t>11000</t>
  </si>
  <si>
    <t>Berrien RESA</t>
  </si>
  <si>
    <t>11010</t>
  </si>
  <si>
    <t>Benton Harbor Area Schools</t>
  </si>
  <si>
    <t>00286</t>
  </si>
  <si>
    <t>Benton Harbor High School</t>
  </si>
  <si>
    <t>Yes</t>
  </si>
  <si>
    <t>09912</t>
  </si>
  <si>
    <t>Career and Alternative Pathways to Education Center</t>
  </si>
  <si>
    <t>01629</t>
  </si>
  <si>
    <t>Fair Plain East Elementary</t>
  </si>
  <si>
    <t>02068</t>
  </si>
  <si>
    <t>Fair Plain Middle School</t>
  </si>
  <si>
    <t>03502</t>
  </si>
  <si>
    <t>Martin Luther King Jr. Elementary</t>
  </si>
  <si>
    <t>11903</t>
  </si>
  <si>
    <t>Benton Harbor Charter School Academy</t>
  </si>
  <si>
    <t>08706</t>
  </si>
  <si>
    <t>11310</t>
  </si>
  <si>
    <t>Buchanan Community Schools</t>
  </si>
  <si>
    <t>02344</t>
  </si>
  <si>
    <t>Buchanan Virtual Academy</t>
  </si>
  <si>
    <t>11904</t>
  </si>
  <si>
    <t>Mildred C. Wells Preparatory Academy</t>
  </si>
  <si>
    <t>09608</t>
  </si>
  <si>
    <t>11300</t>
  </si>
  <si>
    <t>Niles Community Schools</t>
  </si>
  <si>
    <t>01032</t>
  </si>
  <si>
    <t>W-A-Y Niles</t>
  </si>
  <si>
    <t>Berrien RESA Total</t>
  </si>
  <si>
    <t>72000</t>
  </si>
  <si>
    <t>C.O.O.R. ISD</t>
  </si>
  <si>
    <t>20015</t>
  </si>
  <si>
    <t>Crawford AuSable Schools</t>
  </si>
  <si>
    <t>02324</t>
  </si>
  <si>
    <t>Great Lakes Online Education</t>
  </si>
  <si>
    <t>C.O.O.R. ISD Total</t>
  </si>
  <si>
    <t>13000</t>
  </si>
  <si>
    <t>Calhoun ISD</t>
  </si>
  <si>
    <t>13904</t>
  </si>
  <si>
    <t>Battle Creek Area Learning Center</t>
  </si>
  <si>
    <t>08854</t>
  </si>
  <si>
    <t>13020</t>
  </si>
  <si>
    <t>Battle Creek Public Schools</t>
  </si>
  <si>
    <t>09351</t>
  </si>
  <si>
    <t>Ann J. Kellogg School</t>
  </si>
  <si>
    <t>04294</t>
  </si>
  <si>
    <t>Verona Elementary School</t>
  </si>
  <si>
    <t>08574</t>
  </si>
  <si>
    <t>W.K. Kellogg Preparatory High School</t>
  </si>
  <si>
    <t>23010</t>
  </si>
  <si>
    <t>Bellevue Community Schools</t>
  </si>
  <si>
    <t>00267</t>
  </si>
  <si>
    <t>Bellevue Jr/Sr High School</t>
  </si>
  <si>
    <t>13110</t>
  </si>
  <si>
    <t>Marshall Public Schools</t>
  </si>
  <si>
    <t>09244</t>
  </si>
  <si>
    <t>Marshall Opportunity High School</t>
  </si>
  <si>
    <t>Calhoun ISD Total</t>
  </si>
  <si>
    <t>19000</t>
  </si>
  <si>
    <t>Clinton County RESA</t>
  </si>
  <si>
    <t>19900</t>
  </si>
  <si>
    <t>Michigan International Prep School</t>
  </si>
  <si>
    <t>03169</t>
  </si>
  <si>
    <t>Clinton County RESA Total</t>
  </si>
  <si>
    <t>21000</t>
  </si>
  <si>
    <t>Delta-Schoolcraft ISD</t>
  </si>
  <si>
    <t>21025</t>
  </si>
  <si>
    <t>Gladstone Area Schools</t>
  </si>
  <si>
    <t>01410</t>
  </si>
  <si>
    <t>Gladstone Area High School</t>
  </si>
  <si>
    <t>23000</t>
  </si>
  <si>
    <t>Eaton RESA</t>
  </si>
  <si>
    <t>23030</t>
  </si>
  <si>
    <t>Charlotte Public Schools</t>
  </si>
  <si>
    <t>00649</t>
  </si>
  <si>
    <t>Charlotte Middle School</t>
  </si>
  <si>
    <t>ATS</t>
  </si>
  <si>
    <t>23903</t>
  </si>
  <si>
    <t>Insight School of Michigan</t>
  </si>
  <si>
    <t>02314</t>
  </si>
  <si>
    <t>23900</t>
  </si>
  <si>
    <t>LifeTech Academy</t>
  </si>
  <si>
    <t>02154</t>
  </si>
  <si>
    <t>Eaton RESA Total</t>
  </si>
  <si>
    <t>25000</t>
  </si>
  <si>
    <t>Genesee ISD</t>
  </si>
  <si>
    <t>25240</t>
  </si>
  <si>
    <t>Beecher Community School District</t>
  </si>
  <si>
    <t>00253</t>
  </si>
  <si>
    <t>Beecher High School</t>
  </si>
  <si>
    <t>00862</t>
  </si>
  <si>
    <t>Dailey Elementary School</t>
  </si>
  <si>
    <t>25909</t>
  </si>
  <si>
    <t>Burton Glen Charter Academy</t>
  </si>
  <si>
    <t>08766</t>
  </si>
  <si>
    <t>25080</t>
  </si>
  <si>
    <t>Carman-Ainsworth Community Schools</t>
  </si>
  <si>
    <t>00031</t>
  </si>
  <si>
    <t>Carman-Ainsworth Middle School</t>
  </si>
  <si>
    <t>25150</t>
  </si>
  <si>
    <t>Clio Area School District</t>
  </si>
  <si>
    <t>00733</t>
  </si>
  <si>
    <t>Clio Community High School</t>
  </si>
  <si>
    <t>25140</t>
  </si>
  <si>
    <t>Davison Community Schools</t>
  </si>
  <si>
    <t>07770</t>
  </si>
  <si>
    <t>Davison Alternative Education</t>
  </si>
  <si>
    <t>25916</t>
  </si>
  <si>
    <t>Eagle's Nest Academy</t>
  </si>
  <si>
    <t>02434</t>
  </si>
  <si>
    <t>25010</t>
  </si>
  <si>
    <t>Flint, School District of the City of</t>
  </si>
  <si>
    <t>05950</t>
  </si>
  <si>
    <t>Accelerated Learning Academy</t>
  </si>
  <si>
    <t>01916</t>
  </si>
  <si>
    <t>Brownell STEM Academy</t>
  </si>
  <si>
    <t>03129</t>
  </si>
  <si>
    <t>Doyle/Ryder School</t>
  </si>
  <si>
    <t>01098</t>
  </si>
  <si>
    <t>Eisenhower School</t>
  </si>
  <si>
    <t>01320</t>
  </si>
  <si>
    <t>Freeman School</t>
  </si>
  <si>
    <t>03395</t>
  </si>
  <si>
    <t>Holmes STEM Middle School Academy</t>
  </si>
  <si>
    <t>02670</t>
  </si>
  <si>
    <t>Neithercut Elementary School</t>
  </si>
  <si>
    <t>03108</t>
  </si>
  <si>
    <t>Potter School</t>
  </si>
  <si>
    <t>25903</t>
  </si>
  <si>
    <t>Grand Blanc Academy</t>
  </si>
  <si>
    <t>08705</t>
  </si>
  <si>
    <t>25914</t>
  </si>
  <si>
    <t>Greater Heights Academy</t>
  </si>
  <si>
    <t>01751</t>
  </si>
  <si>
    <t>25905</t>
  </si>
  <si>
    <t>International Academy of Flint</t>
  </si>
  <si>
    <t>08732</t>
  </si>
  <si>
    <t>International Academy of Flint (K-12)</t>
  </si>
  <si>
    <t>25910</t>
  </si>
  <si>
    <t>Richfield Public School Academy</t>
  </si>
  <si>
    <t>09305</t>
  </si>
  <si>
    <t>25180</t>
  </si>
  <si>
    <t>Swartz Creek Community Schools</t>
  </si>
  <si>
    <t>07465</t>
  </si>
  <si>
    <t>Swartz Creek Virtual Learning Center</t>
  </si>
  <si>
    <t>25915</t>
  </si>
  <si>
    <t>WAY Academy - Flint</t>
  </si>
  <si>
    <t>01882</t>
  </si>
  <si>
    <t>WAY Academy - Flint, Flint Campus</t>
  </si>
  <si>
    <t>25210</t>
  </si>
  <si>
    <t>Westwood Heights Schools</t>
  </si>
  <si>
    <t>01915</t>
  </si>
  <si>
    <t>Academy West Alternative Education</t>
  </si>
  <si>
    <t>Genesee ISD Total</t>
  </si>
  <si>
    <t>29000</t>
  </si>
  <si>
    <t>Gratiot-Isabella RESD</t>
  </si>
  <si>
    <t>37010</t>
  </si>
  <si>
    <t>Mt. Pleasant City School District</t>
  </si>
  <si>
    <t>07496</t>
  </si>
  <si>
    <t>WAY - Oasis</t>
  </si>
  <si>
    <t>Gratiot-Isabella RESD Total</t>
  </si>
  <si>
    <t>33000</t>
  </si>
  <si>
    <t>Ingham ISD</t>
  </si>
  <si>
    <t>33914</t>
  </si>
  <si>
    <t>Great Lakes Learning Academy</t>
  </si>
  <si>
    <t>01878</t>
  </si>
  <si>
    <t>Great Lakes Learning Academy - MS/HS</t>
  </si>
  <si>
    <t>03571</t>
  </si>
  <si>
    <t>Great Lakes Learning Academy HS</t>
  </si>
  <si>
    <t>33070</t>
  </si>
  <si>
    <t>Holt Public Schools</t>
  </si>
  <si>
    <t>09301</t>
  </si>
  <si>
    <t>Holt Junior High School</t>
  </si>
  <si>
    <t>33020</t>
  </si>
  <si>
    <t>Lansing Public School District</t>
  </si>
  <si>
    <t>01273</t>
  </si>
  <si>
    <t>Attwood School</t>
  </si>
  <si>
    <t>04025</t>
  </si>
  <si>
    <t>Capital Area K-12 Online</t>
  </si>
  <si>
    <t>00799</t>
  </si>
  <si>
    <t>Dwight Rich School of the Arts</t>
  </si>
  <si>
    <t>01044</t>
  </si>
  <si>
    <t>Eastern High School</t>
  </si>
  <si>
    <t>01166</t>
  </si>
  <si>
    <t>Everett High School</t>
  </si>
  <si>
    <t>01270</t>
  </si>
  <si>
    <t>Forrest G. Averill School</t>
  </si>
  <si>
    <t>03382</t>
  </si>
  <si>
    <t>Gardner International School</t>
  </si>
  <si>
    <t>01400</t>
  </si>
  <si>
    <t>Gier Park School</t>
  </si>
  <si>
    <t>01865</t>
  </si>
  <si>
    <t>J.W. Sexton High School</t>
  </si>
  <si>
    <t>02290</t>
  </si>
  <si>
    <t>Lyons School</t>
  </si>
  <si>
    <t>01278</t>
  </si>
  <si>
    <t>Mt. Hope School</t>
  </si>
  <si>
    <t>06662</t>
  </si>
  <si>
    <t>North School</t>
  </si>
  <si>
    <t>01289</t>
  </si>
  <si>
    <t>Sheridan Road</t>
  </si>
  <si>
    <t>04650</t>
  </si>
  <si>
    <t>Wexford Montessori Magnet School</t>
  </si>
  <si>
    <t>33911</t>
  </si>
  <si>
    <t>Michigan Connections Academy</t>
  </si>
  <si>
    <t>00469</t>
  </si>
  <si>
    <t>Ingham ISD Total</t>
  </si>
  <si>
    <t>38000</t>
  </si>
  <si>
    <t>Jackson ISD</t>
  </si>
  <si>
    <t>38901</t>
  </si>
  <si>
    <t>Da Vinci Institute</t>
  </si>
  <si>
    <t>08244</t>
  </si>
  <si>
    <t>Da Vinci Institute (6-12)</t>
  </si>
  <si>
    <t>38170</t>
  </si>
  <si>
    <t>Jackson Public Schools</t>
  </si>
  <si>
    <t>02783</t>
  </si>
  <si>
    <t>Fourth Street Learning Center</t>
  </si>
  <si>
    <t>03921</t>
  </si>
  <si>
    <t>John R. Lewis Elementary</t>
  </si>
  <si>
    <t>02896</t>
  </si>
  <si>
    <t>South Central Michigan Virtual</t>
  </si>
  <si>
    <t>Jackson ISD Total</t>
  </si>
  <si>
    <t>39000</t>
  </si>
  <si>
    <t>Kalamazoo RESA</t>
  </si>
  <si>
    <t>39030</t>
  </si>
  <si>
    <t>Comstock Public Schools</t>
  </si>
  <si>
    <t>05038</t>
  </si>
  <si>
    <t>Comstock Compass High School</t>
  </si>
  <si>
    <t>00765</t>
  </si>
  <si>
    <t>Comstock High School</t>
  </si>
  <si>
    <t>06391</t>
  </si>
  <si>
    <t>Comstock Middle School</t>
  </si>
  <si>
    <t>39065</t>
  </si>
  <si>
    <t>Gull Lake Community Schools</t>
  </si>
  <si>
    <t>00911</t>
  </si>
  <si>
    <t>Gull Lake Virtual Partnership</t>
  </si>
  <si>
    <t>39010</t>
  </si>
  <si>
    <t>Kalamazoo Public Schools</t>
  </si>
  <si>
    <t>01687</t>
  </si>
  <si>
    <t>Hillside Middle School</t>
  </si>
  <si>
    <t>02275</t>
  </si>
  <si>
    <t>Loy Norrix High School</t>
  </si>
  <si>
    <t>04737</t>
  </si>
  <si>
    <t>Phoenix Alternative High School</t>
  </si>
  <si>
    <t>04358</t>
  </si>
  <si>
    <t>Washington Writers' Academy</t>
  </si>
  <si>
    <t>39130</t>
  </si>
  <si>
    <t>Parchment School District</t>
  </si>
  <si>
    <t>02939</t>
  </si>
  <si>
    <t>Parchment Middle School</t>
  </si>
  <si>
    <t>39140</t>
  </si>
  <si>
    <t>Portage Public Schools</t>
  </si>
  <si>
    <t>02561</t>
  </si>
  <si>
    <t>Portage Community High School</t>
  </si>
  <si>
    <t>Kalamazoo RESA Total</t>
  </si>
  <si>
    <t>41000</t>
  </si>
  <si>
    <t>Kent ISD</t>
  </si>
  <si>
    <t>41900</t>
  </si>
  <si>
    <t>Covenant House Academy Grand Rapids</t>
  </si>
  <si>
    <t>02075</t>
  </si>
  <si>
    <t>41120</t>
  </si>
  <si>
    <t>Godfrey-Lee Public Schools</t>
  </si>
  <si>
    <t>07210</t>
  </si>
  <si>
    <t>East Lee Campus</t>
  </si>
  <si>
    <t>00493</t>
  </si>
  <si>
    <t>Lee Middle School</t>
  </si>
  <si>
    <t>41010</t>
  </si>
  <si>
    <t>Grand Rapids Public Schools</t>
  </si>
  <si>
    <t>02044</t>
  </si>
  <si>
    <t>Aberdeen Academy</t>
  </si>
  <si>
    <t>02051</t>
  </si>
  <si>
    <t>Alger Middle School</t>
  </si>
  <si>
    <t>00467</t>
  </si>
  <si>
    <t>Burton Middle School</t>
  </si>
  <si>
    <t>09281</t>
  </si>
  <si>
    <t>CA Frost Environmental Science Academy Middle High School</t>
  </si>
  <si>
    <t>02028</t>
  </si>
  <si>
    <t>Campus Elementary</t>
  </si>
  <si>
    <t>00917</t>
  </si>
  <si>
    <t>Dickinson Academy</t>
  </si>
  <si>
    <t>02056</t>
  </si>
  <si>
    <t>Harrison Park Academy</t>
  </si>
  <si>
    <t>01630</t>
  </si>
  <si>
    <t>Martin Luther King Leadership Academy</t>
  </si>
  <si>
    <t>03197</t>
  </si>
  <si>
    <t>Ottawa Hills High School</t>
  </si>
  <si>
    <t>03218</t>
  </si>
  <si>
    <t>Riverside Middle School</t>
  </si>
  <si>
    <t>41140</t>
  </si>
  <si>
    <t>Kelloggsville Public Schools</t>
  </si>
  <si>
    <t>02005</t>
  </si>
  <si>
    <t>Kelloggsville High School</t>
  </si>
  <si>
    <t>41160</t>
  </si>
  <si>
    <t>Kentwood Public Schools</t>
  </si>
  <si>
    <t>08172</t>
  </si>
  <si>
    <t>Crossroads Alternative High School</t>
  </si>
  <si>
    <t>41922</t>
  </si>
  <si>
    <t>Lighthouse Academy</t>
  </si>
  <si>
    <t>09924</t>
  </si>
  <si>
    <t>Lighthouse Academy - South Campus</t>
  </si>
  <si>
    <t>41929</t>
  </si>
  <si>
    <t>NexTech High School</t>
  </si>
  <si>
    <t>01397</t>
  </si>
  <si>
    <t>41931</t>
  </si>
  <si>
    <t>PrepNet Virtual Academy</t>
  </si>
  <si>
    <t>41917</t>
  </si>
  <si>
    <t>William C. Abney Academy</t>
  </si>
  <si>
    <t>08600</t>
  </si>
  <si>
    <t>William C. Abney Academy Elementary</t>
  </si>
  <si>
    <t>Kent ISD Total</t>
  </si>
  <si>
    <t>46000</t>
  </si>
  <si>
    <t>Lenawee ISD</t>
  </si>
  <si>
    <t>46080</t>
  </si>
  <si>
    <t>Hudson Area Schools</t>
  </si>
  <si>
    <t>00919</t>
  </si>
  <si>
    <t>Hudson Tech Alternative</t>
  </si>
  <si>
    <t>Lenawee ISD Total</t>
  </si>
  <si>
    <t>47000</t>
  </si>
  <si>
    <t>Livingston ESA</t>
  </si>
  <si>
    <t>47903</t>
  </si>
  <si>
    <t>FlexTech High School</t>
  </si>
  <si>
    <t>00760</t>
  </si>
  <si>
    <t>Livingston ESA Total</t>
  </si>
  <si>
    <t>50000</t>
  </si>
  <si>
    <t>Macomb ISD</t>
  </si>
  <si>
    <t>50911</t>
  </si>
  <si>
    <t>Academy of Warren</t>
  </si>
  <si>
    <t>09602</t>
  </si>
  <si>
    <t>50905</t>
  </si>
  <si>
    <t>Arts Academy in the Woods</t>
  </si>
  <si>
    <t>08884</t>
  </si>
  <si>
    <t>50010</t>
  </si>
  <si>
    <t>Center Line Public Schools</t>
  </si>
  <si>
    <t>00896</t>
  </si>
  <si>
    <t>Academy 21</t>
  </si>
  <si>
    <t>50080</t>
  </si>
  <si>
    <t>Chippewa Valley Schools</t>
  </si>
  <si>
    <t>07984</t>
  </si>
  <si>
    <t>Chippewa Valley Adult and Mohegan Alt. Educ.</t>
  </si>
  <si>
    <t>50070</t>
  </si>
  <si>
    <t>Clintondale Community Schools</t>
  </si>
  <si>
    <t>07669</t>
  </si>
  <si>
    <t>Continuing Education Center</t>
  </si>
  <si>
    <t>50902</t>
  </si>
  <si>
    <t>Conner Creek Academy East</t>
  </si>
  <si>
    <t>09089</t>
  </si>
  <si>
    <t>Michigan Collegiate Middle/High School</t>
  </si>
  <si>
    <t>50020</t>
  </si>
  <si>
    <t>Eastpointe Community Schools</t>
  </si>
  <si>
    <t>00268</t>
  </si>
  <si>
    <t>Bellview  Elementary School</t>
  </si>
  <si>
    <t>01003</t>
  </si>
  <si>
    <t>Eastpointe High School</t>
  </si>
  <si>
    <t>03074</t>
  </si>
  <si>
    <t>Pleasantview  Elementary School</t>
  </si>
  <si>
    <t>50120</t>
  </si>
  <si>
    <t>Lake Shore Public Schools (Macomb)</t>
  </si>
  <si>
    <t>02089</t>
  </si>
  <si>
    <t>Lake Shore High School</t>
  </si>
  <si>
    <t>50914</t>
  </si>
  <si>
    <t>Macomb Montessori Academy</t>
  </si>
  <si>
    <t>01738</t>
  </si>
  <si>
    <t>50160</t>
  </si>
  <si>
    <t>Mount Clemens Community School District</t>
  </si>
  <si>
    <t>02624</t>
  </si>
  <si>
    <t>Mount Clemens High School</t>
  </si>
  <si>
    <t>07252</t>
  </si>
  <si>
    <t>Mount Clemens Middle School</t>
  </si>
  <si>
    <t>50210</t>
  </si>
  <si>
    <t>Utica Community Schools</t>
  </si>
  <si>
    <t>02885</t>
  </si>
  <si>
    <t>UCS Alternative Learning Center</t>
  </si>
  <si>
    <t>50220</t>
  </si>
  <si>
    <t>Van Dyke Public Schools</t>
  </si>
  <si>
    <t>02201</t>
  </si>
  <si>
    <t>Lincoln High School</t>
  </si>
  <si>
    <t>50230</t>
  </si>
  <si>
    <t>Warren Consolidated Schools</t>
  </si>
  <si>
    <t>08397</t>
  </si>
  <si>
    <t>Warren Consolidated Community High School</t>
  </si>
  <si>
    <t>Macomb ISD Total</t>
  </si>
  <si>
    <t>51000</t>
  </si>
  <si>
    <t>Manistee ISD</t>
  </si>
  <si>
    <t>51070</t>
  </si>
  <si>
    <t>Manistee Area Public Schools</t>
  </si>
  <si>
    <t>02339</t>
  </si>
  <si>
    <t>Manistee Middle High School</t>
  </si>
  <si>
    <t>51905</t>
  </si>
  <si>
    <t>Michigan Great Lakes Virtual Academy</t>
  </si>
  <si>
    <t>01864</t>
  </si>
  <si>
    <t>Manistee ISD Total</t>
  </si>
  <si>
    <t>52000</t>
  </si>
  <si>
    <t>Marquette-Alger RESA</t>
  </si>
  <si>
    <t>52170</t>
  </si>
  <si>
    <t>Marquette Area Public Schools</t>
  </si>
  <si>
    <t>07755</t>
  </si>
  <si>
    <t>Vandenboom Alternative High School</t>
  </si>
  <si>
    <t>Marquette-Alger RESA Total</t>
  </si>
  <si>
    <t>54000</t>
  </si>
  <si>
    <t>Mecosta-Osceola ISD</t>
  </si>
  <si>
    <t>54010</t>
  </si>
  <si>
    <t>Big Rapids Public Schools</t>
  </si>
  <si>
    <t>00321</t>
  </si>
  <si>
    <t>Big Rapids Middle School</t>
  </si>
  <si>
    <t>Mecosta-Osceola ISD Total</t>
  </si>
  <si>
    <t>55000</t>
  </si>
  <si>
    <t>Menominee ISD</t>
  </si>
  <si>
    <t>55900</t>
  </si>
  <si>
    <t>Uplift Michigan Academy</t>
  </si>
  <si>
    <t>03165</t>
  </si>
  <si>
    <t>Menominee ISD Total</t>
  </si>
  <si>
    <t>58000</t>
  </si>
  <si>
    <t>Monroe ISD</t>
  </si>
  <si>
    <t>58010</t>
  </si>
  <si>
    <t>Monroe Public Schools</t>
  </si>
  <si>
    <t>01701</t>
  </si>
  <si>
    <t>Arborwood Elementary School</t>
  </si>
  <si>
    <t>00856</t>
  </si>
  <si>
    <t>Custer Elementary School</t>
  </si>
  <si>
    <t>02592</t>
  </si>
  <si>
    <t>Monroe Middle School</t>
  </si>
  <si>
    <t>02842</t>
  </si>
  <si>
    <t>Orchard Center High School</t>
  </si>
  <si>
    <t>Monroe ISD Total</t>
  </si>
  <si>
    <t>59000</t>
  </si>
  <si>
    <t>Montcalm Area ISD</t>
  </si>
  <si>
    <t>59900</t>
  </si>
  <si>
    <t>Success Virtual Learning Centers of Michigan</t>
  </si>
  <si>
    <t>03014</t>
  </si>
  <si>
    <t>Montcalm Area ISD Total</t>
  </si>
  <si>
    <t>61000</t>
  </si>
  <si>
    <t>Muskegon Area ISD</t>
  </si>
  <si>
    <t>61905</t>
  </si>
  <si>
    <t>Muskegon Heights Public School Academy System</t>
  </si>
  <si>
    <t>02546</t>
  </si>
  <si>
    <t>Dr. Martin Luther King Academy</t>
  </si>
  <si>
    <t>02651</t>
  </si>
  <si>
    <t>Muskegon Heights Academy</t>
  </si>
  <si>
    <t>61010</t>
  </si>
  <si>
    <t>Muskegon, Public Schools of the City of</t>
  </si>
  <si>
    <t>02388</t>
  </si>
  <si>
    <t>Marquette Elementary School</t>
  </si>
  <si>
    <t>01340</t>
  </si>
  <si>
    <t>Muskegon Community Education Center</t>
  </si>
  <si>
    <t>01268</t>
  </si>
  <si>
    <t>Muskegon Middle School</t>
  </si>
  <si>
    <t>61190</t>
  </si>
  <si>
    <t>Orchard View Schools</t>
  </si>
  <si>
    <t>08193</t>
  </si>
  <si>
    <t>Orchard View Community Education</t>
  </si>
  <si>
    <t>02847</t>
  </si>
  <si>
    <t>Orchard View High School</t>
  </si>
  <si>
    <t>02845</t>
  </si>
  <si>
    <t>Orchard View Middle School</t>
  </si>
  <si>
    <t>Muskegon Area ISD Total</t>
  </si>
  <si>
    <t>28000</t>
  </si>
  <si>
    <t>Northwest Education Services</t>
  </si>
  <si>
    <t>10015</t>
  </si>
  <si>
    <t>Benzie County Central Schools</t>
  </si>
  <si>
    <t>06952</t>
  </si>
  <si>
    <t>Benzie Central Middle School</t>
  </si>
  <si>
    <t>40040</t>
  </si>
  <si>
    <t>Kalkaska Public Schools</t>
  </si>
  <si>
    <t>05803</t>
  </si>
  <si>
    <t>Kalkaska Middle School</t>
  </si>
  <si>
    <t>45050</t>
  </si>
  <si>
    <t>Suttons Bay Public Schools</t>
  </si>
  <si>
    <t>00726</t>
  </si>
  <si>
    <t>Suttons Bay Virtual School</t>
  </si>
  <si>
    <t>Northwest Education Services Total</t>
  </si>
  <si>
    <t>63000</t>
  </si>
  <si>
    <t>Oakland Schools</t>
  </si>
  <si>
    <t>63915</t>
  </si>
  <si>
    <t>Arts and Technology Academy of Pontiac</t>
  </si>
  <si>
    <t>08855</t>
  </si>
  <si>
    <t>63070</t>
  </si>
  <si>
    <t>Avondale School District</t>
  </si>
  <si>
    <t>03399</t>
  </si>
  <si>
    <t>Diploma and Careers Institute</t>
  </si>
  <si>
    <t>63917</t>
  </si>
  <si>
    <t>Bradford Academy</t>
  </si>
  <si>
    <t>09292</t>
  </si>
  <si>
    <t>63190</t>
  </si>
  <si>
    <t>Clarkston Community School District</t>
  </si>
  <si>
    <t>Renaissance Alternative High School</t>
  </si>
  <si>
    <t>63910</t>
  </si>
  <si>
    <t>Dr. Joseph F. Pollack Academic Center of Excellence</t>
  </si>
  <si>
    <t>08702</t>
  </si>
  <si>
    <t>63926</t>
  </si>
  <si>
    <t>Faxon Academy</t>
  </si>
  <si>
    <t>01364</t>
  </si>
  <si>
    <t>63020</t>
  </si>
  <si>
    <t>Ferndale Public Schools</t>
  </si>
  <si>
    <t>01361</t>
  </si>
  <si>
    <t>Tri County Educational Center</t>
  </si>
  <si>
    <t>63907</t>
  </si>
  <si>
    <t>Great Lakes Academy</t>
  </si>
  <si>
    <t>08464</t>
  </si>
  <si>
    <t>63130</t>
  </si>
  <si>
    <t>Hazel Park, School District of the City of</t>
  </si>
  <si>
    <t>01611</t>
  </si>
  <si>
    <t>Invest Roosevelt Alternative High School</t>
  </si>
  <si>
    <t>02176</t>
  </si>
  <si>
    <t>Michigan Cyber Academy</t>
  </si>
  <si>
    <t>63220</t>
  </si>
  <si>
    <t>Huron Valley Schools</t>
  </si>
  <si>
    <t>00964</t>
  </si>
  <si>
    <t>Harbor High School</t>
  </si>
  <si>
    <t>63938</t>
  </si>
  <si>
    <t>Keys Grace Academy</t>
  </si>
  <si>
    <t>02807</t>
  </si>
  <si>
    <t>41925</t>
  </si>
  <si>
    <t>Michigan Virtual Charter Academy</t>
  </si>
  <si>
    <t>00482</t>
  </si>
  <si>
    <t>63928</t>
  </si>
  <si>
    <t>Momentum Academy</t>
  </si>
  <si>
    <t>01862</t>
  </si>
  <si>
    <t>63931</t>
  </si>
  <si>
    <t>Oakland FlexTech High School</t>
  </si>
  <si>
    <t>01876</t>
  </si>
  <si>
    <t>63110</t>
  </si>
  <si>
    <t>Oxford Community Schools</t>
  </si>
  <si>
    <t>00784</t>
  </si>
  <si>
    <t>Oxford Virtual Academy</t>
  </si>
  <si>
    <t>63906</t>
  </si>
  <si>
    <t>Pontiac Academy for Excellence</t>
  </si>
  <si>
    <t>08433</t>
  </si>
  <si>
    <t xml:space="preserve">Pontiac Academy for Excellence </t>
  </si>
  <si>
    <t>63030</t>
  </si>
  <si>
    <t>Pontiac City School District</t>
  </si>
  <si>
    <t>01652</t>
  </si>
  <si>
    <t>Herrington School</t>
  </si>
  <si>
    <t>02756</t>
  </si>
  <si>
    <t>Pontiac High School</t>
  </si>
  <si>
    <t>01880</t>
  </si>
  <si>
    <t>Pontiac Middle School</t>
  </si>
  <si>
    <t>06213</t>
  </si>
  <si>
    <t>Whitman Elementary School</t>
  </si>
  <si>
    <t>63060</t>
  </si>
  <si>
    <t>Southfield Public School District</t>
  </si>
  <si>
    <t>08048</t>
  </si>
  <si>
    <t>Southfield Regional Academic Campus</t>
  </si>
  <si>
    <t>63150</t>
  </si>
  <si>
    <t>Troy School District</t>
  </si>
  <si>
    <t>08286</t>
  </si>
  <si>
    <t>Troy College and Career High School</t>
  </si>
  <si>
    <t>63300</t>
  </si>
  <si>
    <t>Waterford School District</t>
  </si>
  <si>
    <t>00072</t>
  </si>
  <si>
    <t>Waterford Durant High School</t>
  </si>
  <si>
    <t>Oakland Schools Total</t>
  </si>
  <si>
    <t>70000</t>
  </si>
  <si>
    <t>Ottawa Area ISD</t>
  </si>
  <si>
    <t>03100</t>
  </si>
  <si>
    <t>Hamilton Community Schools</t>
  </si>
  <si>
    <t>03293</t>
  </si>
  <si>
    <t>Hamilton Flex</t>
  </si>
  <si>
    <t>70020</t>
  </si>
  <si>
    <t>Holland City School District</t>
  </si>
  <si>
    <t>01697</t>
  </si>
  <si>
    <t>Holland High School</t>
  </si>
  <si>
    <t>70909</t>
  </si>
  <si>
    <t>ICademy Global</t>
  </si>
  <si>
    <t>01405</t>
  </si>
  <si>
    <t>Ottawa Area ISD Total</t>
  </si>
  <si>
    <t>73000</t>
  </si>
  <si>
    <t>Saginaw ISD</t>
  </si>
  <si>
    <t>73912</t>
  </si>
  <si>
    <t>International Academy of Saginaw</t>
  </si>
  <si>
    <t>09784</t>
  </si>
  <si>
    <t>73908</t>
  </si>
  <si>
    <t>Saginaw Preparatory Academy</t>
  </si>
  <si>
    <t>08519</t>
  </si>
  <si>
    <t>73010</t>
  </si>
  <si>
    <t>Saginaw, School District of the City of</t>
  </si>
  <si>
    <t>02446</t>
  </si>
  <si>
    <t>Arthur Eddy Academy</t>
  </si>
  <si>
    <t>01645</t>
  </si>
  <si>
    <t>Herig School</t>
  </si>
  <si>
    <t>01929</t>
  </si>
  <si>
    <t>Jessie Loomis School</t>
  </si>
  <si>
    <t>01930</t>
  </si>
  <si>
    <t>Jessie Rouse School</t>
  </si>
  <si>
    <t>Saginaw ISD Total</t>
  </si>
  <si>
    <t>78000</t>
  </si>
  <si>
    <t>Shiawassee RESD</t>
  </si>
  <si>
    <t>78030</t>
  </si>
  <si>
    <t>Durand Area Schools</t>
  </si>
  <si>
    <t>00972</t>
  </si>
  <si>
    <t>Durand Area High School</t>
  </si>
  <si>
    <t>78110</t>
  </si>
  <si>
    <t>Owosso Public Schools</t>
  </si>
  <si>
    <t>09543</t>
  </si>
  <si>
    <t>Lincoln Alternative High School</t>
  </si>
  <si>
    <t>Shiawassee RESD Total</t>
  </si>
  <si>
    <t>74000</t>
  </si>
  <si>
    <t>St. Clair County RESA</t>
  </si>
  <si>
    <t>74010</t>
  </si>
  <si>
    <t>Port Huron Area School District</t>
  </si>
  <si>
    <t>03091</t>
  </si>
  <si>
    <t>Central Middle School</t>
  </si>
  <si>
    <t>04588</t>
  </si>
  <si>
    <t>STEAM Academy at Woodrow Wilson Elementary</t>
  </si>
  <si>
    <t>St. Clair County RESA Total</t>
  </si>
  <si>
    <t>75000</t>
  </si>
  <si>
    <t>St. Joseph County ISD</t>
  </si>
  <si>
    <t>75020</t>
  </si>
  <si>
    <t>Burr Oak Community School District</t>
  </si>
  <si>
    <t>03088</t>
  </si>
  <si>
    <t>Burr Oak Virtual Academy</t>
  </si>
  <si>
    <t>St. Joseph County ISD Total</t>
  </si>
  <si>
    <t>80000</t>
  </si>
  <si>
    <t>Van Buren ISD</t>
  </si>
  <si>
    <t>80020</t>
  </si>
  <si>
    <t>Bangor Public Schools (Van Buren)</t>
  </si>
  <si>
    <t>07220</t>
  </si>
  <si>
    <t>Bangor Career Academy</t>
  </si>
  <si>
    <t>80900</t>
  </si>
  <si>
    <t>Michigan Online School</t>
  </si>
  <si>
    <t>03281</t>
  </si>
  <si>
    <t>Van Buren ISD Total</t>
  </si>
  <si>
    <t>81000</t>
  </si>
  <si>
    <t>Washtenaw ISD</t>
  </si>
  <si>
    <t>81010</t>
  </si>
  <si>
    <t>Ann Arbor Public Schools</t>
  </si>
  <si>
    <t>08680</t>
  </si>
  <si>
    <t>Pathways To Success Academic Campus</t>
  </si>
  <si>
    <t>81906</t>
  </si>
  <si>
    <t>Fortis Academy</t>
  </si>
  <si>
    <t>09447</t>
  </si>
  <si>
    <t>81908</t>
  </si>
  <si>
    <t>Multicultural Academy</t>
  </si>
  <si>
    <t>09446</t>
  </si>
  <si>
    <t>81912</t>
  </si>
  <si>
    <t>South Pointe Scholars Charter Academy</t>
  </si>
  <si>
    <t>01345</t>
  </si>
  <si>
    <t>00405</t>
  </si>
  <si>
    <t>Washtenaw Alliance for Virtual Education</t>
  </si>
  <si>
    <t>81903</t>
  </si>
  <si>
    <t>Washtenaw Technical Middle College</t>
  </si>
  <si>
    <t>08483</t>
  </si>
  <si>
    <t>81020</t>
  </si>
  <si>
    <t>Ypsilanti Community Schools</t>
  </si>
  <si>
    <t>03000</t>
  </si>
  <si>
    <t xml:space="preserve">ACCE </t>
  </si>
  <si>
    <t>01705</t>
  </si>
  <si>
    <t>Holmes Elementary</t>
  </si>
  <si>
    <t>09404</t>
  </si>
  <si>
    <t>Ypsilanti Community Middle School</t>
  </si>
  <si>
    <t>Washtenaw ISD Total</t>
  </si>
  <si>
    <t>82000</t>
  </si>
  <si>
    <t>Wayne RESA</t>
  </si>
  <si>
    <t>82921</t>
  </si>
  <si>
    <t>Academy for Business and Technology</t>
  </si>
  <si>
    <t>08435</t>
  </si>
  <si>
    <t>Academy for Business and Technology High School</t>
  </si>
  <si>
    <t>63914</t>
  </si>
  <si>
    <t>Advanced Technology Academy</t>
  </si>
  <si>
    <t>09910</t>
  </si>
  <si>
    <t>82730</t>
  </si>
  <si>
    <t>American International Academy</t>
  </si>
  <si>
    <t>00899</t>
  </si>
  <si>
    <t>American International Academy - Elementary</t>
  </si>
  <si>
    <t>03058</t>
  </si>
  <si>
    <t>American International Academy High School/Middle Schooll</t>
  </si>
  <si>
    <t>03437</t>
  </si>
  <si>
    <t>American International Academy Upper Elementary</t>
  </si>
  <si>
    <t>82933</t>
  </si>
  <si>
    <t>Barack Obama Leadership Academy</t>
  </si>
  <si>
    <t>08572</t>
  </si>
  <si>
    <t>82983</t>
  </si>
  <si>
    <t>Bridge Academy</t>
  </si>
  <si>
    <t>03875</t>
  </si>
  <si>
    <t>82996</t>
  </si>
  <si>
    <t>Clara B. Ford Academy (SDA)</t>
  </si>
  <si>
    <t>09787</t>
  </si>
  <si>
    <t>82929</t>
  </si>
  <si>
    <t>Detroit Academy of Arts and Sciences</t>
  </si>
  <si>
    <t>08489</t>
  </si>
  <si>
    <t>08945</t>
  </si>
  <si>
    <t>Detroit Academy of Arts and Sciences Middle School</t>
  </si>
  <si>
    <t>82925</t>
  </si>
  <si>
    <t>Detroit Community Schools</t>
  </si>
  <si>
    <t>08456</t>
  </si>
  <si>
    <t>Detroit Community Schools - High School</t>
  </si>
  <si>
    <t>82722</t>
  </si>
  <si>
    <t>Detroit Leadership Academy</t>
  </si>
  <si>
    <t>02222</t>
  </si>
  <si>
    <t>Detroit Leadership Academy High School</t>
  </si>
  <si>
    <t>00334</t>
  </si>
  <si>
    <t>Detroit Leadership Academy K-8</t>
  </si>
  <si>
    <t>82704</t>
  </si>
  <si>
    <t>Detroit Public Safety Academy</t>
  </si>
  <si>
    <t>02015</t>
  </si>
  <si>
    <t>82015</t>
  </si>
  <si>
    <t>Detroit Public Schools Community District</t>
  </si>
  <si>
    <t>03276</t>
  </si>
  <si>
    <t>Academy of The Americas High School</t>
  </si>
  <si>
    <t>00103</t>
  </si>
  <si>
    <t>Ann Arbor Trail Magnet School</t>
  </si>
  <si>
    <t>03640</t>
  </si>
  <si>
    <t>Barton Elementary School</t>
  </si>
  <si>
    <t>02058</t>
  </si>
  <si>
    <t>Blackwell Institute</t>
  </si>
  <si>
    <t>04319</t>
  </si>
  <si>
    <t>Bow Elementary-Middle School</t>
  </si>
  <si>
    <t>09341</t>
  </si>
  <si>
    <t>Brenda Scott Academy for Theatre Arts</t>
  </si>
  <si>
    <t>09991</t>
  </si>
  <si>
    <t>Brewer Academy</t>
  </si>
  <si>
    <t>00446</t>
  </si>
  <si>
    <t>Bunche Preparatory Academy</t>
  </si>
  <si>
    <t>00456</t>
  </si>
  <si>
    <t>Burns Elementary-Middle School</t>
  </si>
  <si>
    <t>00468</t>
  </si>
  <si>
    <t>Burton International Academy</t>
  </si>
  <si>
    <t>05553</t>
  </si>
  <si>
    <t>Carleton Elementary School</t>
  </si>
  <si>
    <t>00546</t>
  </si>
  <si>
    <t>Carver STEM Academy</t>
  </si>
  <si>
    <t>00617</t>
  </si>
  <si>
    <t>Central High School</t>
  </si>
  <si>
    <t>00018</t>
  </si>
  <si>
    <t>Cody High School</t>
  </si>
  <si>
    <t>00781</t>
  </si>
  <si>
    <t>Cooke STEM Academy</t>
  </si>
  <si>
    <t>00029</t>
  </si>
  <si>
    <t>Davis Aerospace Technical High School at Golightly</t>
  </si>
  <si>
    <t>00902</t>
  </si>
  <si>
    <t>Denby High School</t>
  </si>
  <si>
    <t>02778</t>
  </si>
  <si>
    <t>Detroit Collegiate Preparatory High School at Northwestern</t>
  </si>
  <si>
    <t>00039</t>
  </si>
  <si>
    <t>Detroit International Academy for Young Women</t>
  </si>
  <si>
    <t>00925</t>
  </si>
  <si>
    <t>Dixon Elementary School</t>
  </si>
  <si>
    <t>00939</t>
  </si>
  <si>
    <t>Dossin Elementary-Middle School</t>
  </si>
  <si>
    <t>04023</t>
  </si>
  <si>
    <t>DPSCD Virtual School</t>
  </si>
  <si>
    <t>00975</t>
  </si>
  <si>
    <t>Durfee Elementary-Middle School</t>
  </si>
  <si>
    <t>01189</t>
  </si>
  <si>
    <t>East English Village Preparatory Academy</t>
  </si>
  <si>
    <t>03737</t>
  </si>
  <si>
    <t>Edward "Duke" Ellington at Beckham</t>
  </si>
  <si>
    <t>01134</t>
  </si>
  <si>
    <t>Emerson Elementary-Middle School</t>
  </si>
  <si>
    <t>07135</t>
  </si>
  <si>
    <t>Frederick Douglass Academy for Young Men</t>
  </si>
  <si>
    <t>01362</t>
  </si>
  <si>
    <t>Gardner Elementary School</t>
  </si>
  <si>
    <t>07581</t>
  </si>
  <si>
    <t>Garvey Academy</t>
  </si>
  <si>
    <t>01438</t>
  </si>
  <si>
    <t>Gompers Elementary-Middle School</t>
  </si>
  <si>
    <t>01493</t>
  </si>
  <si>
    <t>Greenfield Union Elementary-Middle School</t>
  </si>
  <si>
    <t>09994</t>
  </si>
  <si>
    <t>Hamilton Academy</t>
  </si>
  <si>
    <t>00004</t>
  </si>
  <si>
    <t>Henderson Academy</t>
  </si>
  <si>
    <t>01634</t>
  </si>
  <si>
    <t>Henry Ford High School</t>
  </si>
  <si>
    <t>09992</t>
  </si>
  <si>
    <t>J. E. Clark Preparatory Academy</t>
  </si>
  <si>
    <t>00853</t>
  </si>
  <si>
    <t>Mackenzie Elementary-Middle School</t>
  </si>
  <si>
    <t>02377</t>
  </si>
  <si>
    <t>Marion Law Academy</t>
  </si>
  <si>
    <t>02390</t>
  </si>
  <si>
    <t>Marquette Elementary-Middle School</t>
  </si>
  <si>
    <t>01043</t>
  </si>
  <si>
    <t>Martin Luther King Jr. Senior High School</t>
  </si>
  <si>
    <t>02431</t>
  </si>
  <si>
    <t>Mason Academy</t>
  </si>
  <si>
    <t>02644</t>
  </si>
  <si>
    <t>Mumford High School</t>
  </si>
  <si>
    <t>00858</t>
  </si>
  <si>
    <t>Munger Elementary-Middle School</t>
  </si>
  <si>
    <t>06103</t>
  </si>
  <si>
    <t>Noble Elementary-Middle School</t>
  </si>
  <si>
    <t>02708</t>
  </si>
  <si>
    <t>Nolan Elementary-Middle School</t>
  </si>
  <si>
    <t>00032</t>
  </si>
  <si>
    <t>Osborn High School</t>
  </si>
  <si>
    <t>01552</t>
  </si>
  <si>
    <t>Palmer Park Preparatory Academy</t>
  </si>
  <si>
    <t>03015</t>
  </si>
  <si>
    <t>Pershing High School</t>
  </si>
  <si>
    <t>03123</t>
  </si>
  <si>
    <t>Priest Elementary-Middle School</t>
  </si>
  <si>
    <t>03130</t>
  </si>
  <si>
    <t>Pulaski Elementary-Middle School</t>
  </si>
  <si>
    <t>04062</t>
  </si>
  <si>
    <t>Ronald Brown Academy</t>
  </si>
  <si>
    <t>04413</t>
  </si>
  <si>
    <t>Sampson-Webber Leadership Academy</t>
  </si>
  <si>
    <t>03420</t>
  </si>
  <si>
    <t>Schulze Academy for Technology and Arts</t>
  </si>
  <si>
    <t>03540</t>
  </si>
  <si>
    <t>Southeastern High School</t>
  </si>
  <si>
    <t>03558</t>
  </si>
  <si>
    <t>Spain Elementary-Middle School</t>
  </si>
  <si>
    <t>04406</t>
  </si>
  <si>
    <t>Wayne Elementary School</t>
  </si>
  <si>
    <t>04477</t>
  </si>
  <si>
    <t>Western International High School</t>
  </si>
  <si>
    <t>82953</t>
  </si>
  <si>
    <t>Detroit Service Learning Academy</t>
  </si>
  <si>
    <t>08704</t>
  </si>
  <si>
    <t>Detroit Service Learning Academy Campus</t>
  </si>
  <si>
    <t>03655</t>
  </si>
  <si>
    <t>Oak Park Service Learning Academy (OPSLA)</t>
  </si>
  <si>
    <t>82763</t>
  </si>
  <si>
    <t>Distinctive College Prep.</t>
  </si>
  <si>
    <t>03146</t>
  </si>
  <si>
    <t>Distinctive College Prep - Harper Woods</t>
  </si>
  <si>
    <t>82930</t>
  </si>
  <si>
    <t>Dove Academy of Detroit</t>
  </si>
  <si>
    <t>08501</t>
  </si>
  <si>
    <t>82250</t>
  </si>
  <si>
    <t>Ecorse Public Schools</t>
  </si>
  <si>
    <t>01069</t>
  </si>
  <si>
    <t>Ecorse Community High School</t>
  </si>
  <si>
    <t>82997</t>
  </si>
  <si>
    <t>Flagship Charter Academy</t>
  </si>
  <si>
    <t>09785</t>
  </si>
  <si>
    <t>82180</t>
  </si>
  <si>
    <t>Flat Rock Community Schools</t>
  </si>
  <si>
    <t>02336</t>
  </si>
  <si>
    <t>Flat Rock Academic Virtual Academy 6-12</t>
  </si>
  <si>
    <t>82050</t>
  </si>
  <si>
    <t>Garden City Public Schools</t>
  </si>
  <si>
    <t>07376</t>
  </si>
  <si>
    <t>Cambridge Alternative High School</t>
  </si>
  <si>
    <t>82963</t>
  </si>
  <si>
    <t>George Washington Carver Academy</t>
  </si>
  <si>
    <t>02484</t>
  </si>
  <si>
    <t>George Washington Carver Elementary School</t>
  </si>
  <si>
    <t>82290</t>
  </si>
  <si>
    <t>Gibraltar School District</t>
  </si>
  <si>
    <t>02967</t>
  </si>
  <si>
    <t>Lakeshore Virtual School</t>
  </si>
  <si>
    <t>82060</t>
  </si>
  <si>
    <t>Hamtramck, School District of the City of</t>
  </si>
  <si>
    <t>00916</t>
  </si>
  <si>
    <t>Dickinson West Elementary School</t>
  </si>
  <si>
    <t>09948</t>
  </si>
  <si>
    <t>Horizon High School</t>
  </si>
  <si>
    <t>82320</t>
  </si>
  <si>
    <t>Harper Woods, The School District of the City of</t>
  </si>
  <si>
    <t>09753</t>
  </si>
  <si>
    <t>Harper Woods Middle School</t>
  </si>
  <si>
    <t>02224</t>
  </si>
  <si>
    <t>Harper Woods Virtual Academy</t>
  </si>
  <si>
    <t>04240</t>
  </si>
  <si>
    <t>Tyrone Elementary School</t>
  </si>
  <si>
    <t>82749</t>
  </si>
  <si>
    <t>Highland Park Public School Academy System</t>
  </si>
  <si>
    <t>03228</t>
  </si>
  <si>
    <t>Barber Elementary School</t>
  </si>
  <si>
    <t>82942</t>
  </si>
  <si>
    <t>Hope Academy</t>
  </si>
  <si>
    <t>08637</t>
  </si>
  <si>
    <t>82762</t>
  </si>
  <si>
    <t>Inkster Preparatory Academy</t>
  </si>
  <si>
    <t>03034</t>
  </si>
  <si>
    <t>82958</t>
  </si>
  <si>
    <t>Joy Preparatory Academy</t>
  </si>
  <si>
    <t>09318</t>
  </si>
  <si>
    <t>82090</t>
  </si>
  <si>
    <t>Lincoln Park, School District of the City of</t>
  </si>
  <si>
    <t>02207</t>
  </si>
  <si>
    <t>Lincoln Park High School</t>
  </si>
  <si>
    <t>82713</t>
  </si>
  <si>
    <t>New Paradigm College Prep</t>
  </si>
  <si>
    <t>02329</t>
  </si>
  <si>
    <t>82956</t>
  </si>
  <si>
    <t>Old Redford Academy</t>
  </si>
  <si>
    <t>09481</t>
  </si>
  <si>
    <t>Old Redford Academy - High</t>
  </si>
  <si>
    <t>82737</t>
  </si>
  <si>
    <t>Pathways Academy</t>
  </si>
  <si>
    <t>02396</t>
  </si>
  <si>
    <t>82100</t>
  </si>
  <si>
    <t>Plymouth-Canton Community Schools</t>
  </si>
  <si>
    <t>04055</t>
  </si>
  <si>
    <t>Starkweather Academy @ Fiegel</t>
  </si>
  <si>
    <t>82110</t>
  </si>
  <si>
    <t>Redford Union Schools, District No. 1</t>
  </si>
  <si>
    <t>00748</t>
  </si>
  <si>
    <t>Beech Elementary</t>
  </si>
  <si>
    <t>05162</t>
  </si>
  <si>
    <t>Hilbert Middle School</t>
  </si>
  <si>
    <t>82120</t>
  </si>
  <si>
    <t>River Rouge, School District of the City of</t>
  </si>
  <si>
    <t>00363</t>
  </si>
  <si>
    <t>CB Sabbath 6-8 Preparatory Academy</t>
  </si>
  <si>
    <t>03667</t>
  </si>
  <si>
    <t>River Rouge Alternative Virtual Academy</t>
  </si>
  <si>
    <t>03208</t>
  </si>
  <si>
    <t>River Rouge High School</t>
  </si>
  <si>
    <t>82130</t>
  </si>
  <si>
    <t>Romulus Community Schools</t>
  </si>
  <si>
    <t>03260</t>
  </si>
  <si>
    <t>Romulus Senior High School</t>
  </si>
  <si>
    <t>02874</t>
  </si>
  <si>
    <t>Romulus Virtual Learning Center</t>
  </si>
  <si>
    <t>82140</t>
  </si>
  <si>
    <t>South Redford School District</t>
  </si>
  <si>
    <t>02347</t>
  </si>
  <si>
    <t>SOAR Academic Institute</t>
  </si>
  <si>
    <t>82405</t>
  </si>
  <si>
    <t>Southgate Community School District</t>
  </si>
  <si>
    <t>02956</t>
  </si>
  <si>
    <t>Asher School</t>
  </si>
  <si>
    <t>00454</t>
  </si>
  <si>
    <t>Grogan Elementary School</t>
  </si>
  <si>
    <t>82150</t>
  </si>
  <si>
    <t>Taylor School District</t>
  </si>
  <si>
    <t>00698</t>
  </si>
  <si>
    <t>Clarence Randall Elem. School</t>
  </si>
  <si>
    <t>06403</t>
  </si>
  <si>
    <t>Myers Elementary School</t>
  </si>
  <si>
    <t>01381</t>
  </si>
  <si>
    <t>Taylor Virtual Learning Academy</t>
  </si>
  <si>
    <t>82754</t>
  </si>
  <si>
    <t>Tipton Academy</t>
  </si>
  <si>
    <t>02870</t>
  </si>
  <si>
    <t>Tipton Academy - 4-8</t>
  </si>
  <si>
    <t>82703</t>
  </si>
  <si>
    <t>University Preparatory Art &amp; Design</t>
  </si>
  <si>
    <t>00101</t>
  </si>
  <si>
    <t>University Preparatory Art &amp; Design Middle/High</t>
  </si>
  <si>
    <t>82940</t>
  </si>
  <si>
    <t>Voyageur Academy</t>
  </si>
  <si>
    <t>08631</t>
  </si>
  <si>
    <t>82746</t>
  </si>
  <si>
    <t>W-A-Y Academy</t>
  </si>
  <si>
    <t>01390</t>
  </si>
  <si>
    <t>W-A-Y Academy - Vernor Site</t>
  </si>
  <si>
    <t>82710</t>
  </si>
  <si>
    <t>WAY Michigan</t>
  </si>
  <si>
    <t>02302</t>
  </si>
  <si>
    <t>82160</t>
  </si>
  <si>
    <t>Wayne-Westland Community School District</t>
  </si>
  <si>
    <t>00273</t>
  </si>
  <si>
    <t>Benjamin Franklin Middle School</t>
  </si>
  <si>
    <t>00874</t>
  </si>
  <si>
    <t>David Hicks School</t>
  </si>
  <si>
    <t>00660</t>
  </si>
  <si>
    <t>Wayne-Westland Community High School</t>
  </si>
  <si>
    <t>82766</t>
  </si>
  <si>
    <t>Westfield Charter Academy</t>
  </si>
  <si>
    <t>03608</t>
  </si>
  <si>
    <t>Westfield Preparatory High School</t>
  </si>
  <si>
    <t>Wayne RESA Total</t>
  </si>
  <si>
    <t>53000</t>
  </si>
  <si>
    <t>West Shore ESD</t>
  </si>
  <si>
    <t>53901</t>
  </si>
  <si>
    <t>Gateway To Success Academy</t>
  </si>
  <si>
    <t>02706</t>
  </si>
  <si>
    <t>West Shore ESD Total</t>
  </si>
  <si>
    <t>83000</t>
  </si>
  <si>
    <t>Wexford-Missaukee ISD</t>
  </si>
  <si>
    <t>83900</t>
  </si>
  <si>
    <t>Highpoint Virtual Academy of Michigan</t>
  </si>
  <si>
    <t>02953</t>
  </si>
  <si>
    <t>Highpoint Virtual Academy of MIchigan</t>
  </si>
  <si>
    <t>Wexford-Missaukee ISD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</si>
</sst>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000"/>
    <numFmt numFmtId="166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wrapText="1"/>
    </xf>
    <xf numFmtId="166" fontId="4" fillId="0" borderId="0" xfId="1" applyNumberFormat="1" applyFont="1" applyFill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0" borderId="0" xfId="0" applyNumberFormat="1"/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6" fontId="3" fillId="0" borderId="2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michigan.sharepoint.com/sites/mde/si/Shared%20Documents/EEM%20Data%20Sets/23-24%20Data/Spring_2024_Headcount%207.4.24.xlsx" TargetMode="External"/><Relationship Id="rId1" Type="http://schemas.openxmlformats.org/officeDocument/2006/relationships/externalLinkPath" Target="/sites/mde/si/Shared%20Documents/EEM%20Data%20Sets/23-24%20Data/Spring_2024_Headcount%207.4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Fall Technical Notes"/>
      <sheetName val="Fall Bldg Field Des -K-12 Total"/>
      <sheetName val="Fall Bldg K-12 Total Data"/>
      <sheetName val="Fall Bldg Field Des - K-12"/>
      <sheetName val="Fall Bldg K-12 Data"/>
      <sheetName val="Fall Bldg Field Des - Ungraded"/>
      <sheetName val="Fall Bldg Ungraded Data"/>
      <sheetName val="Fall Dist Field Des -K-12 Total"/>
      <sheetName val="Fall Dist K-12 Total Data"/>
      <sheetName val="Fall Dist Field Des - K-12"/>
      <sheetName val="Fall Dist K-12 Data"/>
      <sheetName val="Fall Dist Field Des - Ungraded"/>
      <sheetName val="Fall Dist Ungraded Data"/>
      <sheetName val="Fall Dist Field Des - PreK"/>
      <sheetName val="Fall Dist PreK Data"/>
      <sheetName val="Fall ISD Field Des - K-12 Total"/>
      <sheetName val="Fall ISD K-12 Total Data"/>
      <sheetName val="Fall ISD Field Des - K-12"/>
      <sheetName val="Fall ISD K-12 Data"/>
      <sheetName val="Fall ISD Field Des - Ungraded"/>
      <sheetName val="Fall ISD Ungraded Data"/>
      <sheetName val="Fall Cnty Field Des -K-12 Total"/>
      <sheetName val="Fall County K-12 Total Data"/>
      <sheetName val="Fall Cnty Field Des - K-12"/>
      <sheetName val="Fall County K-12 Data"/>
      <sheetName val="Fall Cnty Field Des - Ungraded"/>
      <sheetName val="Fall County Ungraded Data"/>
      <sheetName val="Fall St Field Des - K-12 Total"/>
      <sheetName val="Fall State K-12 Total Data"/>
      <sheetName val="Fall St Field Des - K-12"/>
      <sheetName val="Fall State K-12 Data"/>
      <sheetName val="Fall St Field Des - Ungraded"/>
      <sheetName val="Fall State Ungraded Data"/>
      <sheetName val="Fall St Field Des - PreK"/>
      <sheetName val="Fall State PreK Data"/>
      <sheetName val="Spr Table of Contents"/>
      <sheetName val="Spr Technical Notes "/>
      <sheetName val="Spr Bldg Field Des -K-12 Total "/>
      <sheetName val="Spr Bldg K-12 Total Data"/>
      <sheetName val="Spr Bldg Field Des - K-12 "/>
      <sheetName val="Spr Bldg K-12 Data"/>
      <sheetName val="Spr Bldg Field Des - Ungraded"/>
      <sheetName val="Spr Bldg Ungraded Data"/>
      <sheetName val="Spr Dist Field Des -K-12 Total"/>
      <sheetName val="Spr Dist K-12 Total Data"/>
      <sheetName val="Spr Dist Field Des - K-12"/>
      <sheetName val="Spr Dist K-12 Data"/>
      <sheetName val="Spr Dist Field Des - Ungrade"/>
      <sheetName val="Spr Dist Ungraded Data"/>
      <sheetName val="Spr ISD Field Des - K-12 Total"/>
      <sheetName val="Spr ISD K-12 Total Data"/>
      <sheetName val="Spr ISD Field Des - K-12"/>
      <sheetName val="Spr ISD K-12 Data"/>
      <sheetName val="Spr ISD Field Des - Ungraded"/>
      <sheetName val="Spr ISD Ungraded Data"/>
      <sheetName val="Spr Cnty Field Des -K-12 Total"/>
      <sheetName val="Spr County K-12 Total Data"/>
      <sheetName val="Spr Cnty Field Des - K-12"/>
      <sheetName val="Spr County K-12 Data"/>
      <sheetName val="Spr Cnty Field Des-Ungraded"/>
      <sheetName val="Spr County Ungraded Data"/>
      <sheetName val="Spr St Field Des - K-12 Total"/>
      <sheetName val="Spr State K-12 Total Data"/>
      <sheetName val="Spr St Field Des - K-12"/>
      <sheetName val="Spr State K-12 Data"/>
      <sheetName val="Spr St Field Des - Ungraded"/>
      <sheetName val="Spr State Ungraded Data"/>
      <sheetName val="Sign-Offs"/>
      <sheetName val="Spring_2024_Headcount 7.4.2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cCall, Connie (MDE)" id="{A99E6D63-8DB7-4DFD-BE73-974E51B22893}" userId="S::mccallc@michigan.gov::1cf64598-fc9e-43a4-a1d4-e5d8c10ee399" providerId="AD"/>
  <person displayName="Deschaine, Bethany (MDE-Contractor)" id="{5B41302B-A5A9-436C-B1FE-E64CDE14EFB7}" userId="S::deschaineb@michigan.gov::9a2294f1-ae2b-446e-bb76-9111fc59aed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DD5458-9386-4699-8F20-0BB25FD091E2}" name="Table1" displayName="Table1" ref="A1:I338" totalsRowShown="0" headerRowDxfId="9">
  <autoFilter ref="A1:I338" xr:uid="{DB22EDB2-D5E2-439F-BBEC-D69BA42E2C36}"/>
  <sortState xmlns:xlrd2="http://schemas.microsoft.com/office/spreadsheetml/2017/richdata2" ref="A2:I338">
    <sortCondition ref="B2:B338"/>
    <sortCondition ref="D2:D338"/>
    <sortCondition ref="F2:F338"/>
  </sortState>
  <tableColumns count="9">
    <tableColumn id="1" xr3:uid="{E0CB6732-DEE7-4034-AE88-5928ECAA6F82}" name="ISD Code" dataDxfId="8"/>
    <tableColumn id="2" xr3:uid="{BB8531B4-10EA-4123-82A4-668A96B4EF04}" name="ISD Name" dataDxfId="7"/>
    <tableColumn id="3" xr3:uid="{4BA4EB97-E991-47FC-897D-4A1CD7FC65C6}" name="District Code" dataDxfId="6"/>
    <tableColumn id="4" xr3:uid="{4BCBF107-FE3D-415D-8E72-EB2802EE009D}" name="District Name" dataDxfId="5"/>
    <tableColumn id="5" xr3:uid="{A289E3B4-0B91-45D3-816C-B6D06451CF6D}" name="Building Code" dataDxfId="4"/>
    <tableColumn id="6" xr3:uid="{09702C57-F37E-4691-887D-364DD4AD84A0}" name="Building Name" dataDxfId="3"/>
    <tableColumn id="7" xr3:uid="{F3C64FEC-9F96-477D-A1DB-35BC732C4E2A}" name="Accountability Designation" dataDxfId="2"/>
    <tableColumn id="8" xr3:uid="{7ED09ACB-AAA6-4D35-B6E8-A4CD0DA3EB81}" name="Partnership District?" dataDxfId="1" dataCellStyle="Currency"/>
    <tableColumn id="9" xr3:uid="{6F3310EE-6628-478B-B19F-70DD84112993}" name="2024-25 Allocation" dataDxfId="0" dataCellStyle="Currenc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" dT="2024-09-11T14:42:01.28" personId="{A99E6D63-8DB7-4DFD-BE73-974E51B22893}" id="{E0B1F7B1-517E-4311-89BD-8C1D73625F09}">
    <text>Underline should be below Berrien RESA total Amount</text>
  </threadedComment>
  <threadedComment ref="G13" dT="2024-09-11T15:07:43.99" personId="{5B41302B-A5A9-436C-B1FE-E64CDE14EFB7}" id="{875FE36F-EBC8-4D0A-B39A-DC4FEAA4C049}" parentId="{E0B1F7B1-517E-4311-89BD-8C1D73625F09}">
    <text xml:space="preserve">fixed
</text>
  </threadedComment>
  <threadedComment ref="B25" dT="2024-09-11T14:28:53.41" personId="{A99E6D63-8DB7-4DFD-BE73-974E51B22893}" id="{3B3653B2-EACC-42B1-8337-EE09867D3AC5}">
    <text>DSISD should not be a part of EatonRESA</text>
  </threadedComment>
  <threadedComment ref="B25" dT="2024-09-11T15:09:37.35" personId="{5B41302B-A5A9-436C-B1FE-E64CDE14EFB7}" id="{B77FBB33-DE50-47CB-8A43-5B1DF91D9064}" parentId="{3B3653B2-EACC-42B1-8337-EE09867D3AC5}">
    <text>fixed</text>
  </threadedComment>
  <threadedComment ref="G26" dT="2024-09-11T14:28:53.41" personId="{A99E6D63-8DB7-4DFD-BE73-974E51B22893}" id="{C9107D61-BC0E-4763-980B-775941B239F2}">
    <text>DSISD should not be a part of EatonRESA</text>
  </threadedComment>
  <threadedComment ref="G26" dT="2024-09-11T15:07:55.88" personId="{5B41302B-A5A9-436C-B1FE-E64CDE14EFB7}" id="{253B98F5-7284-41A3-88CA-14C49DFD315E}" parentId="{C9107D61-BC0E-4763-980B-775941B239F2}">
    <text>fixed</text>
  </threadedComment>
  <threadedComment ref="I30" dT="2024-09-11T14:29:26.18" personId="{A99E6D63-8DB7-4DFD-BE73-974E51B22893}" id="{C63E6A94-3306-420A-83BC-1FDA10B8EC86}">
    <text>Eaton RESA should be $239,675</text>
  </threadedComment>
  <threadedComment ref="I30" dT="2024-09-11T15:08:10.04" personId="{5B41302B-A5A9-436C-B1FE-E64CDE14EFB7}" id="{3E46A3FD-FCD6-4A10-83DD-8B619DA26311}" parentId="{C63E6A94-3306-420A-83BC-1FDA10B8EC86}">
    <text>fixed</text>
  </threadedComment>
  <threadedComment ref="I196" dT="2024-09-11T14:43:17.27" personId="{A99E6D63-8DB7-4DFD-BE73-974E51B22893}" id="{0C555410-D3CA-467E-84C9-85753106A570}">
    <text>Total Amount should be bolded?</text>
  </threadedComment>
  <threadedComment ref="I199" dT="2024-09-11T14:43:36.97" personId="{A99E6D63-8DB7-4DFD-BE73-974E51B22893}" id="{03335018-FAC3-4801-ACDC-55D04BED7084}">
    <text>Total Amount should be bolded?</text>
  </threadedComment>
  <threadedComment ref="I204" dT="2024-09-11T14:39:03.93" personId="{A99E6D63-8DB7-4DFD-BE73-974E51B22893}" id="{47555398-52F1-4BFA-8C09-B75746AF3785}">
    <text>Total $ amount should be bolded?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F7AD-C58C-4C36-A671-990C7DF52612}">
  <sheetPr>
    <tabColor theme="9"/>
    <pageSetUpPr fitToPage="1"/>
  </sheetPr>
  <dimension ref="A1:K338"/>
  <sheetViews>
    <sheetView tabSelected="1" zoomScaleNormal="100" workbookViewId="0">
      <pane xSplit="5" ySplit="1" topLeftCell="F50" activePane="bottomRight" state="frozen"/>
      <selection pane="topRight" activeCell="I1" sqref="I1"/>
      <selection pane="bottomLeft" activeCell="A2" sqref="A2"/>
      <selection pane="bottomRight" activeCell="I55" sqref="I55"/>
    </sheetView>
  </sheetViews>
  <sheetFormatPr defaultRowHeight="15" x14ac:dyDescent="0.25"/>
  <cols>
    <col min="1" max="1" width="7.140625" style="1" customWidth="1"/>
    <col min="2" max="2" width="25.7109375" style="2" bestFit="1" customWidth="1"/>
    <col min="3" max="3" width="10.85546875" style="1" customWidth="1"/>
    <col min="4" max="4" width="44" style="2" bestFit="1" customWidth="1"/>
    <col min="5" max="5" width="10" style="1" customWidth="1"/>
    <col min="6" max="6" width="52.28515625" style="2" bestFit="1" customWidth="1"/>
    <col min="7" max="7" width="14.42578125" style="1" customWidth="1"/>
    <col min="8" max="8" width="16.140625" style="3" customWidth="1"/>
    <col min="9" max="9" width="15.42578125" style="15" customWidth="1"/>
    <col min="11" max="11" width="14.7109375" customWidth="1"/>
  </cols>
  <sheetData>
    <row r="1" spans="1:11" ht="39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12" t="s">
        <v>8</v>
      </c>
      <c r="K1" t="s">
        <v>9</v>
      </c>
    </row>
    <row r="2" spans="1:11" x14ac:dyDescent="0.25">
      <c r="A2" s="7" t="s">
        <v>10</v>
      </c>
      <c r="B2" s="8" t="s">
        <v>11</v>
      </c>
      <c r="C2" s="7" t="s">
        <v>12</v>
      </c>
      <c r="D2" s="8" t="s">
        <v>13</v>
      </c>
      <c r="E2" s="7" t="s">
        <v>14</v>
      </c>
      <c r="F2" s="8" t="s">
        <v>15</v>
      </c>
      <c r="G2" s="7" t="s">
        <v>16</v>
      </c>
      <c r="H2" s="9" t="s">
        <v>17</v>
      </c>
      <c r="I2" s="13">
        <v>88710</v>
      </c>
      <c r="K2" s="15">
        <f>SUM(I3,I13,I15,I22,I24,I30,I53,I55,I74,I79,I90,I110,I112,I114,I131,I134,I136,I138,I140,I145,I147,I156,I160,I185,I189,I196,I199,I202,I204,I207,I217,I334,I336,I338)</f>
        <v>28712646</v>
      </c>
    </row>
    <row r="3" spans="1:11" x14ac:dyDescent="0.25">
      <c r="A3" s="18"/>
      <c r="B3" s="19"/>
      <c r="C3" s="18"/>
      <c r="D3" s="19"/>
      <c r="E3" s="18"/>
      <c r="F3" s="19"/>
      <c r="G3" s="16" t="s">
        <v>18</v>
      </c>
      <c r="H3" s="20"/>
      <c r="I3" s="21">
        <f>SUM(I2)</f>
        <v>88710</v>
      </c>
      <c r="K3" s="17"/>
    </row>
    <row r="4" spans="1:11" x14ac:dyDescent="0.25">
      <c r="A4" s="7" t="s">
        <v>19</v>
      </c>
      <c r="B4" s="8" t="s">
        <v>20</v>
      </c>
      <c r="C4" s="7" t="s">
        <v>21</v>
      </c>
      <c r="D4" s="8" t="s">
        <v>22</v>
      </c>
      <c r="E4" s="7" t="s">
        <v>23</v>
      </c>
      <c r="F4" s="8" t="s">
        <v>24</v>
      </c>
      <c r="G4" s="7" t="s">
        <v>16</v>
      </c>
      <c r="H4" s="9" t="s">
        <v>25</v>
      </c>
      <c r="I4" s="13">
        <v>133710</v>
      </c>
    </row>
    <row r="5" spans="1:11" x14ac:dyDescent="0.25">
      <c r="A5" s="7" t="s">
        <v>19</v>
      </c>
      <c r="B5" s="8" t="s">
        <v>20</v>
      </c>
      <c r="C5" s="7" t="s">
        <v>21</v>
      </c>
      <c r="D5" s="8" t="s">
        <v>22</v>
      </c>
      <c r="E5" s="7" t="s">
        <v>26</v>
      </c>
      <c r="F5" s="8" t="s">
        <v>27</v>
      </c>
      <c r="G5" s="7" t="s">
        <v>16</v>
      </c>
      <c r="H5" s="9" t="s">
        <v>25</v>
      </c>
      <c r="I5" s="13">
        <v>88710</v>
      </c>
    </row>
    <row r="6" spans="1:11" x14ac:dyDescent="0.25">
      <c r="A6" s="7" t="s">
        <v>19</v>
      </c>
      <c r="B6" s="8" t="s">
        <v>20</v>
      </c>
      <c r="C6" s="7" t="s">
        <v>21</v>
      </c>
      <c r="D6" s="8" t="s">
        <v>22</v>
      </c>
      <c r="E6" s="7" t="s">
        <v>28</v>
      </c>
      <c r="F6" s="8" t="s">
        <v>29</v>
      </c>
      <c r="G6" s="7" t="s">
        <v>16</v>
      </c>
      <c r="H6" s="9" t="s">
        <v>25</v>
      </c>
      <c r="I6" s="13">
        <v>104710</v>
      </c>
    </row>
    <row r="7" spans="1:11" x14ac:dyDescent="0.25">
      <c r="A7" s="7" t="s">
        <v>19</v>
      </c>
      <c r="B7" s="8" t="s">
        <v>20</v>
      </c>
      <c r="C7" s="7" t="s">
        <v>21</v>
      </c>
      <c r="D7" s="8" t="s">
        <v>22</v>
      </c>
      <c r="E7" s="7" t="s">
        <v>30</v>
      </c>
      <c r="F7" s="8" t="s">
        <v>31</v>
      </c>
      <c r="G7" s="7" t="s">
        <v>16</v>
      </c>
      <c r="H7" s="9" t="s">
        <v>25</v>
      </c>
      <c r="I7" s="13">
        <v>104710</v>
      </c>
    </row>
    <row r="8" spans="1:11" x14ac:dyDescent="0.25">
      <c r="A8" s="7" t="s">
        <v>19</v>
      </c>
      <c r="B8" s="8" t="s">
        <v>20</v>
      </c>
      <c r="C8" s="7" t="s">
        <v>21</v>
      </c>
      <c r="D8" s="8" t="s">
        <v>22</v>
      </c>
      <c r="E8" s="7" t="s">
        <v>32</v>
      </c>
      <c r="F8" s="8" t="s">
        <v>33</v>
      </c>
      <c r="G8" s="7" t="s">
        <v>16</v>
      </c>
      <c r="H8" s="9" t="s">
        <v>25</v>
      </c>
      <c r="I8" s="13">
        <v>104710</v>
      </c>
    </row>
    <row r="9" spans="1:11" x14ac:dyDescent="0.25">
      <c r="A9" s="7" t="s">
        <v>19</v>
      </c>
      <c r="B9" s="8" t="s">
        <v>20</v>
      </c>
      <c r="C9" s="7" t="s">
        <v>34</v>
      </c>
      <c r="D9" s="8" t="s">
        <v>35</v>
      </c>
      <c r="E9" s="7" t="s">
        <v>36</v>
      </c>
      <c r="F9" s="8" t="s">
        <v>35</v>
      </c>
      <c r="G9" s="7" t="s">
        <v>16</v>
      </c>
      <c r="H9" s="10" t="s">
        <v>25</v>
      </c>
      <c r="I9" s="13">
        <v>133710</v>
      </c>
    </row>
    <row r="10" spans="1:11" x14ac:dyDescent="0.25">
      <c r="A10" s="7" t="s">
        <v>19</v>
      </c>
      <c r="B10" s="8" t="s">
        <v>20</v>
      </c>
      <c r="C10" s="7" t="s">
        <v>37</v>
      </c>
      <c r="D10" s="8" t="s">
        <v>38</v>
      </c>
      <c r="E10" s="7" t="s">
        <v>39</v>
      </c>
      <c r="F10" s="8" t="s">
        <v>40</v>
      </c>
      <c r="G10" s="7" t="s">
        <v>16</v>
      </c>
      <c r="H10" s="10" t="s">
        <v>17</v>
      </c>
      <c r="I10" s="13">
        <v>88710</v>
      </c>
    </row>
    <row r="11" spans="1:11" x14ac:dyDescent="0.25">
      <c r="A11" s="7" t="s">
        <v>19</v>
      </c>
      <c r="B11" s="8" t="s">
        <v>20</v>
      </c>
      <c r="C11" s="7" t="s">
        <v>41</v>
      </c>
      <c r="D11" s="8" t="s">
        <v>42</v>
      </c>
      <c r="E11" s="7" t="s">
        <v>43</v>
      </c>
      <c r="F11" s="8" t="s">
        <v>42</v>
      </c>
      <c r="G11" s="7" t="s">
        <v>16</v>
      </c>
      <c r="H11" s="10" t="s">
        <v>25</v>
      </c>
      <c r="I11" s="13">
        <v>104710</v>
      </c>
    </row>
    <row r="12" spans="1:11" x14ac:dyDescent="0.25">
      <c r="A12" s="7" t="s">
        <v>19</v>
      </c>
      <c r="B12" s="8" t="s">
        <v>20</v>
      </c>
      <c r="C12" s="7" t="s">
        <v>44</v>
      </c>
      <c r="D12" s="8" t="s">
        <v>45</v>
      </c>
      <c r="E12" s="7" t="s">
        <v>46</v>
      </c>
      <c r="F12" s="8" t="s">
        <v>47</v>
      </c>
      <c r="G12" s="7" t="s">
        <v>16</v>
      </c>
      <c r="H12" s="24" t="s">
        <v>17</v>
      </c>
      <c r="I12" s="25">
        <v>88710</v>
      </c>
    </row>
    <row r="13" spans="1:11" x14ac:dyDescent="0.25">
      <c r="A13" s="30"/>
      <c r="B13" s="31"/>
      <c r="C13" s="30"/>
      <c r="D13" s="31"/>
      <c r="E13" s="30"/>
      <c r="F13" s="31"/>
      <c r="G13" s="33" t="s">
        <v>48</v>
      </c>
      <c r="H13" s="32"/>
      <c r="I13" s="34">
        <f>SUM(I4:I12)</f>
        <v>952390</v>
      </c>
    </row>
    <row r="14" spans="1:11" x14ac:dyDescent="0.25">
      <c r="A14" s="7" t="s">
        <v>49</v>
      </c>
      <c r="B14" s="8" t="s">
        <v>50</v>
      </c>
      <c r="C14" s="7" t="s">
        <v>51</v>
      </c>
      <c r="D14" s="8" t="s">
        <v>52</v>
      </c>
      <c r="E14" s="7" t="s">
        <v>53</v>
      </c>
      <c r="F14" s="8" t="s">
        <v>54</v>
      </c>
      <c r="G14" s="7" t="s">
        <v>16</v>
      </c>
      <c r="H14" s="10" t="s">
        <v>17</v>
      </c>
      <c r="I14" s="13">
        <v>88710</v>
      </c>
    </row>
    <row r="15" spans="1:11" x14ac:dyDescent="0.25">
      <c r="A15" s="18"/>
      <c r="B15" s="19"/>
      <c r="C15" s="18"/>
      <c r="D15" s="19"/>
      <c r="E15" s="18"/>
      <c r="F15" s="19"/>
      <c r="G15" s="26" t="s">
        <v>55</v>
      </c>
      <c r="H15" s="20"/>
      <c r="I15" s="21">
        <v>88710</v>
      </c>
    </row>
    <row r="16" spans="1:11" x14ac:dyDescent="0.25">
      <c r="A16" s="7" t="s">
        <v>56</v>
      </c>
      <c r="B16" s="8" t="s">
        <v>57</v>
      </c>
      <c r="C16" s="7" t="s">
        <v>58</v>
      </c>
      <c r="D16" s="8" t="s">
        <v>59</v>
      </c>
      <c r="E16" s="7" t="s">
        <v>60</v>
      </c>
      <c r="F16" s="8" t="s">
        <v>59</v>
      </c>
      <c r="G16" s="7" t="s">
        <v>16</v>
      </c>
      <c r="H16" s="10" t="s">
        <v>17</v>
      </c>
      <c r="I16" s="13">
        <v>104710</v>
      </c>
    </row>
    <row r="17" spans="1:9" x14ac:dyDescent="0.25">
      <c r="A17" s="7" t="s">
        <v>56</v>
      </c>
      <c r="B17" s="8" t="s">
        <v>57</v>
      </c>
      <c r="C17" s="7" t="s">
        <v>61</v>
      </c>
      <c r="D17" s="8" t="s">
        <v>62</v>
      </c>
      <c r="E17" s="7" t="s">
        <v>63</v>
      </c>
      <c r="F17" s="8" t="s">
        <v>64</v>
      </c>
      <c r="G17" s="7" t="s">
        <v>16</v>
      </c>
      <c r="H17" s="10" t="s">
        <v>25</v>
      </c>
      <c r="I17" s="13">
        <v>104710</v>
      </c>
    </row>
    <row r="18" spans="1:9" x14ac:dyDescent="0.25">
      <c r="A18" s="7" t="s">
        <v>56</v>
      </c>
      <c r="B18" s="8" t="s">
        <v>57</v>
      </c>
      <c r="C18" s="7" t="s">
        <v>61</v>
      </c>
      <c r="D18" s="8" t="s">
        <v>62</v>
      </c>
      <c r="E18" s="7" t="s">
        <v>65</v>
      </c>
      <c r="F18" s="8" t="s">
        <v>66</v>
      </c>
      <c r="G18" s="7" t="s">
        <v>16</v>
      </c>
      <c r="H18" s="10" t="s">
        <v>25</v>
      </c>
      <c r="I18" s="13">
        <v>104710</v>
      </c>
    </row>
    <row r="19" spans="1:9" x14ac:dyDescent="0.25">
      <c r="A19" s="7" t="s">
        <v>56</v>
      </c>
      <c r="B19" s="8" t="s">
        <v>57</v>
      </c>
      <c r="C19" s="7" t="s">
        <v>61</v>
      </c>
      <c r="D19" s="8" t="s">
        <v>62</v>
      </c>
      <c r="E19" s="7" t="s">
        <v>67</v>
      </c>
      <c r="F19" s="8" t="s">
        <v>68</v>
      </c>
      <c r="G19" s="7" t="s">
        <v>16</v>
      </c>
      <c r="H19" s="10" t="s">
        <v>25</v>
      </c>
      <c r="I19" s="13">
        <v>104710</v>
      </c>
    </row>
    <row r="20" spans="1:9" x14ac:dyDescent="0.25">
      <c r="A20" s="7" t="s">
        <v>56</v>
      </c>
      <c r="B20" s="8" t="s">
        <v>57</v>
      </c>
      <c r="C20" s="7" t="s">
        <v>69</v>
      </c>
      <c r="D20" s="8" t="s">
        <v>70</v>
      </c>
      <c r="E20" s="7" t="s">
        <v>71</v>
      </c>
      <c r="F20" s="8" t="s">
        <v>72</v>
      </c>
      <c r="G20" s="7" t="s">
        <v>16</v>
      </c>
      <c r="H20" s="10" t="s">
        <v>25</v>
      </c>
      <c r="I20" s="13">
        <v>104710</v>
      </c>
    </row>
    <row r="21" spans="1:9" x14ac:dyDescent="0.25">
      <c r="A21" s="7" t="s">
        <v>56</v>
      </c>
      <c r="B21" s="8" t="s">
        <v>57</v>
      </c>
      <c r="C21" s="7" t="s">
        <v>73</v>
      </c>
      <c r="D21" s="8" t="s">
        <v>74</v>
      </c>
      <c r="E21" s="7" t="s">
        <v>75</v>
      </c>
      <c r="F21" s="8" t="s">
        <v>76</v>
      </c>
      <c r="G21" s="7" t="s">
        <v>16</v>
      </c>
      <c r="H21" s="24" t="s">
        <v>17</v>
      </c>
      <c r="I21" s="25">
        <v>88710</v>
      </c>
    </row>
    <row r="22" spans="1:9" x14ac:dyDescent="0.25">
      <c r="A22" s="18"/>
      <c r="B22" s="19"/>
      <c r="C22" s="18"/>
      <c r="D22" s="19"/>
      <c r="E22" s="18"/>
      <c r="F22" s="19"/>
      <c r="G22" s="26" t="s">
        <v>77</v>
      </c>
      <c r="H22" s="27"/>
      <c r="I22" s="21">
        <f>SUM(I16:I21)</f>
        <v>612260</v>
      </c>
    </row>
    <row r="23" spans="1:9" x14ac:dyDescent="0.25">
      <c r="A23" s="7" t="s">
        <v>78</v>
      </c>
      <c r="B23" s="8" t="s">
        <v>79</v>
      </c>
      <c r="C23" s="7" t="s">
        <v>80</v>
      </c>
      <c r="D23" s="8" t="s">
        <v>81</v>
      </c>
      <c r="E23" s="7" t="s">
        <v>82</v>
      </c>
      <c r="F23" s="8" t="s">
        <v>81</v>
      </c>
      <c r="G23" s="7" t="s">
        <v>16</v>
      </c>
      <c r="H23" s="10" t="s">
        <v>17</v>
      </c>
      <c r="I23" s="13">
        <v>104710</v>
      </c>
    </row>
    <row r="24" spans="1:9" x14ac:dyDescent="0.25">
      <c r="A24" s="30"/>
      <c r="B24" s="31"/>
      <c r="C24" s="30"/>
      <c r="D24" s="31"/>
      <c r="E24" s="30"/>
      <c r="F24" s="31"/>
      <c r="G24" s="33" t="s">
        <v>83</v>
      </c>
      <c r="H24" s="32"/>
      <c r="I24" s="34">
        <v>104710</v>
      </c>
    </row>
    <row r="25" spans="1:9" x14ac:dyDescent="0.25">
      <c r="A25" s="7" t="s">
        <v>84</v>
      </c>
      <c r="B25" s="8" t="s">
        <v>85</v>
      </c>
      <c r="C25" s="7" t="s">
        <v>86</v>
      </c>
      <c r="D25" s="8" t="s">
        <v>87</v>
      </c>
      <c r="E25" s="7" t="s">
        <v>88</v>
      </c>
      <c r="F25" s="8" t="s">
        <v>89</v>
      </c>
      <c r="G25" s="7" t="s">
        <v>16</v>
      </c>
      <c r="H25" s="24" t="s">
        <v>17</v>
      </c>
      <c r="I25" s="25">
        <v>133710</v>
      </c>
    </row>
    <row r="26" spans="1:9" x14ac:dyDescent="0.25">
      <c r="A26" s="30"/>
      <c r="B26" s="31"/>
      <c r="C26" s="30"/>
      <c r="D26" s="31"/>
      <c r="E26" s="30"/>
      <c r="F26" s="31"/>
      <c r="G26" s="35" t="s">
        <v>85</v>
      </c>
      <c r="H26" s="32"/>
      <c r="I26" s="34">
        <v>133710</v>
      </c>
    </row>
    <row r="27" spans="1:9" x14ac:dyDescent="0.25">
      <c r="A27" s="7" t="s">
        <v>90</v>
      </c>
      <c r="B27" s="8" t="s">
        <v>91</v>
      </c>
      <c r="C27" s="7" t="s">
        <v>92</v>
      </c>
      <c r="D27" s="8" t="s">
        <v>93</v>
      </c>
      <c r="E27" s="7" t="s">
        <v>94</v>
      </c>
      <c r="F27" s="8" t="s">
        <v>95</v>
      </c>
      <c r="G27" s="7" t="s">
        <v>96</v>
      </c>
      <c r="H27" s="9" t="s">
        <v>17</v>
      </c>
      <c r="I27" s="14">
        <v>30254.5</v>
      </c>
    </row>
    <row r="28" spans="1:9" x14ac:dyDescent="0.25">
      <c r="A28" s="7" t="s">
        <v>90</v>
      </c>
      <c r="B28" s="8" t="s">
        <v>91</v>
      </c>
      <c r="C28" s="7" t="s">
        <v>97</v>
      </c>
      <c r="D28" s="8" t="s">
        <v>98</v>
      </c>
      <c r="E28" s="7" t="s">
        <v>99</v>
      </c>
      <c r="F28" s="8" t="s">
        <v>98</v>
      </c>
      <c r="G28" s="7" t="s">
        <v>16</v>
      </c>
      <c r="H28" s="10" t="s">
        <v>17</v>
      </c>
      <c r="I28" s="13">
        <v>104710</v>
      </c>
    </row>
    <row r="29" spans="1:9" x14ac:dyDescent="0.25">
      <c r="A29" s="7" t="s">
        <v>90</v>
      </c>
      <c r="B29" s="8" t="s">
        <v>91</v>
      </c>
      <c r="C29" s="7" t="s">
        <v>100</v>
      </c>
      <c r="D29" s="8" t="s">
        <v>101</v>
      </c>
      <c r="E29" s="7" t="s">
        <v>102</v>
      </c>
      <c r="F29" s="8" t="s">
        <v>101</v>
      </c>
      <c r="G29" s="7" t="s">
        <v>16</v>
      </c>
      <c r="H29" s="10" t="s">
        <v>17</v>
      </c>
      <c r="I29" s="13">
        <v>104710</v>
      </c>
    </row>
    <row r="30" spans="1:9" x14ac:dyDescent="0.25">
      <c r="A30" s="18"/>
      <c r="B30" s="19"/>
      <c r="C30" s="18"/>
      <c r="D30" s="19"/>
      <c r="E30" s="18"/>
      <c r="F30" s="19"/>
      <c r="G30" s="26" t="s">
        <v>103</v>
      </c>
      <c r="H30" s="27"/>
      <c r="I30" s="21">
        <f>SUM(I27:I29)</f>
        <v>239674.5</v>
      </c>
    </row>
    <row r="31" spans="1:9" x14ac:dyDescent="0.25">
      <c r="A31" s="7" t="s">
        <v>104</v>
      </c>
      <c r="B31" s="8" t="s">
        <v>105</v>
      </c>
      <c r="C31" s="7" t="s">
        <v>106</v>
      </c>
      <c r="D31" s="8" t="s">
        <v>107</v>
      </c>
      <c r="E31" s="7" t="s">
        <v>108</v>
      </c>
      <c r="F31" s="8" t="s">
        <v>109</v>
      </c>
      <c r="G31" s="7" t="s">
        <v>16</v>
      </c>
      <c r="H31" s="10" t="s">
        <v>25</v>
      </c>
      <c r="I31" s="13">
        <v>104710</v>
      </c>
    </row>
    <row r="32" spans="1:9" x14ac:dyDescent="0.25">
      <c r="A32" s="7" t="s">
        <v>104</v>
      </c>
      <c r="B32" s="8" t="s">
        <v>105</v>
      </c>
      <c r="C32" s="7" t="s">
        <v>106</v>
      </c>
      <c r="D32" s="8" t="s">
        <v>107</v>
      </c>
      <c r="E32" s="7" t="s">
        <v>110</v>
      </c>
      <c r="F32" s="8" t="s">
        <v>111</v>
      </c>
      <c r="G32" s="7" t="s">
        <v>16</v>
      </c>
      <c r="H32" s="10" t="s">
        <v>25</v>
      </c>
      <c r="I32" s="13">
        <v>133710</v>
      </c>
    </row>
    <row r="33" spans="1:9" x14ac:dyDescent="0.25">
      <c r="A33" s="7" t="s">
        <v>104</v>
      </c>
      <c r="B33" s="8" t="s">
        <v>105</v>
      </c>
      <c r="C33" s="7" t="s">
        <v>112</v>
      </c>
      <c r="D33" s="8" t="s">
        <v>113</v>
      </c>
      <c r="E33" s="7" t="s">
        <v>114</v>
      </c>
      <c r="F33" s="8" t="s">
        <v>113</v>
      </c>
      <c r="G33" s="7" t="s">
        <v>96</v>
      </c>
      <c r="H33" s="9" t="s">
        <v>17</v>
      </c>
      <c r="I33" s="14">
        <v>35254.5</v>
      </c>
    </row>
    <row r="34" spans="1:9" x14ac:dyDescent="0.25">
      <c r="A34" s="7" t="s">
        <v>104</v>
      </c>
      <c r="B34" s="8" t="s">
        <v>105</v>
      </c>
      <c r="C34" s="7" t="s">
        <v>115</v>
      </c>
      <c r="D34" s="8" t="s">
        <v>116</v>
      </c>
      <c r="E34" s="7" t="s">
        <v>117</v>
      </c>
      <c r="F34" s="8" t="s">
        <v>118</v>
      </c>
      <c r="G34" s="7" t="s">
        <v>96</v>
      </c>
      <c r="H34" s="9" t="s">
        <v>17</v>
      </c>
      <c r="I34" s="14">
        <v>30254.5</v>
      </c>
    </row>
    <row r="35" spans="1:9" x14ac:dyDescent="0.25">
      <c r="A35" s="7" t="s">
        <v>104</v>
      </c>
      <c r="B35" s="8" t="s">
        <v>105</v>
      </c>
      <c r="C35" s="7" t="s">
        <v>119</v>
      </c>
      <c r="D35" s="8" t="s">
        <v>120</v>
      </c>
      <c r="E35" s="7" t="s">
        <v>121</v>
      </c>
      <c r="F35" s="8" t="s">
        <v>122</v>
      </c>
      <c r="G35" s="7" t="s">
        <v>16</v>
      </c>
      <c r="H35" s="10" t="s">
        <v>17</v>
      </c>
      <c r="I35" s="13">
        <v>88710</v>
      </c>
    </row>
    <row r="36" spans="1:9" x14ac:dyDescent="0.25">
      <c r="A36" s="7" t="s">
        <v>104</v>
      </c>
      <c r="B36" s="8" t="s">
        <v>105</v>
      </c>
      <c r="C36" s="7" t="s">
        <v>123</v>
      </c>
      <c r="D36" s="8" t="s">
        <v>124</v>
      </c>
      <c r="E36" s="7" t="s">
        <v>125</v>
      </c>
      <c r="F36" s="8" t="s">
        <v>126</v>
      </c>
      <c r="G36" s="7" t="s">
        <v>16</v>
      </c>
      <c r="H36" s="10" t="s">
        <v>17</v>
      </c>
      <c r="I36" s="13">
        <v>88710</v>
      </c>
    </row>
    <row r="37" spans="1:9" x14ac:dyDescent="0.25">
      <c r="A37" s="7" t="s">
        <v>104</v>
      </c>
      <c r="B37" s="8" t="s">
        <v>105</v>
      </c>
      <c r="C37" s="7" t="s">
        <v>127</v>
      </c>
      <c r="D37" s="8" t="s">
        <v>128</v>
      </c>
      <c r="E37" s="7" t="s">
        <v>129</v>
      </c>
      <c r="F37" s="8" t="s">
        <v>128</v>
      </c>
      <c r="G37" s="7" t="s">
        <v>16</v>
      </c>
      <c r="H37" s="10" t="s">
        <v>25</v>
      </c>
      <c r="I37" s="13">
        <v>104710</v>
      </c>
    </row>
    <row r="38" spans="1:9" x14ac:dyDescent="0.25">
      <c r="A38" s="7" t="s">
        <v>104</v>
      </c>
      <c r="B38" s="8" t="s">
        <v>105</v>
      </c>
      <c r="C38" s="7" t="s">
        <v>130</v>
      </c>
      <c r="D38" s="8" t="s">
        <v>131</v>
      </c>
      <c r="E38" s="7" t="s">
        <v>132</v>
      </c>
      <c r="F38" s="8" t="s">
        <v>133</v>
      </c>
      <c r="G38" s="7" t="s">
        <v>16</v>
      </c>
      <c r="H38" s="10" t="s">
        <v>25</v>
      </c>
      <c r="I38" s="13">
        <v>88710</v>
      </c>
    </row>
    <row r="39" spans="1:9" x14ac:dyDescent="0.25">
      <c r="A39" s="7" t="s">
        <v>104</v>
      </c>
      <c r="B39" s="8" t="s">
        <v>105</v>
      </c>
      <c r="C39" s="7" t="s">
        <v>130</v>
      </c>
      <c r="D39" s="8" t="s">
        <v>131</v>
      </c>
      <c r="E39" s="7" t="s">
        <v>134</v>
      </c>
      <c r="F39" s="8" t="s">
        <v>135</v>
      </c>
      <c r="G39" s="7" t="s">
        <v>16</v>
      </c>
      <c r="H39" s="10" t="s">
        <v>25</v>
      </c>
      <c r="I39" s="13">
        <v>104710</v>
      </c>
    </row>
    <row r="40" spans="1:9" x14ac:dyDescent="0.25">
      <c r="A40" s="7" t="s">
        <v>104</v>
      </c>
      <c r="B40" s="8" t="s">
        <v>105</v>
      </c>
      <c r="C40" s="7" t="s">
        <v>130</v>
      </c>
      <c r="D40" s="8" t="s">
        <v>131</v>
      </c>
      <c r="E40" s="7" t="s">
        <v>136</v>
      </c>
      <c r="F40" s="8" t="s">
        <v>137</v>
      </c>
      <c r="G40" s="7" t="s">
        <v>16</v>
      </c>
      <c r="H40" s="10" t="s">
        <v>25</v>
      </c>
      <c r="I40" s="13">
        <v>104710</v>
      </c>
    </row>
    <row r="41" spans="1:9" x14ac:dyDescent="0.25">
      <c r="A41" s="7" t="s">
        <v>104</v>
      </c>
      <c r="B41" s="8" t="s">
        <v>105</v>
      </c>
      <c r="C41" s="7" t="s">
        <v>130</v>
      </c>
      <c r="D41" s="8" t="s">
        <v>131</v>
      </c>
      <c r="E41" s="7" t="s">
        <v>138</v>
      </c>
      <c r="F41" s="8" t="s">
        <v>139</v>
      </c>
      <c r="G41" s="7" t="s">
        <v>16</v>
      </c>
      <c r="H41" s="10" t="s">
        <v>25</v>
      </c>
      <c r="I41" s="13">
        <v>104710</v>
      </c>
    </row>
    <row r="42" spans="1:9" x14ac:dyDescent="0.25">
      <c r="A42" s="7" t="s">
        <v>104</v>
      </c>
      <c r="B42" s="8" t="s">
        <v>105</v>
      </c>
      <c r="C42" s="7" t="s">
        <v>130</v>
      </c>
      <c r="D42" s="8" t="s">
        <v>131</v>
      </c>
      <c r="E42" s="7" t="s">
        <v>140</v>
      </c>
      <c r="F42" s="8" t="s">
        <v>141</v>
      </c>
      <c r="G42" s="7" t="s">
        <v>16</v>
      </c>
      <c r="H42" s="10" t="s">
        <v>25</v>
      </c>
      <c r="I42" s="13">
        <v>104710</v>
      </c>
    </row>
    <row r="43" spans="1:9" x14ac:dyDescent="0.25">
      <c r="A43" s="7" t="s">
        <v>104</v>
      </c>
      <c r="B43" s="8" t="s">
        <v>105</v>
      </c>
      <c r="C43" s="7" t="s">
        <v>130</v>
      </c>
      <c r="D43" s="8" t="s">
        <v>131</v>
      </c>
      <c r="E43" s="7" t="s">
        <v>142</v>
      </c>
      <c r="F43" s="8" t="s">
        <v>143</v>
      </c>
      <c r="G43" s="7" t="s">
        <v>16</v>
      </c>
      <c r="H43" s="10" t="s">
        <v>25</v>
      </c>
      <c r="I43" s="13">
        <v>104710</v>
      </c>
    </row>
    <row r="44" spans="1:9" x14ac:dyDescent="0.25">
      <c r="A44" s="7" t="s">
        <v>104</v>
      </c>
      <c r="B44" s="8" t="s">
        <v>105</v>
      </c>
      <c r="C44" s="7" t="s">
        <v>130</v>
      </c>
      <c r="D44" s="8" t="s">
        <v>131</v>
      </c>
      <c r="E44" s="7" t="s">
        <v>144</v>
      </c>
      <c r="F44" s="8" t="s">
        <v>145</v>
      </c>
      <c r="G44" s="7" t="s">
        <v>16</v>
      </c>
      <c r="H44" s="10" t="s">
        <v>25</v>
      </c>
      <c r="I44" s="13">
        <v>104710</v>
      </c>
    </row>
    <row r="45" spans="1:9" x14ac:dyDescent="0.25">
      <c r="A45" s="7" t="s">
        <v>104</v>
      </c>
      <c r="B45" s="8" t="s">
        <v>105</v>
      </c>
      <c r="C45" s="7" t="s">
        <v>130</v>
      </c>
      <c r="D45" s="8" t="s">
        <v>131</v>
      </c>
      <c r="E45" s="7" t="s">
        <v>146</v>
      </c>
      <c r="F45" s="8" t="s">
        <v>147</v>
      </c>
      <c r="G45" s="7" t="s">
        <v>16</v>
      </c>
      <c r="H45" s="10" t="s">
        <v>25</v>
      </c>
      <c r="I45" s="13">
        <v>104710</v>
      </c>
    </row>
    <row r="46" spans="1:9" x14ac:dyDescent="0.25">
      <c r="A46" s="7" t="s">
        <v>104</v>
      </c>
      <c r="B46" s="8" t="s">
        <v>105</v>
      </c>
      <c r="C46" s="7" t="s">
        <v>148</v>
      </c>
      <c r="D46" s="8" t="s">
        <v>149</v>
      </c>
      <c r="E46" s="7" t="s">
        <v>150</v>
      </c>
      <c r="F46" s="8" t="s">
        <v>149</v>
      </c>
      <c r="G46" s="7" t="s">
        <v>96</v>
      </c>
      <c r="H46" s="9" t="s">
        <v>17</v>
      </c>
      <c r="I46" s="14">
        <v>25254.5</v>
      </c>
    </row>
    <row r="47" spans="1:9" x14ac:dyDescent="0.25">
      <c r="A47" s="7" t="s">
        <v>104</v>
      </c>
      <c r="B47" s="8" t="s">
        <v>105</v>
      </c>
      <c r="C47" s="7" t="s">
        <v>151</v>
      </c>
      <c r="D47" s="8" t="s">
        <v>152</v>
      </c>
      <c r="E47" s="7" t="s">
        <v>153</v>
      </c>
      <c r="F47" s="8" t="s">
        <v>152</v>
      </c>
      <c r="G47" s="7" t="s">
        <v>16</v>
      </c>
      <c r="H47" s="10" t="s">
        <v>25</v>
      </c>
      <c r="I47" s="13">
        <v>104710</v>
      </c>
    </row>
    <row r="48" spans="1:9" x14ac:dyDescent="0.25">
      <c r="A48" s="7" t="s">
        <v>104</v>
      </c>
      <c r="B48" s="8" t="s">
        <v>105</v>
      </c>
      <c r="C48" s="7" t="s">
        <v>154</v>
      </c>
      <c r="D48" s="8" t="s">
        <v>155</v>
      </c>
      <c r="E48" s="7" t="s">
        <v>156</v>
      </c>
      <c r="F48" s="8" t="s">
        <v>157</v>
      </c>
      <c r="G48" s="7" t="s">
        <v>16</v>
      </c>
      <c r="H48" s="10" t="s">
        <v>17</v>
      </c>
      <c r="I48" s="13">
        <v>153710</v>
      </c>
    </row>
    <row r="49" spans="1:9" x14ac:dyDescent="0.25">
      <c r="A49" s="7" t="s">
        <v>104</v>
      </c>
      <c r="B49" s="8" t="s">
        <v>105</v>
      </c>
      <c r="C49" s="7" t="s">
        <v>158</v>
      </c>
      <c r="D49" s="8" t="s">
        <v>159</v>
      </c>
      <c r="E49" s="7" t="s">
        <v>160</v>
      </c>
      <c r="F49" s="8" t="s">
        <v>159</v>
      </c>
      <c r="G49" s="7" t="s">
        <v>16</v>
      </c>
      <c r="H49" s="10" t="s">
        <v>17</v>
      </c>
      <c r="I49" s="13">
        <v>133710</v>
      </c>
    </row>
    <row r="50" spans="1:9" x14ac:dyDescent="0.25">
      <c r="A50" s="7" t="s">
        <v>104</v>
      </c>
      <c r="B50" s="8" t="s">
        <v>105</v>
      </c>
      <c r="C50" s="7" t="s">
        <v>161</v>
      </c>
      <c r="D50" s="8" t="s">
        <v>162</v>
      </c>
      <c r="E50" s="7" t="s">
        <v>163</v>
      </c>
      <c r="F50" s="8" t="s">
        <v>164</v>
      </c>
      <c r="G50" s="7" t="s">
        <v>16</v>
      </c>
      <c r="H50" s="10" t="s">
        <v>17</v>
      </c>
      <c r="I50" s="13">
        <v>88710</v>
      </c>
    </row>
    <row r="51" spans="1:9" x14ac:dyDescent="0.25">
      <c r="A51" s="7" t="s">
        <v>104</v>
      </c>
      <c r="B51" s="8" t="s">
        <v>105</v>
      </c>
      <c r="C51" s="7" t="s">
        <v>165</v>
      </c>
      <c r="D51" s="8" t="s">
        <v>166</v>
      </c>
      <c r="E51" s="7" t="s">
        <v>167</v>
      </c>
      <c r="F51" s="8" t="s">
        <v>168</v>
      </c>
      <c r="G51" s="7" t="s">
        <v>16</v>
      </c>
      <c r="H51" s="10" t="s">
        <v>17</v>
      </c>
      <c r="I51" s="13">
        <v>88710</v>
      </c>
    </row>
    <row r="52" spans="1:9" x14ac:dyDescent="0.25">
      <c r="A52" s="7" t="s">
        <v>104</v>
      </c>
      <c r="B52" s="8" t="s">
        <v>105</v>
      </c>
      <c r="C52" s="7" t="s">
        <v>169</v>
      </c>
      <c r="D52" s="8" t="s">
        <v>170</v>
      </c>
      <c r="E52" s="7" t="s">
        <v>171</v>
      </c>
      <c r="F52" s="8" t="s">
        <v>172</v>
      </c>
      <c r="G52" s="7" t="s">
        <v>16</v>
      </c>
      <c r="H52" s="10" t="s">
        <v>17</v>
      </c>
      <c r="I52" s="13">
        <v>133710</v>
      </c>
    </row>
    <row r="53" spans="1:9" x14ac:dyDescent="0.25">
      <c r="A53" s="18"/>
      <c r="B53" s="19"/>
      <c r="C53" s="18"/>
      <c r="D53" s="19"/>
      <c r="E53" s="18"/>
      <c r="F53" s="19"/>
      <c r="G53" s="26" t="s">
        <v>173</v>
      </c>
      <c r="H53" s="27"/>
      <c r="I53" s="21">
        <f>SUM(I31:I52)</f>
        <v>2136253.5</v>
      </c>
    </row>
    <row r="54" spans="1:9" x14ac:dyDescent="0.25">
      <c r="A54" s="7" t="s">
        <v>174</v>
      </c>
      <c r="B54" s="8" t="s">
        <v>175</v>
      </c>
      <c r="C54" s="7" t="s">
        <v>176</v>
      </c>
      <c r="D54" s="8" t="s">
        <v>177</v>
      </c>
      <c r="E54" s="7" t="s">
        <v>178</v>
      </c>
      <c r="F54" s="8" t="s">
        <v>179</v>
      </c>
      <c r="G54" s="7" t="s">
        <v>16</v>
      </c>
      <c r="H54" s="10" t="s">
        <v>17</v>
      </c>
      <c r="I54" s="13">
        <v>104710</v>
      </c>
    </row>
    <row r="55" spans="1:9" x14ac:dyDescent="0.25">
      <c r="A55" s="18"/>
      <c r="B55" s="19"/>
      <c r="C55" s="18"/>
      <c r="D55" s="19"/>
      <c r="E55" s="18"/>
      <c r="F55" s="19"/>
      <c r="G55" s="26" t="s">
        <v>180</v>
      </c>
      <c r="H55" s="27"/>
      <c r="I55" s="21">
        <v>104710</v>
      </c>
    </row>
    <row r="56" spans="1:9" x14ac:dyDescent="0.25">
      <c r="A56" s="7" t="s">
        <v>181</v>
      </c>
      <c r="B56" s="8" t="s">
        <v>182</v>
      </c>
      <c r="C56" s="7" t="s">
        <v>183</v>
      </c>
      <c r="D56" s="8" t="s">
        <v>184</v>
      </c>
      <c r="E56" s="7" t="s">
        <v>185</v>
      </c>
      <c r="F56" s="8" t="s">
        <v>186</v>
      </c>
      <c r="G56" s="7" t="s">
        <v>16</v>
      </c>
      <c r="H56" s="10" t="s">
        <v>17</v>
      </c>
      <c r="I56" s="13">
        <v>104710</v>
      </c>
    </row>
    <row r="57" spans="1:9" x14ac:dyDescent="0.25">
      <c r="A57" s="7" t="s">
        <v>181</v>
      </c>
      <c r="B57" s="8" t="s">
        <v>182</v>
      </c>
      <c r="C57" s="7" t="s">
        <v>183</v>
      </c>
      <c r="D57" s="8" t="s">
        <v>184</v>
      </c>
      <c r="E57" s="7" t="s">
        <v>187</v>
      </c>
      <c r="F57" s="8" t="s">
        <v>188</v>
      </c>
      <c r="G57" s="7" t="s">
        <v>16</v>
      </c>
      <c r="H57" s="10" t="s">
        <v>17</v>
      </c>
      <c r="I57" s="13">
        <v>104710</v>
      </c>
    </row>
    <row r="58" spans="1:9" x14ac:dyDescent="0.25">
      <c r="A58" s="7" t="s">
        <v>181</v>
      </c>
      <c r="B58" s="8" t="s">
        <v>182</v>
      </c>
      <c r="C58" s="7" t="s">
        <v>189</v>
      </c>
      <c r="D58" s="8" t="s">
        <v>190</v>
      </c>
      <c r="E58" s="7" t="s">
        <v>191</v>
      </c>
      <c r="F58" s="8" t="s">
        <v>192</v>
      </c>
      <c r="G58" s="7" t="s">
        <v>96</v>
      </c>
      <c r="H58" s="9" t="s">
        <v>17</v>
      </c>
      <c r="I58" s="14">
        <v>35254.5</v>
      </c>
    </row>
    <row r="59" spans="1:9" x14ac:dyDescent="0.25">
      <c r="A59" s="7" t="s">
        <v>181</v>
      </c>
      <c r="B59" s="8" t="s">
        <v>182</v>
      </c>
      <c r="C59" s="7" t="s">
        <v>193</v>
      </c>
      <c r="D59" s="8" t="s">
        <v>194</v>
      </c>
      <c r="E59" s="7" t="s">
        <v>195</v>
      </c>
      <c r="F59" s="8" t="s">
        <v>196</v>
      </c>
      <c r="G59" s="7" t="s">
        <v>16</v>
      </c>
      <c r="H59" s="10" t="s">
        <v>25</v>
      </c>
      <c r="I59" s="13">
        <v>133710</v>
      </c>
    </row>
    <row r="60" spans="1:9" x14ac:dyDescent="0.25">
      <c r="A60" s="7" t="s">
        <v>181</v>
      </c>
      <c r="B60" s="8" t="s">
        <v>182</v>
      </c>
      <c r="C60" s="7" t="s">
        <v>193</v>
      </c>
      <c r="D60" s="8" t="s">
        <v>194</v>
      </c>
      <c r="E60" s="7" t="s">
        <v>197</v>
      </c>
      <c r="F60" s="8" t="s">
        <v>198</v>
      </c>
      <c r="G60" s="7" t="s">
        <v>16</v>
      </c>
      <c r="H60" s="10" t="s">
        <v>25</v>
      </c>
      <c r="I60" s="13">
        <v>104710</v>
      </c>
    </row>
    <row r="61" spans="1:9" x14ac:dyDescent="0.25">
      <c r="A61" s="7" t="s">
        <v>181</v>
      </c>
      <c r="B61" s="8" t="s">
        <v>182</v>
      </c>
      <c r="C61" s="7" t="s">
        <v>193</v>
      </c>
      <c r="D61" s="8" t="s">
        <v>194</v>
      </c>
      <c r="E61" s="7" t="s">
        <v>199</v>
      </c>
      <c r="F61" s="8" t="s">
        <v>200</v>
      </c>
      <c r="G61" s="7" t="s">
        <v>96</v>
      </c>
      <c r="H61" s="9" t="s">
        <v>17</v>
      </c>
      <c r="I61" s="14">
        <v>30254.5</v>
      </c>
    </row>
    <row r="62" spans="1:9" x14ac:dyDescent="0.25">
      <c r="A62" s="7" t="s">
        <v>181</v>
      </c>
      <c r="B62" s="8" t="s">
        <v>182</v>
      </c>
      <c r="C62" s="7" t="s">
        <v>193</v>
      </c>
      <c r="D62" s="8" t="s">
        <v>194</v>
      </c>
      <c r="E62" s="7" t="s">
        <v>201</v>
      </c>
      <c r="F62" s="8" t="s">
        <v>202</v>
      </c>
      <c r="G62" s="7" t="s">
        <v>16</v>
      </c>
      <c r="H62" s="10" t="s">
        <v>25</v>
      </c>
      <c r="I62" s="13">
        <v>153710</v>
      </c>
    </row>
    <row r="63" spans="1:9" x14ac:dyDescent="0.25">
      <c r="A63" s="7" t="s">
        <v>181</v>
      </c>
      <c r="B63" s="8" t="s">
        <v>182</v>
      </c>
      <c r="C63" s="7" t="s">
        <v>193</v>
      </c>
      <c r="D63" s="8" t="s">
        <v>194</v>
      </c>
      <c r="E63" s="7" t="s">
        <v>203</v>
      </c>
      <c r="F63" s="8" t="s">
        <v>204</v>
      </c>
      <c r="G63" s="7" t="s">
        <v>16</v>
      </c>
      <c r="H63" s="10" t="s">
        <v>25</v>
      </c>
      <c r="I63" s="13">
        <v>173710</v>
      </c>
    </row>
    <row r="64" spans="1:9" x14ac:dyDescent="0.25">
      <c r="A64" s="7" t="s">
        <v>181</v>
      </c>
      <c r="B64" s="8" t="s">
        <v>182</v>
      </c>
      <c r="C64" s="7" t="s">
        <v>193</v>
      </c>
      <c r="D64" s="8" t="s">
        <v>194</v>
      </c>
      <c r="E64" s="7" t="s">
        <v>205</v>
      </c>
      <c r="F64" s="8" t="s">
        <v>206</v>
      </c>
      <c r="G64" s="7" t="s">
        <v>16</v>
      </c>
      <c r="H64" s="10" t="s">
        <v>25</v>
      </c>
      <c r="I64" s="13">
        <v>104710</v>
      </c>
    </row>
    <row r="65" spans="1:9" x14ac:dyDescent="0.25">
      <c r="A65" s="7" t="s">
        <v>181</v>
      </c>
      <c r="B65" s="8" t="s">
        <v>182</v>
      </c>
      <c r="C65" s="7" t="s">
        <v>193</v>
      </c>
      <c r="D65" s="8" t="s">
        <v>194</v>
      </c>
      <c r="E65" s="7" t="s">
        <v>207</v>
      </c>
      <c r="F65" s="8" t="s">
        <v>208</v>
      </c>
      <c r="G65" s="7" t="s">
        <v>16</v>
      </c>
      <c r="H65" s="10" t="s">
        <v>25</v>
      </c>
      <c r="I65" s="13">
        <v>153710</v>
      </c>
    </row>
    <row r="66" spans="1:9" x14ac:dyDescent="0.25">
      <c r="A66" s="7" t="s">
        <v>181</v>
      </c>
      <c r="B66" s="8" t="s">
        <v>182</v>
      </c>
      <c r="C66" s="7" t="s">
        <v>193</v>
      </c>
      <c r="D66" s="8" t="s">
        <v>194</v>
      </c>
      <c r="E66" s="7" t="s">
        <v>209</v>
      </c>
      <c r="F66" s="8" t="s">
        <v>210</v>
      </c>
      <c r="G66" s="7" t="s">
        <v>16</v>
      </c>
      <c r="H66" s="10" t="s">
        <v>25</v>
      </c>
      <c r="I66" s="13">
        <v>104710</v>
      </c>
    </row>
    <row r="67" spans="1:9" x14ac:dyDescent="0.25">
      <c r="A67" s="7" t="s">
        <v>181</v>
      </c>
      <c r="B67" s="8" t="s">
        <v>182</v>
      </c>
      <c r="C67" s="7" t="s">
        <v>193</v>
      </c>
      <c r="D67" s="8" t="s">
        <v>194</v>
      </c>
      <c r="E67" s="7" t="s">
        <v>211</v>
      </c>
      <c r="F67" s="8" t="s">
        <v>212</v>
      </c>
      <c r="G67" s="7" t="s">
        <v>16</v>
      </c>
      <c r="H67" s="10" t="s">
        <v>25</v>
      </c>
      <c r="I67" s="13">
        <v>153710</v>
      </c>
    </row>
    <row r="68" spans="1:9" x14ac:dyDescent="0.25">
      <c r="A68" s="7" t="s">
        <v>181</v>
      </c>
      <c r="B68" s="8" t="s">
        <v>182</v>
      </c>
      <c r="C68" s="7" t="s">
        <v>193</v>
      </c>
      <c r="D68" s="8" t="s">
        <v>194</v>
      </c>
      <c r="E68" s="7" t="s">
        <v>213</v>
      </c>
      <c r="F68" s="8" t="s">
        <v>214</v>
      </c>
      <c r="G68" s="7" t="s">
        <v>16</v>
      </c>
      <c r="H68" s="10" t="s">
        <v>25</v>
      </c>
      <c r="I68" s="13">
        <v>104710</v>
      </c>
    </row>
    <row r="69" spans="1:9" x14ac:dyDescent="0.25">
      <c r="A69" s="7" t="s">
        <v>181</v>
      </c>
      <c r="B69" s="8" t="s">
        <v>182</v>
      </c>
      <c r="C69" s="7" t="s">
        <v>193</v>
      </c>
      <c r="D69" s="8" t="s">
        <v>194</v>
      </c>
      <c r="E69" s="7" t="s">
        <v>215</v>
      </c>
      <c r="F69" s="8" t="s">
        <v>216</v>
      </c>
      <c r="G69" s="7" t="s">
        <v>16</v>
      </c>
      <c r="H69" s="10" t="s">
        <v>25</v>
      </c>
      <c r="I69" s="13">
        <v>104710</v>
      </c>
    </row>
    <row r="70" spans="1:9" x14ac:dyDescent="0.25">
      <c r="A70" s="7" t="s">
        <v>181</v>
      </c>
      <c r="B70" s="8" t="s">
        <v>182</v>
      </c>
      <c r="C70" s="7" t="s">
        <v>193</v>
      </c>
      <c r="D70" s="8" t="s">
        <v>194</v>
      </c>
      <c r="E70" s="7" t="s">
        <v>217</v>
      </c>
      <c r="F70" s="8" t="s">
        <v>218</v>
      </c>
      <c r="G70" s="7" t="s">
        <v>16</v>
      </c>
      <c r="H70" s="10" t="s">
        <v>25</v>
      </c>
      <c r="I70" s="13">
        <v>133710</v>
      </c>
    </row>
    <row r="71" spans="1:9" x14ac:dyDescent="0.25">
      <c r="A71" s="7" t="s">
        <v>181</v>
      </c>
      <c r="B71" s="8" t="s">
        <v>182</v>
      </c>
      <c r="C71" s="7" t="s">
        <v>193</v>
      </c>
      <c r="D71" s="8" t="s">
        <v>194</v>
      </c>
      <c r="E71" s="7" t="s">
        <v>219</v>
      </c>
      <c r="F71" s="8" t="s">
        <v>220</v>
      </c>
      <c r="G71" s="7" t="s">
        <v>96</v>
      </c>
      <c r="H71" s="9" t="s">
        <v>17</v>
      </c>
      <c r="I71" s="14">
        <v>25254.5</v>
      </c>
    </row>
    <row r="72" spans="1:9" x14ac:dyDescent="0.25">
      <c r="A72" s="7" t="s">
        <v>181</v>
      </c>
      <c r="B72" s="8" t="s">
        <v>182</v>
      </c>
      <c r="C72" s="7" t="s">
        <v>193</v>
      </c>
      <c r="D72" s="8" t="s">
        <v>194</v>
      </c>
      <c r="E72" s="7" t="s">
        <v>221</v>
      </c>
      <c r="F72" s="8" t="s">
        <v>222</v>
      </c>
      <c r="G72" s="7" t="s">
        <v>16</v>
      </c>
      <c r="H72" s="10" t="s">
        <v>25</v>
      </c>
      <c r="I72" s="13">
        <v>104710</v>
      </c>
    </row>
    <row r="73" spans="1:9" x14ac:dyDescent="0.25">
      <c r="A73" s="7" t="s">
        <v>181</v>
      </c>
      <c r="B73" s="8" t="s">
        <v>182</v>
      </c>
      <c r="C73" s="7" t="s">
        <v>223</v>
      </c>
      <c r="D73" s="8" t="s">
        <v>224</v>
      </c>
      <c r="E73" s="7" t="s">
        <v>225</v>
      </c>
      <c r="F73" s="8" t="s">
        <v>224</v>
      </c>
      <c r="G73" s="7" t="s">
        <v>16</v>
      </c>
      <c r="H73" s="10" t="s">
        <v>17</v>
      </c>
      <c r="I73" s="13">
        <v>104710</v>
      </c>
    </row>
    <row r="74" spans="1:9" x14ac:dyDescent="0.25">
      <c r="A74" s="18"/>
      <c r="B74" s="19"/>
      <c r="C74" s="18"/>
      <c r="D74" s="19"/>
      <c r="E74" s="18"/>
      <c r="F74" s="19"/>
      <c r="G74" s="26" t="s">
        <v>226</v>
      </c>
      <c r="H74" s="27"/>
      <c r="I74" s="21">
        <f>SUM(I56:I73)</f>
        <v>1935413.5</v>
      </c>
    </row>
    <row r="75" spans="1:9" x14ac:dyDescent="0.25">
      <c r="A75" s="7" t="s">
        <v>227</v>
      </c>
      <c r="B75" s="8" t="s">
        <v>228</v>
      </c>
      <c r="C75" s="7" t="s">
        <v>229</v>
      </c>
      <c r="D75" s="8" t="s">
        <v>230</v>
      </c>
      <c r="E75" s="7" t="s">
        <v>231</v>
      </c>
      <c r="F75" s="8" t="s">
        <v>232</v>
      </c>
      <c r="G75" s="7" t="s">
        <v>16</v>
      </c>
      <c r="H75" s="10" t="s">
        <v>17</v>
      </c>
      <c r="I75" s="13">
        <v>104710</v>
      </c>
    </row>
    <row r="76" spans="1:9" x14ac:dyDescent="0.25">
      <c r="A76" s="7" t="s">
        <v>227</v>
      </c>
      <c r="B76" s="8" t="s">
        <v>228</v>
      </c>
      <c r="C76" s="7" t="s">
        <v>233</v>
      </c>
      <c r="D76" s="8" t="s">
        <v>234</v>
      </c>
      <c r="E76" s="7" t="s">
        <v>235</v>
      </c>
      <c r="F76" s="8" t="s">
        <v>236</v>
      </c>
      <c r="G76" s="7" t="s">
        <v>16</v>
      </c>
      <c r="H76" s="10" t="s">
        <v>25</v>
      </c>
      <c r="I76" s="13">
        <v>88710</v>
      </c>
    </row>
    <row r="77" spans="1:9" x14ac:dyDescent="0.25">
      <c r="A77" s="7" t="s">
        <v>227</v>
      </c>
      <c r="B77" s="8" t="s">
        <v>228</v>
      </c>
      <c r="C77" s="7" t="s">
        <v>233</v>
      </c>
      <c r="D77" s="8" t="s">
        <v>234</v>
      </c>
      <c r="E77" s="7" t="s">
        <v>237</v>
      </c>
      <c r="F77" s="8" t="s">
        <v>238</v>
      </c>
      <c r="G77" s="7" t="s">
        <v>16</v>
      </c>
      <c r="H77" s="10" t="s">
        <v>17</v>
      </c>
      <c r="I77" s="13">
        <v>88710</v>
      </c>
    </row>
    <row r="78" spans="1:9" x14ac:dyDescent="0.25">
      <c r="A78" s="7" t="s">
        <v>227</v>
      </c>
      <c r="B78" s="8" t="s">
        <v>228</v>
      </c>
      <c r="C78" s="7" t="s">
        <v>233</v>
      </c>
      <c r="D78" s="8" t="s">
        <v>234</v>
      </c>
      <c r="E78" s="7" t="s">
        <v>239</v>
      </c>
      <c r="F78" s="8" t="s">
        <v>240</v>
      </c>
      <c r="G78" s="7" t="s">
        <v>16</v>
      </c>
      <c r="H78" s="10" t="s">
        <v>17</v>
      </c>
      <c r="I78" s="13">
        <v>104710</v>
      </c>
    </row>
    <row r="79" spans="1:9" x14ac:dyDescent="0.25">
      <c r="A79" s="18"/>
      <c r="B79" s="19"/>
      <c r="C79" s="18"/>
      <c r="D79" s="19"/>
      <c r="E79" s="18"/>
      <c r="F79" s="19"/>
      <c r="G79" s="26" t="s">
        <v>241</v>
      </c>
      <c r="H79" s="20"/>
      <c r="I79" s="21">
        <f>SUM(I75:I78)</f>
        <v>386840</v>
      </c>
    </row>
    <row r="80" spans="1:9" x14ac:dyDescent="0.25">
      <c r="A80" s="7" t="s">
        <v>242</v>
      </c>
      <c r="B80" s="8" t="s">
        <v>243</v>
      </c>
      <c r="C80" s="7" t="s">
        <v>244</v>
      </c>
      <c r="D80" s="8" t="s">
        <v>245</v>
      </c>
      <c r="E80" s="7" t="s">
        <v>246</v>
      </c>
      <c r="F80" s="8" t="s">
        <v>247</v>
      </c>
      <c r="G80" s="7" t="s">
        <v>16</v>
      </c>
      <c r="H80" s="10" t="s">
        <v>17</v>
      </c>
      <c r="I80" s="13">
        <v>104710</v>
      </c>
    </row>
    <row r="81" spans="1:9" x14ac:dyDescent="0.25">
      <c r="A81" s="7" t="s">
        <v>242</v>
      </c>
      <c r="B81" s="8" t="s">
        <v>243</v>
      </c>
      <c r="C81" s="7" t="s">
        <v>244</v>
      </c>
      <c r="D81" s="8" t="s">
        <v>245</v>
      </c>
      <c r="E81" s="7" t="s">
        <v>248</v>
      </c>
      <c r="F81" s="8" t="s">
        <v>249</v>
      </c>
      <c r="G81" s="7" t="s">
        <v>16</v>
      </c>
      <c r="H81" s="10" t="s">
        <v>17</v>
      </c>
      <c r="I81" s="13">
        <v>104710</v>
      </c>
    </row>
    <row r="82" spans="1:9" x14ac:dyDescent="0.25">
      <c r="A82" s="7" t="s">
        <v>242</v>
      </c>
      <c r="B82" s="8" t="s">
        <v>243</v>
      </c>
      <c r="C82" s="7" t="s">
        <v>244</v>
      </c>
      <c r="D82" s="8" t="s">
        <v>245</v>
      </c>
      <c r="E82" s="7" t="s">
        <v>250</v>
      </c>
      <c r="F82" s="8" t="s">
        <v>251</v>
      </c>
      <c r="G82" s="7" t="s">
        <v>16</v>
      </c>
      <c r="H82" s="10" t="s">
        <v>17</v>
      </c>
      <c r="I82" s="13">
        <v>104710</v>
      </c>
    </row>
    <row r="83" spans="1:9" x14ac:dyDescent="0.25">
      <c r="A83" s="7" t="s">
        <v>242</v>
      </c>
      <c r="B83" s="8" t="s">
        <v>243</v>
      </c>
      <c r="C83" s="7" t="s">
        <v>252</v>
      </c>
      <c r="D83" s="8" t="s">
        <v>253</v>
      </c>
      <c r="E83" s="7" t="s">
        <v>254</v>
      </c>
      <c r="F83" s="8" t="s">
        <v>255</v>
      </c>
      <c r="G83" s="7" t="s">
        <v>16</v>
      </c>
      <c r="H83" s="10" t="s">
        <v>17</v>
      </c>
      <c r="I83" s="13">
        <v>104710</v>
      </c>
    </row>
    <row r="84" spans="1:9" x14ac:dyDescent="0.25">
      <c r="A84" s="7" t="s">
        <v>242</v>
      </c>
      <c r="B84" s="8" t="s">
        <v>243</v>
      </c>
      <c r="C84" s="7" t="s">
        <v>256</v>
      </c>
      <c r="D84" s="8" t="s">
        <v>257</v>
      </c>
      <c r="E84" s="7" t="s">
        <v>258</v>
      </c>
      <c r="F84" s="8" t="s">
        <v>259</v>
      </c>
      <c r="G84" s="7" t="s">
        <v>96</v>
      </c>
      <c r="H84" s="9" t="s">
        <v>17</v>
      </c>
      <c r="I84" s="14">
        <v>30254.5</v>
      </c>
    </row>
    <row r="85" spans="1:9" x14ac:dyDescent="0.25">
      <c r="A85" s="7" t="s">
        <v>242</v>
      </c>
      <c r="B85" s="8" t="s">
        <v>243</v>
      </c>
      <c r="C85" s="7" t="s">
        <v>256</v>
      </c>
      <c r="D85" s="8" t="s">
        <v>257</v>
      </c>
      <c r="E85" s="7" t="s">
        <v>260</v>
      </c>
      <c r="F85" s="8" t="s">
        <v>261</v>
      </c>
      <c r="G85" s="7" t="s">
        <v>96</v>
      </c>
      <c r="H85" s="9" t="s">
        <v>17</v>
      </c>
      <c r="I85" s="14">
        <v>45254.5</v>
      </c>
    </row>
    <row r="86" spans="1:9" x14ac:dyDescent="0.25">
      <c r="A86" s="7" t="s">
        <v>242</v>
      </c>
      <c r="B86" s="8" t="s">
        <v>243</v>
      </c>
      <c r="C86" s="7" t="s">
        <v>256</v>
      </c>
      <c r="D86" s="8" t="s">
        <v>257</v>
      </c>
      <c r="E86" s="7" t="s">
        <v>262</v>
      </c>
      <c r="F86" s="8" t="s">
        <v>263</v>
      </c>
      <c r="G86" s="7" t="s">
        <v>16</v>
      </c>
      <c r="H86" s="10" t="s">
        <v>17</v>
      </c>
      <c r="I86" s="13">
        <v>104710</v>
      </c>
    </row>
    <row r="87" spans="1:9" x14ac:dyDescent="0.25">
      <c r="A87" s="7" t="s">
        <v>242</v>
      </c>
      <c r="B87" s="8" t="s">
        <v>243</v>
      </c>
      <c r="C87" s="7" t="s">
        <v>256</v>
      </c>
      <c r="D87" s="8" t="s">
        <v>257</v>
      </c>
      <c r="E87" s="7" t="s">
        <v>264</v>
      </c>
      <c r="F87" s="8" t="s">
        <v>265</v>
      </c>
      <c r="G87" s="7" t="s">
        <v>16</v>
      </c>
      <c r="H87" s="10" t="s">
        <v>17</v>
      </c>
      <c r="I87" s="13">
        <v>104710</v>
      </c>
    </row>
    <row r="88" spans="1:9" x14ac:dyDescent="0.25">
      <c r="A88" s="7" t="s">
        <v>242</v>
      </c>
      <c r="B88" s="8" t="s">
        <v>243</v>
      </c>
      <c r="C88" s="7" t="s">
        <v>266</v>
      </c>
      <c r="D88" s="8" t="s">
        <v>267</v>
      </c>
      <c r="E88" s="7" t="s">
        <v>268</v>
      </c>
      <c r="F88" s="8" t="s">
        <v>269</v>
      </c>
      <c r="G88" s="7" t="s">
        <v>96</v>
      </c>
      <c r="H88" s="9" t="s">
        <v>17</v>
      </c>
      <c r="I88" s="14">
        <v>25254.5</v>
      </c>
    </row>
    <row r="89" spans="1:9" x14ac:dyDescent="0.25">
      <c r="A89" s="7" t="s">
        <v>242</v>
      </c>
      <c r="B89" s="8" t="s">
        <v>243</v>
      </c>
      <c r="C89" s="7" t="s">
        <v>270</v>
      </c>
      <c r="D89" s="8" t="s">
        <v>271</v>
      </c>
      <c r="E89" s="7" t="s">
        <v>272</v>
      </c>
      <c r="F89" s="8" t="s">
        <v>273</v>
      </c>
      <c r="G89" s="7" t="s">
        <v>16</v>
      </c>
      <c r="H89" s="10" t="s">
        <v>17</v>
      </c>
      <c r="I89" s="13">
        <v>104710</v>
      </c>
    </row>
    <row r="90" spans="1:9" x14ac:dyDescent="0.25">
      <c r="A90" s="28"/>
      <c r="B90" s="29"/>
      <c r="C90" s="28"/>
      <c r="D90" s="29"/>
      <c r="E90" s="28"/>
      <c r="F90" s="29"/>
      <c r="G90" s="26" t="s">
        <v>274</v>
      </c>
      <c r="H90" s="27"/>
      <c r="I90" s="21">
        <f>SUM(I80:I89)</f>
        <v>833733.5</v>
      </c>
    </row>
    <row r="91" spans="1:9" x14ac:dyDescent="0.25">
      <c r="A91" s="7" t="s">
        <v>275</v>
      </c>
      <c r="B91" s="8" t="s">
        <v>276</v>
      </c>
      <c r="C91" s="7" t="s">
        <v>277</v>
      </c>
      <c r="D91" s="8" t="s">
        <v>278</v>
      </c>
      <c r="E91" s="7" t="s">
        <v>279</v>
      </c>
      <c r="F91" s="8" t="s">
        <v>278</v>
      </c>
      <c r="G91" s="7" t="s">
        <v>16</v>
      </c>
      <c r="H91" s="10" t="s">
        <v>17</v>
      </c>
      <c r="I91" s="13">
        <v>104710</v>
      </c>
    </row>
    <row r="92" spans="1:9" x14ac:dyDescent="0.25">
      <c r="A92" s="7" t="s">
        <v>275</v>
      </c>
      <c r="B92" s="8" t="s">
        <v>276</v>
      </c>
      <c r="C92" s="7" t="s">
        <v>280</v>
      </c>
      <c r="D92" s="8" t="s">
        <v>281</v>
      </c>
      <c r="E92" s="7" t="s">
        <v>282</v>
      </c>
      <c r="F92" s="8" t="s">
        <v>283</v>
      </c>
      <c r="G92" s="7" t="s">
        <v>16</v>
      </c>
      <c r="H92" s="10" t="s">
        <v>17</v>
      </c>
      <c r="I92" s="13">
        <v>88710</v>
      </c>
    </row>
    <row r="93" spans="1:9" x14ac:dyDescent="0.25">
      <c r="A93" s="7" t="s">
        <v>275</v>
      </c>
      <c r="B93" s="8" t="s">
        <v>276</v>
      </c>
      <c r="C93" s="7" t="s">
        <v>280</v>
      </c>
      <c r="D93" s="8" t="s">
        <v>281</v>
      </c>
      <c r="E93" s="7" t="s">
        <v>284</v>
      </c>
      <c r="F93" s="8" t="s">
        <v>285</v>
      </c>
      <c r="G93" s="7" t="s">
        <v>16</v>
      </c>
      <c r="H93" s="10" t="s">
        <v>17</v>
      </c>
      <c r="I93" s="13">
        <v>133710</v>
      </c>
    </row>
    <row r="94" spans="1:9" x14ac:dyDescent="0.25">
      <c r="A94" s="7" t="s">
        <v>275</v>
      </c>
      <c r="B94" s="8" t="s">
        <v>276</v>
      </c>
      <c r="C94" s="7" t="s">
        <v>286</v>
      </c>
      <c r="D94" s="8" t="s">
        <v>287</v>
      </c>
      <c r="E94" s="7" t="s">
        <v>288</v>
      </c>
      <c r="F94" s="8" t="s">
        <v>289</v>
      </c>
      <c r="G94" s="7" t="s">
        <v>96</v>
      </c>
      <c r="H94" s="9" t="s">
        <v>17</v>
      </c>
      <c r="I94" s="14">
        <v>25254.5</v>
      </c>
    </row>
    <row r="95" spans="1:9" x14ac:dyDescent="0.25">
      <c r="A95" s="7" t="s">
        <v>275</v>
      </c>
      <c r="B95" s="8" t="s">
        <v>276</v>
      </c>
      <c r="C95" s="7" t="s">
        <v>286</v>
      </c>
      <c r="D95" s="8" t="s">
        <v>287</v>
      </c>
      <c r="E95" s="7" t="s">
        <v>290</v>
      </c>
      <c r="F95" s="8" t="s">
        <v>291</v>
      </c>
      <c r="G95" s="7" t="s">
        <v>16</v>
      </c>
      <c r="H95" s="10" t="s">
        <v>25</v>
      </c>
      <c r="I95" s="13">
        <v>133710</v>
      </c>
    </row>
    <row r="96" spans="1:9" x14ac:dyDescent="0.25">
      <c r="A96" s="7" t="s">
        <v>275</v>
      </c>
      <c r="B96" s="8" t="s">
        <v>276</v>
      </c>
      <c r="C96" s="7" t="s">
        <v>286</v>
      </c>
      <c r="D96" s="8" t="s">
        <v>287</v>
      </c>
      <c r="E96" s="7" t="s">
        <v>292</v>
      </c>
      <c r="F96" s="8" t="s">
        <v>293</v>
      </c>
      <c r="G96" s="7" t="s">
        <v>96</v>
      </c>
      <c r="H96" s="9" t="s">
        <v>17</v>
      </c>
      <c r="I96" s="14">
        <v>30254.5</v>
      </c>
    </row>
    <row r="97" spans="1:9" x14ac:dyDescent="0.25">
      <c r="A97" s="7" t="s">
        <v>275</v>
      </c>
      <c r="B97" s="8" t="s">
        <v>276</v>
      </c>
      <c r="C97" s="7" t="s">
        <v>286</v>
      </c>
      <c r="D97" s="8" t="s">
        <v>287</v>
      </c>
      <c r="E97" s="7" t="s">
        <v>294</v>
      </c>
      <c r="F97" s="8" t="s">
        <v>295</v>
      </c>
      <c r="G97" s="7" t="s">
        <v>96</v>
      </c>
      <c r="H97" s="9" t="s">
        <v>17</v>
      </c>
      <c r="I97" s="14">
        <v>25254.5</v>
      </c>
    </row>
    <row r="98" spans="1:9" x14ac:dyDescent="0.25">
      <c r="A98" s="7" t="s">
        <v>275</v>
      </c>
      <c r="B98" s="8" t="s">
        <v>276</v>
      </c>
      <c r="C98" s="7" t="s">
        <v>286</v>
      </c>
      <c r="D98" s="8" t="s">
        <v>287</v>
      </c>
      <c r="E98" s="7" t="s">
        <v>296</v>
      </c>
      <c r="F98" s="8" t="s">
        <v>297</v>
      </c>
      <c r="G98" s="7" t="s">
        <v>16</v>
      </c>
      <c r="H98" s="10" t="s">
        <v>25</v>
      </c>
      <c r="I98" s="13">
        <v>104710</v>
      </c>
    </row>
    <row r="99" spans="1:9" x14ac:dyDescent="0.25">
      <c r="A99" s="7" t="s">
        <v>275</v>
      </c>
      <c r="B99" s="8" t="s">
        <v>276</v>
      </c>
      <c r="C99" s="7" t="s">
        <v>286</v>
      </c>
      <c r="D99" s="8" t="s">
        <v>287</v>
      </c>
      <c r="E99" s="7" t="s">
        <v>298</v>
      </c>
      <c r="F99" s="8" t="s">
        <v>299</v>
      </c>
      <c r="G99" s="7" t="s">
        <v>96</v>
      </c>
      <c r="H99" s="9" t="s">
        <v>17</v>
      </c>
      <c r="I99" s="14">
        <v>25254.5</v>
      </c>
    </row>
    <row r="100" spans="1:9" x14ac:dyDescent="0.25">
      <c r="A100" s="7" t="s">
        <v>275</v>
      </c>
      <c r="B100" s="8" t="s">
        <v>276</v>
      </c>
      <c r="C100" s="7" t="s">
        <v>286</v>
      </c>
      <c r="D100" s="8" t="s">
        <v>287</v>
      </c>
      <c r="E100" s="7" t="s">
        <v>300</v>
      </c>
      <c r="F100" s="8" t="s">
        <v>301</v>
      </c>
      <c r="G100" s="7" t="s">
        <v>96</v>
      </c>
      <c r="H100" s="9" t="s">
        <v>17</v>
      </c>
      <c r="I100" s="14">
        <v>30254.5</v>
      </c>
    </row>
    <row r="101" spans="1:9" x14ac:dyDescent="0.25">
      <c r="A101" s="7" t="s">
        <v>275</v>
      </c>
      <c r="B101" s="8" t="s">
        <v>276</v>
      </c>
      <c r="C101" s="7" t="s">
        <v>286</v>
      </c>
      <c r="D101" s="8" t="s">
        <v>287</v>
      </c>
      <c r="E101" s="7" t="s">
        <v>302</v>
      </c>
      <c r="F101" s="8" t="s">
        <v>303</v>
      </c>
      <c r="G101" s="7" t="s">
        <v>96</v>
      </c>
      <c r="H101" s="9" t="s">
        <v>17</v>
      </c>
      <c r="I101" s="14">
        <v>25254.5</v>
      </c>
    </row>
    <row r="102" spans="1:9" x14ac:dyDescent="0.25">
      <c r="A102" s="7" t="s">
        <v>275</v>
      </c>
      <c r="B102" s="8" t="s">
        <v>276</v>
      </c>
      <c r="C102" s="7" t="s">
        <v>286</v>
      </c>
      <c r="D102" s="8" t="s">
        <v>287</v>
      </c>
      <c r="E102" s="7" t="s">
        <v>304</v>
      </c>
      <c r="F102" s="8" t="s">
        <v>305</v>
      </c>
      <c r="G102" s="7" t="s">
        <v>16</v>
      </c>
      <c r="H102" s="10" t="s">
        <v>25</v>
      </c>
      <c r="I102" s="13">
        <v>133710</v>
      </c>
    </row>
    <row r="103" spans="1:9" x14ac:dyDescent="0.25">
      <c r="A103" s="7" t="s">
        <v>275</v>
      </c>
      <c r="B103" s="8" t="s">
        <v>276</v>
      </c>
      <c r="C103" s="7" t="s">
        <v>286</v>
      </c>
      <c r="D103" s="8" t="s">
        <v>287</v>
      </c>
      <c r="E103" s="7" t="s">
        <v>306</v>
      </c>
      <c r="F103" s="8" t="s">
        <v>307</v>
      </c>
      <c r="G103" s="7" t="s">
        <v>96</v>
      </c>
      <c r="H103" s="9" t="s">
        <v>17</v>
      </c>
      <c r="I103" s="14">
        <v>25254.5</v>
      </c>
    </row>
    <row r="104" spans="1:9" x14ac:dyDescent="0.25">
      <c r="A104" s="7" t="s">
        <v>275</v>
      </c>
      <c r="B104" s="8" t="s">
        <v>276</v>
      </c>
      <c r="C104" s="7" t="s">
        <v>308</v>
      </c>
      <c r="D104" s="8" t="s">
        <v>309</v>
      </c>
      <c r="E104" s="7" t="s">
        <v>310</v>
      </c>
      <c r="F104" s="8" t="s">
        <v>311</v>
      </c>
      <c r="G104" s="7" t="s">
        <v>96</v>
      </c>
      <c r="H104" s="9" t="s">
        <v>17</v>
      </c>
      <c r="I104" s="14">
        <v>30254.5</v>
      </c>
    </row>
    <row r="105" spans="1:9" x14ac:dyDescent="0.25">
      <c r="A105" s="7" t="s">
        <v>275</v>
      </c>
      <c r="B105" s="8" t="s">
        <v>276</v>
      </c>
      <c r="C105" s="7" t="s">
        <v>312</v>
      </c>
      <c r="D105" s="8" t="s">
        <v>313</v>
      </c>
      <c r="E105" s="7" t="s">
        <v>314</v>
      </c>
      <c r="F105" s="8" t="s">
        <v>315</v>
      </c>
      <c r="G105" s="7" t="s">
        <v>16</v>
      </c>
      <c r="H105" s="10" t="s">
        <v>17</v>
      </c>
      <c r="I105" s="13">
        <v>104710</v>
      </c>
    </row>
    <row r="106" spans="1:9" x14ac:dyDescent="0.25">
      <c r="A106" s="7" t="s">
        <v>275</v>
      </c>
      <c r="B106" s="8" t="s">
        <v>276</v>
      </c>
      <c r="C106" s="7" t="s">
        <v>316</v>
      </c>
      <c r="D106" s="8" t="s">
        <v>317</v>
      </c>
      <c r="E106" s="7" t="s">
        <v>318</v>
      </c>
      <c r="F106" s="8" t="s">
        <v>319</v>
      </c>
      <c r="G106" s="7" t="s">
        <v>16</v>
      </c>
      <c r="H106" s="10" t="s">
        <v>17</v>
      </c>
      <c r="I106" s="13">
        <v>104710</v>
      </c>
    </row>
    <row r="107" spans="1:9" x14ac:dyDescent="0.25">
      <c r="A107" s="7" t="s">
        <v>275</v>
      </c>
      <c r="B107" s="8" t="s">
        <v>276</v>
      </c>
      <c r="C107" s="7" t="s">
        <v>320</v>
      </c>
      <c r="D107" s="8" t="s">
        <v>321</v>
      </c>
      <c r="E107" s="7" t="s">
        <v>322</v>
      </c>
      <c r="F107" s="8" t="s">
        <v>321</v>
      </c>
      <c r="G107" s="7" t="s">
        <v>16</v>
      </c>
      <c r="H107" s="10" t="s">
        <v>17</v>
      </c>
      <c r="I107" s="13">
        <v>88710</v>
      </c>
    </row>
    <row r="108" spans="1:9" x14ac:dyDescent="0.25">
      <c r="A108" s="7" t="s">
        <v>275</v>
      </c>
      <c r="B108" s="8" t="s">
        <v>276</v>
      </c>
      <c r="C108" s="7" t="s">
        <v>323</v>
      </c>
      <c r="D108" s="8" t="s">
        <v>324</v>
      </c>
      <c r="E108" s="11">
        <v>3868</v>
      </c>
      <c r="F108" s="8" t="s">
        <v>324</v>
      </c>
      <c r="G108" s="7" t="s">
        <v>96</v>
      </c>
      <c r="H108" s="9" t="s">
        <v>17</v>
      </c>
      <c r="I108" s="14">
        <v>40254.5</v>
      </c>
    </row>
    <row r="109" spans="1:9" x14ac:dyDescent="0.25">
      <c r="A109" s="7" t="s">
        <v>275</v>
      </c>
      <c r="B109" s="8" t="s">
        <v>276</v>
      </c>
      <c r="C109" s="7" t="s">
        <v>325</v>
      </c>
      <c r="D109" s="8" t="s">
        <v>326</v>
      </c>
      <c r="E109" s="7" t="s">
        <v>327</v>
      </c>
      <c r="F109" s="8" t="s">
        <v>328</v>
      </c>
      <c r="G109" s="7" t="s">
        <v>16</v>
      </c>
      <c r="H109" s="10" t="s">
        <v>17</v>
      </c>
      <c r="I109" s="13">
        <v>104710</v>
      </c>
    </row>
    <row r="110" spans="1:9" x14ac:dyDescent="0.25">
      <c r="A110" s="18"/>
      <c r="B110" s="19"/>
      <c r="C110" s="18"/>
      <c r="D110" s="19"/>
      <c r="E110" s="18"/>
      <c r="F110" s="19"/>
      <c r="G110" s="26" t="s">
        <v>329</v>
      </c>
      <c r="H110" s="20"/>
      <c r="I110" s="21">
        <f>SUM(I91:I109)</f>
        <v>1359390.5</v>
      </c>
    </row>
    <row r="111" spans="1:9" x14ac:dyDescent="0.25">
      <c r="A111" s="7" t="s">
        <v>330</v>
      </c>
      <c r="B111" s="8" t="s">
        <v>331</v>
      </c>
      <c r="C111" s="7" t="s">
        <v>332</v>
      </c>
      <c r="D111" s="8" t="s">
        <v>333</v>
      </c>
      <c r="E111" s="7" t="s">
        <v>334</v>
      </c>
      <c r="F111" s="8" t="s">
        <v>335</v>
      </c>
      <c r="G111" s="7" t="s">
        <v>16</v>
      </c>
      <c r="H111" s="10" t="s">
        <v>17</v>
      </c>
      <c r="I111" s="13">
        <v>104710</v>
      </c>
    </row>
    <row r="112" spans="1:9" x14ac:dyDescent="0.25">
      <c r="A112" s="18"/>
      <c r="B112" s="19"/>
      <c r="C112" s="18"/>
      <c r="D112" s="19"/>
      <c r="E112" s="18"/>
      <c r="F112" s="19"/>
      <c r="G112" s="26" t="s">
        <v>336</v>
      </c>
      <c r="H112" s="27"/>
      <c r="I112" s="21">
        <v>104710</v>
      </c>
    </row>
    <row r="113" spans="1:9" x14ac:dyDescent="0.25">
      <c r="A113" s="7" t="s">
        <v>337</v>
      </c>
      <c r="B113" s="8" t="s">
        <v>338</v>
      </c>
      <c r="C113" s="7" t="s">
        <v>339</v>
      </c>
      <c r="D113" s="8" t="s">
        <v>340</v>
      </c>
      <c r="E113" s="7" t="s">
        <v>341</v>
      </c>
      <c r="F113" s="8" t="s">
        <v>340</v>
      </c>
      <c r="G113" s="7" t="s">
        <v>16</v>
      </c>
      <c r="H113" s="10" t="s">
        <v>25</v>
      </c>
      <c r="I113" s="13">
        <v>104710</v>
      </c>
    </row>
    <row r="114" spans="1:9" x14ac:dyDescent="0.25">
      <c r="A114" s="18"/>
      <c r="B114" s="19"/>
      <c r="C114" s="18"/>
      <c r="D114" s="19"/>
      <c r="E114" s="18"/>
      <c r="F114" s="19"/>
      <c r="G114" s="26" t="s">
        <v>342</v>
      </c>
      <c r="H114" s="27"/>
      <c r="I114" s="21">
        <v>104710</v>
      </c>
    </row>
    <row r="115" spans="1:9" x14ac:dyDescent="0.25">
      <c r="A115" s="7" t="s">
        <v>343</v>
      </c>
      <c r="B115" s="8" t="s">
        <v>344</v>
      </c>
      <c r="C115" s="7" t="s">
        <v>345</v>
      </c>
      <c r="D115" s="8" t="s">
        <v>346</v>
      </c>
      <c r="E115" s="7" t="s">
        <v>347</v>
      </c>
      <c r="F115" s="8" t="s">
        <v>346</v>
      </c>
      <c r="G115" s="7" t="s">
        <v>16</v>
      </c>
      <c r="H115" s="10" t="s">
        <v>25</v>
      </c>
      <c r="I115" s="13">
        <v>153710</v>
      </c>
    </row>
    <row r="116" spans="1:9" x14ac:dyDescent="0.25">
      <c r="A116" s="7" t="s">
        <v>343</v>
      </c>
      <c r="B116" s="8" t="s">
        <v>344</v>
      </c>
      <c r="C116" s="7" t="s">
        <v>348</v>
      </c>
      <c r="D116" s="8" t="s">
        <v>349</v>
      </c>
      <c r="E116" s="7" t="s">
        <v>350</v>
      </c>
      <c r="F116" s="8" t="s">
        <v>349</v>
      </c>
      <c r="G116" s="7" t="s">
        <v>16</v>
      </c>
      <c r="H116" s="10" t="s">
        <v>25</v>
      </c>
      <c r="I116" s="13">
        <v>104710</v>
      </c>
    </row>
    <row r="117" spans="1:9" x14ac:dyDescent="0.25">
      <c r="A117" s="7" t="s">
        <v>343</v>
      </c>
      <c r="B117" s="8" t="s">
        <v>344</v>
      </c>
      <c r="C117" s="7" t="s">
        <v>351</v>
      </c>
      <c r="D117" s="8" t="s">
        <v>352</v>
      </c>
      <c r="E117" s="7" t="s">
        <v>353</v>
      </c>
      <c r="F117" s="8" t="s">
        <v>354</v>
      </c>
      <c r="G117" s="7" t="s">
        <v>16</v>
      </c>
      <c r="H117" s="10" t="s">
        <v>17</v>
      </c>
      <c r="I117" s="13">
        <v>104710</v>
      </c>
    </row>
    <row r="118" spans="1:9" x14ac:dyDescent="0.25">
      <c r="A118" s="7" t="s">
        <v>343</v>
      </c>
      <c r="B118" s="8" t="s">
        <v>344</v>
      </c>
      <c r="C118" s="7" t="s">
        <v>355</v>
      </c>
      <c r="D118" s="8" t="s">
        <v>356</v>
      </c>
      <c r="E118" s="7" t="s">
        <v>357</v>
      </c>
      <c r="F118" s="8" t="s">
        <v>358</v>
      </c>
      <c r="G118" s="7" t="s">
        <v>16</v>
      </c>
      <c r="H118" s="10" t="s">
        <v>17</v>
      </c>
      <c r="I118" s="13">
        <v>88710</v>
      </c>
    </row>
    <row r="119" spans="1:9" x14ac:dyDescent="0.25">
      <c r="A119" s="7" t="s">
        <v>343</v>
      </c>
      <c r="B119" s="8" t="s">
        <v>344</v>
      </c>
      <c r="C119" s="7" t="s">
        <v>359</v>
      </c>
      <c r="D119" s="8" t="s">
        <v>360</v>
      </c>
      <c r="E119" s="7" t="s">
        <v>361</v>
      </c>
      <c r="F119" s="8" t="s">
        <v>362</v>
      </c>
      <c r="G119" s="7" t="s">
        <v>16</v>
      </c>
      <c r="H119" s="10" t="s">
        <v>17</v>
      </c>
      <c r="I119" s="13">
        <v>104710</v>
      </c>
    </row>
    <row r="120" spans="1:9" x14ac:dyDescent="0.25">
      <c r="A120" s="7" t="s">
        <v>343</v>
      </c>
      <c r="B120" s="8" t="s">
        <v>344</v>
      </c>
      <c r="C120" s="7" t="s">
        <v>363</v>
      </c>
      <c r="D120" s="8" t="s">
        <v>364</v>
      </c>
      <c r="E120" s="7" t="s">
        <v>365</v>
      </c>
      <c r="F120" s="8" t="s">
        <v>366</v>
      </c>
      <c r="G120" s="7" t="s">
        <v>96</v>
      </c>
      <c r="H120" s="9" t="s">
        <v>17</v>
      </c>
      <c r="I120" s="14">
        <v>30254.5</v>
      </c>
    </row>
    <row r="121" spans="1:9" x14ac:dyDescent="0.25">
      <c r="A121" s="7" t="s">
        <v>343</v>
      </c>
      <c r="B121" s="8" t="s">
        <v>344</v>
      </c>
      <c r="C121" s="7" t="s">
        <v>367</v>
      </c>
      <c r="D121" s="8" t="s">
        <v>368</v>
      </c>
      <c r="E121" s="7" t="s">
        <v>369</v>
      </c>
      <c r="F121" s="8" t="s">
        <v>370</v>
      </c>
      <c r="G121" s="7" t="s">
        <v>16</v>
      </c>
      <c r="H121" s="10" t="s">
        <v>25</v>
      </c>
      <c r="I121" s="13">
        <v>104710</v>
      </c>
    </row>
    <row r="122" spans="1:9" x14ac:dyDescent="0.25">
      <c r="A122" s="7" t="s">
        <v>343</v>
      </c>
      <c r="B122" s="8" t="s">
        <v>344</v>
      </c>
      <c r="C122" s="7" t="s">
        <v>367</v>
      </c>
      <c r="D122" s="8" t="s">
        <v>368</v>
      </c>
      <c r="E122" s="7" t="s">
        <v>371</v>
      </c>
      <c r="F122" s="8" t="s">
        <v>372</v>
      </c>
      <c r="G122" s="7" t="s">
        <v>16</v>
      </c>
      <c r="H122" s="10" t="s">
        <v>25</v>
      </c>
      <c r="I122" s="13">
        <v>133710</v>
      </c>
    </row>
    <row r="123" spans="1:9" x14ac:dyDescent="0.25">
      <c r="A123" s="7" t="s">
        <v>343</v>
      </c>
      <c r="B123" s="8" t="s">
        <v>344</v>
      </c>
      <c r="C123" s="7" t="s">
        <v>367</v>
      </c>
      <c r="D123" s="8" t="s">
        <v>368</v>
      </c>
      <c r="E123" s="7" t="s">
        <v>373</v>
      </c>
      <c r="F123" s="8" t="s">
        <v>374</v>
      </c>
      <c r="G123" s="7" t="s">
        <v>16</v>
      </c>
      <c r="H123" s="10" t="s">
        <v>25</v>
      </c>
      <c r="I123" s="13">
        <v>104710</v>
      </c>
    </row>
    <row r="124" spans="1:9" x14ac:dyDescent="0.25">
      <c r="A124" s="7" t="s">
        <v>343</v>
      </c>
      <c r="B124" s="8" t="s">
        <v>344</v>
      </c>
      <c r="C124" s="7" t="s">
        <v>375</v>
      </c>
      <c r="D124" s="8" t="s">
        <v>376</v>
      </c>
      <c r="E124" s="7" t="s">
        <v>377</v>
      </c>
      <c r="F124" s="8" t="s">
        <v>378</v>
      </c>
      <c r="G124" s="7" t="s">
        <v>96</v>
      </c>
      <c r="H124" s="9" t="s">
        <v>17</v>
      </c>
      <c r="I124" s="14">
        <v>35254.5</v>
      </c>
    </row>
    <row r="125" spans="1:9" x14ac:dyDescent="0.25">
      <c r="A125" s="7" t="s">
        <v>343</v>
      </c>
      <c r="B125" s="8" t="s">
        <v>344</v>
      </c>
      <c r="C125" s="7" t="s">
        <v>379</v>
      </c>
      <c r="D125" s="8" t="s">
        <v>380</v>
      </c>
      <c r="E125" s="7" t="s">
        <v>381</v>
      </c>
      <c r="F125" s="8" t="s">
        <v>380</v>
      </c>
      <c r="G125" s="7" t="s">
        <v>16</v>
      </c>
      <c r="H125" s="10" t="s">
        <v>25</v>
      </c>
      <c r="I125" s="13">
        <v>104710</v>
      </c>
    </row>
    <row r="126" spans="1:9" x14ac:dyDescent="0.25">
      <c r="A126" s="7" t="s">
        <v>343</v>
      </c>
      <c r="B126" s="8" t="s">
        <v>344</v>
      </c>
      <c r="C126" s="7" t="s">
        <v>382</v>
      </c>
      <c r="D126" s="8" t="s">
        <v>383</v>
      </c>
      <c r="E126" s="7" t="s">
        <v>384</v>
      </c>
      <c r="F126" s="8" t="s">
        <v>385</v>
      </c>
      <c r="G126" s="7" t="s">
        <v>16</v>
      </c>
      <c r="H126" s="10" t="s">
        <v>25</v>
      </c>
      <c r="I126" s="13">
        <v>104710</v>
      </c>
    </row>
    <row r="127" spans="1:9" x14ac:dyDescent="0.25">
      <c r="A127" s="7" t="s">
        <v>343</v>
      </c>
      <c r="B127" s="8" t="s">
        <v>344</v>
      </c>
      <c r="C127" s="7" t="s">
        <v>382</v>
      </c>
      <c r="D127" s="8" t="s">
        <v>383</v>
      </c>
      <c r="E127" s="7" t="s">
        <v>386</v>
      </c>
      <c r="F127" s="8" t="s">
        <v>387</v>
      </c>
      <c r="G127" s="7" t="s">
        <v>96</v>
      </c>
      <c r="H127" s="9" t="s">
        <v>17</v>
      </c>
      <c r="I127" s="14">
        <v>25254.5</v>
      </c>
    </row>
    <row r="128" spans="1:9" x14ac:dyDescent="0.25">
      <c r="A128" s="7" t="s">
        <v>343</v>
      </c>
      <c r="B128" s="8" t="s">
        <v>344</v>
      </c>
      <c r="C128" s="7" t="s">
        <v>388</v>
      </c>
      <c r="D128" s="8" t="s">
        <v>389</v>
      </c>
      <c r="E128" s="7" t="s">
        <v>390</v>
      </c>
      <c r="F128" s="8" t="s">
        <v>391</v>
      </c>
      <c r="G128" s="7" t="s">
        <v>16</v>
      </c>
      <c r="H128" s="10" t="s">
        <v>17</v>
      </c>
      <c r="I128" s="13">
        <v>104710</v>
      </c>
    </row>
    <row r="129" spans="1:9" x14ac:dyDescent="0.25">
      <c r="A129" s="7" t="s">
        <v>343</v>
      </c>
      <c r="B129" s="8" t="s">
        <v>344</v>
      </c>
      <c r="C129" s="7" t="s">
        <v>392</v>
      </c>
      <c r="D129" s="8" t="s">
        <v>393</v>
      </c>
      <c r="E129" s="7" t="s">
        <v>394</v>
      </c>
      <c r="F129" s="8" t="s">
        <v>395</v>
      </c>
      <c r="G129" s="7" t="s">
        <v>16</v>
      </c>
      <c r="H129" s="10" t="s">
        <v>25</v>
      </c>
      <c r="I129" s="13">
        <v>133710</v>
      </c>
    </row>
    <row r="130" spans="1:9" x14ac:dyDescent="0.25">
      <c r="A130" s="7" t="s">
        <v>343</v>
      </c>
      <c r="B130" s="8" t="s">
        <v>344</v>
      </c>
      <c r="C130" s="7" t="s">
        <v>396</v>
      </c>
      <c r="D130" s="8" t="s">
        <v>397</v>
      </c>
      <c r="E130" s="7" t="s">
        <v>398</v>
      </c>
      <c r="F130" s="8" t="s">
        <v>399</v>
      </c>
      <c r="G130" s="7" t="s">
        <v>16</v>
      </c>
      <c r="H130" s="10" t="s">
        <v>17</v>
      </c>
      <c r="I130" s="13">
        <v>88710</v>
      </c>
    </row>
    <row r="131" spans="1:9" x14ac:dyDescent="0.25">
      <c r="A131" s="18"/>
      <c r="B131" s="19"/>
      <c r="C131" s="18"/>
      <c r="D131" s="19"/>
      <c r="E131" s="18"/>
      <c r="F131" s="19"/>
      <c r="G131" s="26" t="s">
        <v>400</v>
      </c>
      <c r="H131" s="20"/>
      <c r="I131" s="21">
        <f>SUM(I115:I130)</f>
        <v>1526993.5</v>
      </c>
    </row>
    <row r="132" spans="1:9" x14ac:dyDescent="0.25">
      <c r="A132" s="7" t="s">
        <v>401</v>
      </c>
      <c r="B132" s="8" t="s">
        <v>402</v>
      </c>
      <c r="C132" s="7" t="s">
        <v>403</v>
      </c>
      <c r="D132" s="8" t="s">
        <v>404</v>
      </c>
      <c r="E132" s="7" t="s">
        <v>405</v>
      </c>
      <c r="F132" s="8" t="s">
        <v>406</v>
      </c>
      <c r="G132" s="7" t="s">
        <v>16</v>
      </c>
      <c r="H132" s="10" t="s">
        <v>17</v>
      </c>
      <c r="I132" s="13">
        <v>153710</v>
      </c>
    </row>
    <row r="133" spans="1:9" x14ac:dyDescent="0.25">
      <c r="A133" s="7" t="s">
        <v>401</v>
      </c>
      <c r="B133" s="8" t="s">
        <v>402</v>
      </c>
      <c r="C133" s="7" t="s">
        <v>407</v>
      </c>
      <c r="D133" s="8" t="s">
        <v>408</v>
      </c>
      <c r="E133" s="7" t="s">
        <v>409</v>
      </c>
      <c r="F133" s="8" t="s">
        <v>408</v>
      </c>
      <c r="G133" s="7" t="s">
        <v>16</v>
      </c>
      <c r="H133" s="10" t="s">
        <v>17</v>
      </c>
      <c r="I133" s="13">
        <v>104710</v>
      </c>
    </row>
    <row r="134" spans="1:9" x14ac:dyDescent="0.25">
      <c r="A134" s="18"/>
      <c r="B134" s="19"/>
      <c r="C134" s="18"/>
      <c r="D134" s="19"/>
      <c r="E134" s="18"/>
      <c r="F134" s="19"/>
      <c r="G134" s="26" t="s">
        <v>410</v>
      </c>
      <c r="H134" s="27"/>
      <c r="I134" s="21">
        <f>SUM(I132:I133)</f>
        <v>258420</v>
      </c>
    </row>
    <row r="135" spans="1:9" x14ac:dyDescent="0.25">
      <c r="A135" s="7" t="s">
        <v>411</v>
      </c>
      <c r="B135" s="8" t="s">
        <v>412</v>
      </c>
      <c r="C135" s="7" t="s">
        <v>413</v>
      </c>
      <c r="D135" s="8" t="s">
        <v>414</v>
      </c>
      <c r="E135" s="7" t="s">
        <v>415</v>
      </c>
      <c r="F135" s="8" t="s">
        <v>416</v>
      </c>
      <c r="G135" s="7" t="s">
        <v>16</v>
      </c>
      <c r="H135" s="10" t="s">
        <v>17</v>
      </c>
      <c r="I135" s="13">
        <v>104710</v>
      </c>
    </row>
    <row r="136" spans="1:9" x14ac:dyDescent="0.25">
      <c r="A136" s="18"/>
      <c r="B136" s="19"/>
      <c r="C136" s="18"/>
      <c r="D136" s="19"/>
      <c r="E136" s="18"/>
      <c r="F136" s="19"/>
      <c r="G136" s="26" t="s">
        <v>417</v>
      </c>
      <c r="H136" s="20"/>
      <c r="I136" s="21">
        <v>104710</v>
      </c>
    </row>
    <row r="137" spans="1:9" x14ac:dyDescent="0.25">
      <c r="A137" s="7" t="s">
        <v>418</v>
      </c>
      <c r="B137" s="8" t="s">
        <v>419</v>
      </c>
      <c r="C137" s="7" t="s">
        <v>420</v>
      </c>
      <c r="D137" s="8" t="s">
        <v>421</v>
      </c>
      <c r="E137" s="7" t="s">
        <v>422</v>
      </c>
      <c r="F137" s="8" t="s">
        <v>423</v>
      </c>
      <c r="G137" s="7" t="s">
        <v>16</v>
      </c>
      <c r="H137" s="10" t="s">
        <v>17</v>
      </c>
      <c r="I137" s="13">
        <v>133710</v>
      </c>
    </row>
    <row r="138" spans="1:9" x14ac:dyDescent="0.25">
      <c r="A138" s="18"/>
      <c r="B138" s="19"/>
      <c r="C138" s="18"/>
      <c r="D138" s="19"/>
      <c r="E138" s="18"/>
      <c r="F138" s="19"/>
      <c r="G138" s="26" t="s">
        <v>424</v>
      </c>
      <c r="H138" s="20"/>
      <c r="I138" s="21">
        <v>133710</v>
      </c>
    </row>
    <row r="139" spans="1:9" x14ac:dyDescent="0.25">
      <c r="A139" s="7" t="s">
        <v>425</v>
      </c>
      <c r="B139" s="8" t="s">
        <v>426</v>
      </c>
      <c r="C139" s="7" t="s">
        <v>427</v>
      </c>
      <c r="D139" s="8" t="s">
        <v>428</v>
      </c>
      <c r="E139" s="7" t="s">
        <v>429</v>
      </c>
      <c r="F139" s="8" t="s">
        <v>428</v>
      </c>
      <c r="G139" s="7" t="s">
        <v>16</v>
      </c>
      <c r="H139" s="10" t="s">
        <v>17</v>
      </c>
      <c r="I139" s="13">
        <v>104710</v>
      </c>
    </row>
    <row r="140" spans="1:9" x14ac:dyDescent="0.25">
      <c r="A140" s="18"/>
      <c r="B140" s="19"/>
      <c r="C140" s="18"/>
      <c r="D140" s="19"/>
      <c r="E140" s="18"/>
      <c r="F140" s="19"/>
      <c r="G140" s="26" t="s">
        <v>430</v>
      </c>
      <c r="H140" s="20"/>
      <c r="I140" s="21">
        <v>104710</v>
      </c>
    </row>
    <row r="141" spans="1:9" x14ac:dyDescent="0.25">
      <c r="A141" s="7" t="s">
        <v>431</v>
      </c>
      <c r="B141" s="8" t="s">
        <v>432</v>
      </c>
      <c r="C141" s="7" t="s">
        <v>433</v>
      </c>
      <c r="D141" s="8" t="s">
        <v>434</v>
      </c>
      <c r="E141" s="7" t="s">
        <v>435</v>
      </c>
      <c r="F141" s="8" t="s">
        <v>436</v>
      </c>
      <c r="G141" s="7" t="s">
        <v>96</v>
      </c>
      <c r="H141" s="9" t="s">
        <v>17</v>
      </c>
      <c r="I141" s="14">
        <v>30254.5</v>
      </c>
    </row>
    <row r="142" spans="1:9" x14ac:dyDescent="0.25">
      <c r="A142" s="7" t="s">
        <v>431</v>
      </c>
      <c r="B142" s="8" t="s">
        <v>432</v>
      </c>
      <c r="C142" s="7" t="s">
        <v>433</v>
      </c>
      <c r="D142" s="8" t="s">
        <v>434</v>
      </c>
      <c r="E142" s="7" t="s">
        <v>437</v>
      </c>
      <c r="F142" s="8" t="s">
        <v>438</v>
      </c>
      <c r="G142" s="7" t="s">
        <v>96</v>
      </c>
      <c r="H142" s="9" t="s">
        <v>17</v>
      </c>
      <c r="I142" s="14">
        <v>35254.5</v>
      </c>
    </row>
    <row r="143" spans="1:9" x14ac:dyDescent="0.25">
      <c r="A143" s="7" t="s">
        <v>431</v>
      </c>
      <c r="B143" s="8" t="s">
        <v>432</v>
      </c>
      <c r="C143" s="7" t="s">
        <v>433</v>
      </c>
      <c r="D143" s="8" t="s">
        <v>434</v>
      </c>
      <c r="E143" s="7" t="s">
        <v>439</v>
      </c>
      <c r="F143" s="8" t="s">
        <v>440</v>
      </c>
      <c r="G143" s="7" t="s">
        <v>16</v>
      </c>
      <c r="H143" s="10" t="s">
        <v>17</v>
      </c>
      <c r="I143" s="13">
        <v>133710</v>
      </c>
    </row>
    <row r="144" spans="1:9" x14ac:dyDescent="0.25">
      <c r="A144" s="7" t="s">
        <v>431</v>
      </c>
      <c r="B144" s="8" t="s">
        <v>432</v>
      </c>
      <c r="C144" s="7" t="s">
        <v>433</v>
      </c>
      <c r="D144" s="8" t="s">
        <v>434</v>
      </c>
      <c r="E144" s="7" t="s">
        <v>441</v>
      </c>
      <c r="F144" s="8" t="s">
        <v>442</v>
      </c>
      <c r="G144" s="7" t="s">
        <v>16</v>
      </c>
      <c r="H144" s="10" t="s">
        <v>17</v>
      </c>
      <c r="I144" s="13">
        <v>104710</v>
      </c>
    </row>
    <row r="145" spans="1:9" x14ac:dyDescent="0.25">
      <c r="A145" s="18"/>
      <c r="B145" s="19"/>
      <c r="C145" s="18"/>
      <c r="D145" s="19"/>
      <c r="E145" s="18"/>
      <c r="F145" s="19"/>
      <c r="G145" s="26" t="s">
        <v>443</v>
      </c>
      <c r="H145" s="20"/>
      <c r="I145" s="21">
        <f>SUM(I141:I144)</f>
        <v>303929</v>
      </c>
    </row>
    <row r="146" spans="1:9" x14ac:dyDescent="0.25">
      <c r="A146" s="7" t="s">
        <v>444</v>
      </c>
      <c r="B146" s="8" t="s">
        <v>445</v>
      </c>
      <c r="C146" s="7" t="s">
        <v>446</v>
      </c>
      <c r="D146" s="8" t="s">
        <v>447</v>
      </c>
      <c r="E146" s="7" t="s">
        <v>448</v>
      </c>
      <c r="F146" s="8" t="s">
        <v>447</v>
      </c>
      <c r="G146" s="7" t="s">
        <v>16</v>
      </c>
      <c r="H146" s="10" t="s">
        <v>17</v>
      </c>
      <c r="I146" s="13">
        <v>104710</v>
      </c>
    </row>
    <row r="147" spans="1:9" x14ac:dyDescent="0.25">
      <c r="A147" s="18"/>
      <c r="B147" s="19"/>
      <c r="C147" s="18"/>
      <c r="D147" s="19"/>
      <c r="E147" s="18"/>
      <c r="F147" s="19"/>
      <c r="G147" s="26" t="s">
        <v>449</v>
      </c>
      <c r="H147" s="20"/>
      <c r="I147" s="21">
        <v>104710</v>
      </c>
    </row>
    <row r="148" spans="1:9" x14ac:dyDescent="0.25">
      <c r="A148" s="7" t="s">
        <v>450</v>
      </c>
      <c r="B148" s="8" t="s">
        <v>451</v>
      </c>
      <c r="C148" s="7" t="s">
        <v>452</v>
      </c>
      <c r="D148" s="8" t="s">
        <v>453</v>
      </c>
      <c r="E148" s="7" t="s">
        <v>454</v>
      </c>
      <c r="F148" s="8" t="s">
        <v>455</v>
      </c>
      <c r="G148" s="7" t="s">
        <v>16</v>
      </c>
      <c r="H148" s="10" t="s">
        <v>25</v>
      </c>
      <c r="I148" s="13">
        <v>88710</v>
      </c>
    </row>
    <row r="149" spans="1:9" x14ac:dyDescent="0.25">
      <c r="A149" s="7" t="s">
        <v>450</v>
      </c>
      <c r="B149" s="8" t="s">
        <v>451</v>
      </c>
      <c r="C149" s="7" t="s">
        <v>452</v>
      </c>
      <c r="D149" s="8" t="s">
        <v>453</v>
      </c>
      <c r="E149" s="7" t="s">
        <v>456</v>
      </c>
      <c r="F149" s="8" t="s">
        <v>457</v>
      </c>
      <c r="G149" s="7" t="s">
        <v>16</v>
      </c>
      <c r="H149" s="10" t="s">
        <v>25</v>
      </c>
      <c r="I149" s="13">
        <v>104710</v>
      </c>
    </row>
    <row r="150" spans="1:9" x14ac:dyDescent="0.25">
      <c r="A150" s="7" t="s">
        <v>450</v>
      </c>
      <c r="B150" s="8" t="s">
        <v>451</v>
      </c>
      <c r="C150" s="7" t="s">
        <v>458</v>
      </c>
      <c r="D150" s="8" t="s">
        <v>459</v>
      </c>
      <c r="E150" s="7" t="s">
        <v>460</v>
      </c>
      <c r="F150" s="8" t="s">
        <v>461</v>
      </c>
      <c r="G150" s="7" t="s">
        <v>96</v>
      </c>
      <c r="H150" s="9" t="s">
        <v>17</v>
      </c>
      <c r="I150" s="14">
        <v>25254.5</v>
      </c>
    </row>
    <row r="151" spans="1:9" x14ac:dyDescent="0.25">
      <c r="A151" s="7" t="s">
        <v>450</v>
      </c>
      <c r="B151" s="8" t="s">
        <v>451</v>
      </c>
      <c r="C151" s="7" t="s">
        <v>458</v>
      </c>
      <c r="D151" s="8" t="s">
        <v>459</v>
      </c>
      <c r="E151" s="7" t="s">
        <v>462</v>
      </c>
      <c r="F151" s="8" t="s">
        <v>463</v>
      </c>
      <c r="G151" s="7" t="s">
        <v>16</v>
      </c>
      <c r="H151" s="10" t="s">
        <v>17</v>
      </c>
      <c r="I151" s="13">
        <v>88710</v>
      </c>
    </row>
    <row r="152" spans="1:9" x14ac:dyDescent="0.25">
      <c r="A152" s="7" t="s">
        <v>450</v>
      </c>
      <c r="B152" s="8" t="s">
        <v>451</v>
      </c>
      <c r="C152" s="7" t="s">
        <v>458</v>
      </c>
      <c r="D152" s="8" t="s">
        <v>459</v>
      </c>
      <c r="E152" s="7" t="s">
        <v>464</v>
      </c>
      <c r="F152" s="8" t="s">
        <v>465</v>
      </c>
      <c r="G152" s="7" t="s">
        <v>96</v>
      </c>
      <c r="H152" s="9" t="s">
        <v>17</v>
      </c>
      <c r="I152" s="14">
        <v>35254.5</v>
      </c>
    </row>
    <row r="153" spans="1:9" x14ac:dyDescent="0.25">
      <c r="A153" s="7" t="s">
        <v>450</v>
      </c>
      <c r="B153" s="8" t="s">
        <v>451</v>
      </c>
      <c r="C153" s="7" t="s">
        <v>466</v>
      </c>
      <c r="D153" s="8" t="s">
        <v>467</v>
      </c>
      <c r="E153" s="7" t="s">
        <v>468</v>
      </c>
      <c r="F153" s="8" t="s">
        <v>469</v>
      </c>
      <c r="G153" s="7" t="s">
        <v>16</v>
      </c>
      <c r="H153" s="10" t="s">
        <v>17</v>
      </c>
      <c r="I153" s="13">
        <v>88710</v>
      </c>
    </row>
    <row r="154" spans="1:9" x14ac:dyDescent="0.25">
      <c r="A154" s="7" t="s">
        <v>450</v>
      </c>
      <c r="B154" s="8" t="s">
        <v>451</v>
      </c>
      <c r="C154" s="7" t="s">
        <v>466</v>
      </c>
      <c r="D154" s="8" t="s">
        <v>467</v>
      </c>
      <c r="E154" s="7" t="s">
        <v>470</v>
      </c>
      <c r="F154" s="8" t="s">
        <v>471</v>
      </c>
      <c r="G154" s="7" t="s">
        <v>96</v>
      </c>
      <c r="H154" s="9" t="s">
        <v>17</v>
      </c>
      <c r="I154" s="14">
        <v>30254.5</v>
      </c>
    </row>
    <row r="155" spans="1:9" x14ac:dyDescent="0.25">
      <c r="A155" s="7" t="s">
        <v>450</v>
      </c>
      <c r="B155" s="8" t="s">
        <v>451</v>
      </c>
      <c r="C155" s="7" t="s">
        <v>466</v>
      </c>
      <c r="D155" s="8" t="s">
        <v>467</v>
      </c>
      <c r="E155" s="7" t="s">
        <v>472</v>
      </c>
      <c r="F155" s="8" t="s">
        <v>473</v>
      </c>
      <c r="G155" s="7" t="s">
        <v>96</v>
      </c>
      <c r="H155" s="9" t="s">
        <v>17</v>
      </c>
      <c r="I155" s="14">
        <v>30254.5</v>
      </c>
    </row>
    <row r="156" spans="1:9" x14ac:dyDescent="0.25">
      <c r="A156" s="18"/>
      <c r="B156" s="19"/>
      <c r="C156" s="18"/>
      <c r="D156" s="19"/>
      <c r="E156" s="18"/>
      <c r="F156" s="19"/>
      <c r="G156" s="26" t="s">
        <v>474</v>
      </c>
      <c r="H156" s="20"/>
      <c r="I156" s="21">
        <f>SUM(I148:I155)</f>
        <v>491858</v>
      </c>
    </row>
    <row r="157" spans="1:9" x14ac:dyDescent="0.25">
      <c r="A157" s="7" t="s">
        <v>475</v>
      </c>
      <c r="B157" s="8" t="s">
        <v>476</v>
      </c>
      <c r="C157" s="7" t="s">
        <v>477</v>
      </c>
      <c r="D157" s="8" t="s">
        <v>478</v>
      </c>
      <c r="E157" s="7" t="s">
        <v>479</v>
      </c>
      <c r="F157" s="8" t="s">
        <v>480</v>
      </c>
      <c r="G157" s="7" t="s">
        <v>16</v>
      </c>
      <c r="H157" s="9" t="s">
        <v>17</v>
      </c>
      <c r="I157" s="13">
        <v>104710</v>
      </c>
    </row>
    <row r="158" spans="1:9" x14ac:dyDescent="0.25">
      <c r="A158" s="7" t="s">
        <v>475</v>
      </c>
      <c r="B158" s="8" t="s">
        <v>476</v>
      </c>
      <c r="C158" s="7" t="s">
        <v>481</v>
      </c>
      <c r="D158" s="8" t="s">
        <v>482</v>
      </c>
      <c r="E158" s="7" t="s">
        <v>483</v>
      </c>
      <c r="F158" s="8" t="s">
        <v>484</v>
      </c>
      <c r="G158" s="7" t="s">
        <v>96</v>
      </c>
      <c r="H158" s="9" t="s">
        <v>17</v>
      </c>
      <c r="I158" s="14">
        <v>25254.5</v>
      </c>
    </row>
    <row r="159" spans="1:9" x14ac:dyDescent="0.25">
      <c r="A159" s="7" t="s">
        <v>475</v>
      </c>
      <c r="B159" s="8" t="s">
        <v>476</v>
      </c>
      <c r="C159" s="7" t="s">
        <v>485</v>
      </c>
      <c r="D159" s="8" t="s">
        <v>486</v>
      </c>
      <c r="E159" s="7" t="s">
        <v>487</v>
      </c>
      <c r="F159" s="8" t="s">
        <v>488</v>
      </c>
      <c r="G159" s="7" t="s">
        <v>16</v>
      </c>
      <c r="H159" s="10" t="s">
        <v>17</v>
      </c>
      <c r="I159" s="13">
        <v>104710</v>
      </c>
    </row>
    <row r="160" spans="1:9" x14ac:dyDescent="0.25">
      <c r="A160" s="18"/>
      <c r="B160" s="19"/>
      <c r="C160" s="18"/>
      <c r="D160" s="19"/>
      <c r="E160" s="18"/>
      <c r="F160" s="19"/>
      <c r="G160" s="26" t="s">
        <v>489</v>
      </c>
      <c r="H160" s="20"/>
      <c r="I160" s="21">
        <f>SUM(I157:I159)</f>
        <v>234674.5</v>
      </c>
    </row>
    <row r="161" spans="1:9" x14ac:dyDescent="0.25">
      <c r="A161" s="7" t="s">
        <v>490</v>
      </c>
      <c r="B161" s="8" t="s">
        <v>491</v>
      </c>
      <c r="C161" s="7" t="s">
        <v>492</v>
      </c>
      <c r="D161" s="8" t="s">
        <v>493</v>
      </c>
      <c r="E161" s="7" t="s">
        <v>494</v>
      </c>
      <c r="F161" s="8" t="s">
        <v>493</v>
      </c>
      <c r="G161" s="7" t="s">
        <v>96</v>
      </c>
      <c r="H161" s="9" t="s">
        <v>17</v>
      </c>
      <c r="I161" s="14">
        <v>35254.5</v>
      </c>
    </row>
    <row r="162" spans="1:9" x14ac:dyDescent="0.25">
      <c r="A162" s="7" t="s">
        <v>490</v>
      </c>
      <c r="B162" s="8" t="s">
        <v>491</v>
      </c>
      <c r="C162" s="7" t="s">
        <v>495</v>
      </c>
      <c r="D162" s="8" t="s">
        <v>496</v>
      </c>
      <c r="E162" s="7" t="s">
        <v>497</v>
      </c>
      <c r="F162" s="8" t="s">
        <v>498</v>
      </c>
      <c r="G162" s="7" t="s">
        <v>16</v>
      </c>
      <c r="H162" s="10" t="s">
        <v>17</v>
      </c>
      <c r="I162" s="13">
        <v>133710</v>
      </c>
    </row>
    <row r="163" spans="1:9" x14ac:dyDescent="0.25">
      <c r="A163" s="7" t="s">
        <v>490</v>
      </c>
      <c r="B163" s="8" t="s">
        <v>491</v>
      </c>
      <c r="C163" s="7" t="s">
        <v>499</v>
      </c>
      <c r="D163" s="8" t="s">
        <v>500</v>
      </c>
      <c r="E163" s="7" t="s">
        <v>501</v>
      </c>
      <c r="F163" s="8" t="s">
        <v>500</v>
      </c>
      <c r="G163" s="7" t="s">
        <v>16</v>
      </c>
      <c r="H163" s="10" t="s">
        <v>25</v>
      </c>
      <c r="I163" s="13">
        <v>153710</v>
      </c>
    </row>
    <row r="164" spans="1:9" x14ac:dyDescent="0.25">
      <c r="A164" s="7" t="s">
        <v>490</v>
      </c>
      <c r="B164" s="8" t="s">
        <v>491</v>
      </c>
      <c r="C164" s="7" t="s">
        <v>502</v>
      </c>
      <c r="D164" s="8" t="s">
        <v>503</v>
      </c>
      <c r="E164" s="7" t="s">
        <v>12</v>
      </c>
      <c r="F164" s="8" t="s">
        <v>504</v>
      </c>
      <c r="G164" s="7" t="s">
        <v>16</v>
      </c>
      <c r="H164" s="10" t="s">
        <v>17</v>
      </c>
      <c r="I164" s="13">
        <v>88710</v>
      </c>
    </row>
    <row r="165" spans="1:9" x14ac:dyDescent="0.25">
      <c r="A165" s="7" t="s">
        <v>490</v>
      </c>
      <c r="B165" s="8" t="s">
        <v>491</v>
      </c>
      <c r="C165" s="7" t="s">
        <v>505</v>
      </c>
      <c r="D165" s="8" t="s">
        <v>506</v>
      </c>
      <c r="E165" s="7" t="s">
        <v>507</v>
      </c>
      <c r="F165" s="8" t="s">
        <v>506</v>
      </c>
      <c r="G165" s="7" t="s">
        <v>96</v>
      </c>
      <c r="H165" s="9" t="s">
        <v>17</v>
      </c>
      <c r="I165" s="14">
        <v>30254.5</v>
      </c>
    </row>
    <row r="166" spans="1:9" x14ac:dyDescent="0.25">
      <c r="A166" s="7" t="s">
        <v>490</v>
      </c>
      <c r="B166" s="8" t="s">
        <v>491</v>
      </c>
      <c r="C166" s="7" t="s">
        <v>508</v>
      </c>
      <c r="D166" s="8" t="s">
        <v>509</v>
      </c>
      <c r="E166" s="7" t="s">
        <v>510</v>
      </c>
      <c r="F166" s="8" t="s">
        <v>509</v>
      </c>
      <c r="G166" s="7" t="s">
        <v>16</v>
      </c>
      <c r="H166" s="10" t="s">
        <v>25</v>
      </c>
      <c r="I166" s="13">
        <v>88710</v>
      </c>
    </row>
    <row r="167" spans="1:9" x14ac:dyDescent="0.25">
      <c r="A167" s="7" t="s">
        <v>490</v>
      </c>
      <c r="B167" s="8" t="s">
        <v>491</v>
      </c>
      <c r="C167" s="7" t="s">
        <v>511</v>
      </c>
      <c r="D167" s="8" t="s">
        <v>512</v>
      </c>
      <c r="E167" s="7" t="s">
        <v>513</v>
      </c>
      <c r="F167" s="8" t="s">
        <v>514</v>
      </c>
      <c r="G167" s="7" t="s">
        <v>16</v>
      </c>
      <c r="H167" s="10" t="s">
        <v>17</v>
      </c>
      <c r="I167" s="13">
        <v>133710</v>
      </c>
    </row>
    <row r="168" spans="1:9" x14ac:dyDescent="0.25">
      <c r="A168" s="7" t="s">
        <v>490</v>
      </c>
      <c r="B168" s="8" t="s">
        <v>491</v>
      </c>
      <c r="C168" s="7" t="s">
        <v>515</v>
      </c>
      <c r="D168" s="8" t="s">
        <v>516</v>
      </c>
      <c r="E168" s="7" t="s">
        <v>517</v>
      </c>
      <c r="F168" s="8" t="s">
        <v>516</v>
      </c>
      <c r="G168" s="7" t="s">
        <v>16</v>
      </c>
      <c r="H168" s="10" t="s">
        <v>17</v>
      </c>
      <c r="I168" s="13">
        <v>104710</v>
      </c>
    </row>
    <row r="169" spans="1:9" x14ac:dyDescent="0.25">
      <c r="A169" s="7" t="s">
        <v>490</v>
      </c>
      <c r="B169" s="8" t="s">
        <v>491</v>
      </c>
      <c r="C169" s="7" t="s">
        <v>518</v>
      </c>
      <c r="D169" s="8" t="s">
        <v>519</v>
      </c>
      <c r="E169" s="7" t="s">
        <v>520</v>
      </c>
      <c r="F169" s="8" t="s">
        <v>521</v>
      </c>
      <c r="G169" s="7" t="s">
        <v>16</v>
      </c>
      <c r="H169" s="10" t="s">
        <v>17</v>
      </c>
      <c r="I169" s="13">
        <v>104710</v>
      </c>
    </row>
    <row r="170" spans="1:9" x14ac:dyDescent="0.25">
      <c r="A170" s="7" t="s">
        <v>490</v>
      </c>
      <c r="B170" s="8" t="s">
        <v>491</v>
      </c>
      <c r="C170" s="7" t="s">
        <v>518</v>
      </c>
      <c r="D170" s="8" t="s">
        <v>519</v>
      </c>
      <c r="E170" s="7" t="s">
        <v>522</v>
      </c>
      <c r="F170" s="8" t="s">
        <v>523</v>
      </c>
      <c r="G170" s="7" t="s">
        <v>16</v>
      </c>
      <c r="H170" s="10" t="s">
        <v>17</v>
      </c>
      <c r="I170" s="13">
        <v>104710</v>
      </c>
    </row>
    <row r="171" spans="1:9" x14ac:dyDescent="0.25">
      <c r="A171" s="7" t="s">
        <v>490</v>
      </c>
      <c r="B171" s="8" t="s">
        <v>491</v>
      </c>
      <c r="C171" s="7" t="s">
        <v>524</v>
      </c>
      <c r="D171" s="8" t="s">
        <v>525</v>
      </c>
      <c r="E171" s="7" t="s">
        <v>526</v>
      </c>
      <c r="F171" s="8" t="s">
        <v>527</v>
      </c>
      <c r="G171" s="7" t="s">
        <v>16</v>
      </c>
      <c r="H171" s="10" t="s">
        <v>17</v>
      </c>
      <c r="I171" s="13">
        <v>88710</v>
      </c>
    </row>
    <row r="172" spans="1:9" x14ac:dyDescent="0.25">
      <c r="A172" s="7" t="s">
        <v>490</v>
      </c>
      <c r="B172" s="8" t="s">
        <v>491</v>
      </c>
      <c r="C172" s="7" t="s">
        <v>528</v>
      </c>
      <c r="D172" s="8" t="s">
        <v>529</v>
      </c>
      <c r="E172" s="7" t="s">
        <v>530</v>
      </c>
      <c r="F172" s="8" t="s">
        <v>529</v>
      </c>
      <c r="G172" s="7" t="s">
        <v>16</v>
      </c>
      <c r="H172" s="10" t="s">
        <v>17</v>
      </c>
      <c r="I172" s="13">
        <v>133710</v>
      </c>
    </row>
    <row r="173" spans="1:9" x14ac:dyDescent="0.25">
      <c r="A173" s="7" t="s">
        <v>490</v>
      </c>
      <c r="B173" s="8" t="s">
        <v>491</v>
      </c>
      <c r="C173" s="7" t="s">
        <v>531</v>
      </c>
      <c r="D173" s="8" t="s">
        <v>532</v>
      </c>
      <c r="E173" s="7" t="s">
        <v>533</v>
      </c>
      <c r="F173" s="8" t="s">
        <v>532</v>
      </c>
      <c r="G173" s="7" t="s">
        <v>16</v>
      </c>
      <c r="H173" s="10" t="s">
        <v>17</v>
      </c>
      <c r="I173" s="13">
        <v>104710</v>
      </c>
    </row>
    <row r="174" spans="1:9" x14ac:dyDescent="0.25">
      <c r="A174" s="7" t="s">
        <v>490</v>
      </c>
      <c r="B174" s="8" t="s">
        <v>491</v>
      </c>
      <c r="C174" s="7" t="s">
        <v>534</v>
      </c>
      <c r="D174" s="8" t="s">
        <v>535</v>
      </c>
      <c r="E174" s="7" t="s">
        <v>536</v>
      </c>
      <c r="F174" s="8" t="s">
        <v>535</v>
      </c>
      <c r="G174" s="7" t="s">
        <v>96</v>
      </c>
      <c r="H174" s="9" t="s">
        <v>17</v>
      </c>
      <c r="I174" s="14">
        <v>25254.5</v>
      </c>
    </row>
    <row r="175" spans="1:9" x14ac:dyDescent="0.25">
      <c r="A175" s="7" t="s">
        <v>490</v>
      </c>
      <c r="B175" s="8" t="s">
        <v>491</v>
      </c>
      <c r="C175" s="7" t="s">
        <v>537</v>
      </c>
      <c r="D175" s="8" t="s">
        <v>538</v>
      </c>
      <c r="E175" s="7" t="s">
        <v>539</v>
      </c>
      <c r="F175" s="8" t="s">
        <v>538</v>
      </c>
      <c r="G175" s="7" t="s">
        <v>16</v>
      </c>
      <c r="H175" s="10" t="s">
        <v>17</v>
      </c>
      <c r="I175" s="13">
        <v>104710</v>
      </c>
    </row>
    <row r="176" spans="1:9" x14ac:dyDescent="0.25">
      <c r="A176" s="7" t="s">
        <v>490</v>
      </c>
      <c r="B176" s="8" t="s">
        <v>491</v>
      </c>
      <c r="C176" s="7" t="s">
        <v>540</v>
      </c>
      <c r="D176" s="8" t="s">
        <v>541</v>
      </c>
      <c r="E176" s="7" t="s">
        <v>542</v>
      </c>
      <c r="F176" s="8" t="s">
        <v>543</v>
      </c>
      <c r="G176" s="7" t="s">
        <v>96</v>
      </c>
      <c r="H176" s="9" t="s">
        <v>17</v>
      </c>
      <c r="I176" s="14">
        <v>40254.5</v>
      </c>
    </row>
    <row r="177" spans="1:9" x14ac:dyDescent="0.25">
      <c r="A177" s="7" t="s">
        <v>490</v>
      </c>
      <c r="B177" s="8" t="s">
        <v>491</v>
      </c>
      <c r="C177" s="7" t="s">
        <v>544</v>
      </c>
      <c r="D177" s="8" t="s">
        <v>545</v>
      </c>
      <c r="E177" s="7" t="s">
        <v>546</v>
      </c>
      <c r="F177" s="8" t="s">
        <v>547</v>
      </c>
      <c r="G177" s="7" t="s">
        <v>16</v>
      </c>
      <c r="H177" s="10" t="s">
        <v>17</v>
      </c>
      <c r="I177" s="13">
        <v>133710</v>
      </c>
    </row>
    <row r="178" spans="1:9" x14ac:dyDescent="0.25">
      <c r="A178" s="7" t="s">
        <v>490</v>
      </c>
      <c r="B178" s="8" t="s">
        <v>491</v>
      </c>
      <c r="C178" s="7" t="s">
        <v>548</v>
      </c>
      <c r="D178" s="8" t="s">
        <v>549</v>
      </c>
      <c r="E178" s="7" t="s">
        <v>550</v>
      </c>
      <c r="F178" s="8" t="s">
        <v>551</v>
      </c>
      <c r="G178" s="7" t="s">
        <v>16</v>
      </c>
      <c r="H178" s="10" t="s">
        <v>25</v>
      </c>
      <c r="I178" s="13">
        <v>133710</v>
      </c>
    </row>
    <row r="179" spans="1:9" x14ac:dyDescent="0.25">
      <c r="A179" s="7" t="s">
        <v>490</v>
      </c>
      <c r="B179" s="8" t="s">
        <v>491</v>
      </c>
      <c r="C179" s="7" t="s">
        <v>548</v>
      </c>
      <c r="D179" s="8" t="s">
        <v>549</v>
      </c>
      <c r="E179" s="7" t="s">
        <v>552</v>
      </c>
      <c r="F179" s="8" t="s">
        <v>553</v>
      </c>
      <c r="G179" s="7" t="s">
        <v>16</v>
      </c>
      <c r="H179" s="10" t="s">
        <v>25</v>
      </c>
      <c r="I179" s="13">
        <v>153710</v>
      </c>
    </row>
    <row r="180" spans="1:9" x14ac:dyDescent="0.25">
      <c r="A180" s="7" t="s">
        <v>490</v>
      </c>
      <c r="B180" s="8" t="s">
        <v>491</v>
      </c>
      <c r="C180" s="7" t="s">
        <v>548</v>
      </c>
      <c r="D180" s="8" t="s">
        <v>549</v>
      </c>
      <c r="E180" s="7" t="s">
        <v>554</v>
      </c>
      <c r="F180" s="8" t="s">
        <v>555</v>
      </c>
      <c r="G180" s="7" t="s">
        <v>16</v>
      </c>
      <c r="H180" s="10" t="s">
        <v>25</v>
      </c>
      <c r="I180" s="13">
        <v>153710</v>
      </c>
    </row>
    <row r="181" spans="1:9" x14ac:dyDescent="0.25">
      <c r="A181" s="7" t="s">
        <v>490</v>
      </c>
      <c r="B181" s="8" t="s">
        <v>491</v>
      </c>
      <c r="C181" s="7" t="s">
        <v>548</v>
      </c>
      <c r="D181" s="8" t="s">
        <v>549</v>
      </c>
      <c r="E181" s="7" t="s">
        <v>556</v>
      </c>
      <c r="F181" s="8" t="s">
        <v>557</v>
      </c>
      <c r="G181" s="7" t="s">
        <v>96</v>
      </c>
      <c r="H181" s="9" t="s">
        <v>17</v>
      </c>
      <c r="I181" s="14">
        <v>30254.5</v>
      </c>
    </row>
    <row r="182" spans="1:9" x14ac:dyDescent="0.25">
      <c r="A182" s="7" t="s">
        <v>490</v>
      </c>
      <c r="B182" s="8" t="s">
        <v>491</v>
      </c>
      <c r="C182" s="7" t="s">
        <v>558</v>
      </c>
      <c r="D182" s="8" t="s">
        <v>559</v>
      </c>
      <c r="E182" s="7" t="s">
        <v>560</v>
      </c>
      <c r="F182" s="8" t="s">
        <v>561</v>
      </c>
      <c r="G182" s="7" t="s">
        <v>16</v>
      </c>
      <c r="H182" s="10" t="s">
        <v>17</v>
      </c>
      <c r="I182" s="13">
        <v>88710</v>
      </c>
    </row>
    <row r="183" spans="1:9" x14ac:dyDescent="0.25">
      <c r="A183" s="7" t="s">
        <v>490</v>
      </c>
      <c r="B183" s="8" t="s">
        <v>491</v>
      </c>
      <c r="C183" s="7" t="s">
        <v>562</v>
      </c>
      <c r="D183" s="8" t="s">
        <v>563</v>
      </c>
      <c r="E183" s="7" t="s">
        <v>564</v>
      </c>
      <c r="F183" s="8" t="s">
        <v>565</v>
      </c>
      <c r="G183" s="7" t="s">
        <v>16</v>
      </c>
      <c r="H183" s="10" t="s">
        <v>17</v>
      </c>
      <c r="I183" s="13">
        <v>104710</v>
      </c>
    </row>
    <row r="184" spans="1:9" x14ac:dyDescent="0.25">
      <c r="A184" s="7" t="s">
        <v>490</v>
      </c>
      <c r="B184" s="8" t="s">
        <v>491</v>
      </c>
      <c r="C184" s="7" t="s">
        <v>566</v>
      </c>
      <c r="D184" s="8" t="s">
        <v>567</v>
      </c>
      <c r="E184" s="7" t="s">
        <v>568</v>
      </c>
      <c r="F184" s="8" t="s">
        <v>569</v>
      </c>
      <c r="G184" s="7" t="s">
        <v>16</v>
      </c>
      <c r="H184" s="10" t="s">
        <v>17</v>
      </c>
      <c r="I184" s="13">
        <v>88710</v>
      </c>
    </row>
    <row r="185" spans="1:9" x14ac:dyDescent="0.25">
      <c r="A185" s="18"/>
      <c r="B185" s="19"/>
      <c r="C185" s="18"/>
      <c r="D185" s="19"/>
      <c r="E185" s="18"/>
      <c r="F185" s="19"/>
      <c r="G185" s="26" t="s">
        <v>570</v>
      </c>
      <c r="H185" s="20"/>
      <c r="I185" s="21">
        <f>SUM(I161:I184)</f>
        <v>2362762.5</v>
      </c>
    </row>
    <row r="186" spans="1:9" x14ac:dyDescent="0.25">
      <c r="A186" s="7" t="s">
        <v>571</v>
      </c>
      <c r="B186" s="8" t="s">
        <v>572</v>
      </c>
      <c r="C186" s="7" t="s">
        <v>573</v>
      </c>
      <c r="D186" s="8" t="s">
        <v>574</v>
      </c>
      <c r="E186" s="7" t="s">
        <v>575</v>
      </c>
      <c r="F186" s="8" t="s">
        <v>576</v>
      </c>
      <c r="G186" s="7" t="s">
        <v>96</v>
      </c>
      <c r="H186" s="9" t="s">
        <v>17</v>
      </c>
      <c r="I186" s="14">
        <v>25254.5</v>
      </c>
    </row>
    <row r="187" spans="1:9" x14ac:dyDescent="0.25">
      <c r="A187" s="7" t="s">
        <v>571</v>
      </c>
      <c r="B187" s="8" t="s">
        <v>572</v>
      </c>
      <c r="C187" s="7" t="s">
        <v>577</v>
      </c>
      <c r="D187" s="8" t="s">
        <v>578</v>
      </c>
      <c r="E187" s="7" t="s">
        <v>579</v>
      </c>
      <c r="F187" s="8" t="s">
        <v>580</v>
      </c>
      <c r="G187" s="7" t="s">
        <v>16</v>
      </c>
      <c r="H187" s="10" t="s">
        <v>17</v>
      </c>
      <c r="I187" s="13">
        <v>153710</v>
      </c>
    </row>
    <row r="188" spans="1:9" x14ac:dyDescent="0.25">
      <c r="A188" s="7" t="s">
        <v>571</v>
      </c>
      <c r="B188" s="8" t="s">
        <v>572</v>
      </c>
      <c r="C188" s="7" t="s">
        <v>581</v>
      </c>
      <c r="D188" s="8" t="s">
        <v>582</v>
      </c>
      <c r="E188" s="7" t="s">
        <v>583</v>
      </c>
      <c r="F188" s="8" t="s">
        <v>582</v>
      </c>
      <c r="G188" s="7" t="s">
        <v>16</v>
      </c>
      <c r="H188" s="10" t="s">
        <v>17</v>
      </c>
      <c r="I188" s="13">
        <v>104710</v>
      </c>
    </row>
    <row r="189" spans="1:9" x14ac:dyDescent="0.25">
      <c r="A189" s="18"/>
      <c r="B189" s="19"/>
      <c r="C189" s="18"/>
      <c r="D189" s="19"/>
      <c r="E189" s="18"/>
      <c r="F189" s="19"/>
      <c r="G189" s="26" t="s">
        <v>584</v>
      </c>
      <c r="H189" s="20"/>
      <c r="I189" s="21">
        <f>SUM(I186:I188)</f>
        <v>283674.5</v>
      </c>
    </row>
    <row r="190" spans="1:9" x14ac:dyDescent="0.25">
      <c r="A190" s="7" t="s">
        <v>585</v>
      </c>
      <c r="B190" s="8" t="s">
        <v>586</v>
      </c>
      <c r="C190" s="7" t="s">
        <v>587</v>
      </c>
      <c r="D190" s="8" t="s">
        <v>588</v>
      </c>
      <c r="E190" s="7" t="s">
        <v>589</v>
      </c>
      <c r="F190" s="8" t="s">
        <v>588</v>
      </c>
      <c r="G190" s="7" t="s">
        <v>16</v>
      </c>
      <c r="H190" s="10" t="s">
        <v>25</v>
      </c>
      <c r="I190" s="13">
        <v>88710</v>
      </c>
    </row>
    <row r="191" spans="1:9" x14ac:dyDescent="0.25">
      <c r="A191" s="7" t="s">
        <v>585</v>
      </c>
      <c r="B191" s="8" t="s">
        <v>586</v>
      </c>
      <c r="C191" s="7" t="s">
        <v>590</v>
      </c>
      <c r="D191" s="8" t="s">
        <v>591</v>
      </c>
      <c r="E191" s="7" t="s">
        <v>592</v>
      </c>
      <c r="F191" s="8" t="s">
        <v>591</v>
      </c>
      <c r="G191" s="7" t="s">
        <v>16</v>
      </c>
      <c r="H191" s="10" t="s">
        <v>17</v>
      </c>
      <c r="I191" s="13">
        <v>104710</v>
      </c>
    </row>
    <row r="192" spans="1:9" x14ac:dyDescent="0.25">
      <c r="A192" s="7" t="s">
        <v>585</v>
      </c>
      <c r="B192" s="8" t="s">
        <v>586</v>
      </c>
      <c r="C192" s="7" t="s">
        <v>593</v>
      </c>
      <c r="D192" s="8" t="s">
        <v>594</v>
      </c>
      <c r="E192" s="7" t="s">
        <v>595</v>
      </c>
      <c r="F192" s="8" t="s">
        <v>596</v>
      </c>
      <c r="G192" s="7" t="s">
        <v>16</v>
      </c>
      <c r="H192" s="10" t="s">
        <v>25</v>
      </c>
      <c r="I192" s="13">
        <v>104710</v>
      </c>
    </row>
    <row r="193" spans="1:9" x14ac:dyDescent="0.25">
      <c r="A193" s="7" t="s">
        <v>585</v>
      </c>
      <c r="B193" s="8" t="s">
        <v>586</v>
      </c>
      <c r="C193" s="7" t="s">
        <v>593</v>
      </c>
      <c r="D193" s="8" t="s">
        <v>594</v>
      </c>
      <c r="E193" s="7" t="s">
        <v>597</v>
      </c>
      <c r="F193" s="8" t="s">
        <v>598</v>
      </c>
      <c r="G193" s="7" t="s">
        <v>16</v>
      </c>
      <c r="H193" s="10" t="s">
        <v>25</v>
      </c>
      <c r="I193" s="13">
        <v>104710</v>
      </c>
    </row>
    <row r="194" spans="1:9" x14ac:dyDescent="0.25">
      <c r="A194" s="7" t="s">
        <v>585</v>
      </c>
      <c r="B194" s="8" t="s">
        <v>586</v>
      </c>
      <c r="C194" s="7" t="s">
        <v>593</v>
      </c>
      <c r="D194" s="8" t="s">
        <v>594</v>
      </c>
      <c r="E194" s="7" t="s">
        <v>599</v>
      </c>
      <c r="F194" s="8" t="s">
        <v>600</v>
      </c>
      <c r="G194" s="7" t="s">
        <v>16</v>
      </c>
      <c r="H194" s="10" t="s">
        <v>25</v>
      </c>
      <c r="I194" s="13">
        <v>104710</v>
      </c>
    </row>
    <row r="195" spans="1:9" x14ac:dyDescent="0.25">
      <c r="A195" s="7" t="s">
        <v>585</v>
      </c>
      <c r="B195" s="8" t="s">
        <v>586</v>
      </c>
      <c r="C195" s="7" t="s">
        <v>593</v>
      </c>
      <c r="D195" s="8" t="s">
        <v>594</v>
      </c>
      <c r="E195" s="7" t="s">
        <v>601</v>
      </c>
      <c r="F195" s="8" t="s">
        <v>602</v>
      </c>
      <c r="G195" s="7" t="s">
        <v>16</v>
      </c>
      <c r="H195" s="10" t="s">
        <v>25</v>
      </c>
      <c r="I195" s="13">
        <v>104710</v>
      </c>
    </row>
    <row r="196" spans="1:9" x14ac:dyDescent="0.25">
      <c r="A196" s="18"/>
      <c r="B196" s="19"/>
      <c r="C196" s="18"/>
      <c r="D196" s="19"/>
      <c r="E196" s="18"/>
      <c r="F196" s="19"/>
      <c r="G196" s="26" t="s">
        <v>603</v>
      </c>
      <c r="H196" s="20"/>
      <c r="I196" s="21">
        <f>SUM(I190:I195)</f>
        <v>612260</v>
      </c>
    </row>
    <row r="197" spans="1:9" x14ac:dyDescent="0.25">
      <c r="A197" s="7" t="s">
        <v>604</v>
      </c>
      <c r="B197" s="8" t="s">
        <v>605</v>
      </c>
      <c r="C197" s="7" t="s">
        <v>606</v>
      </c>
      <c r="D197" s="8" t="s">
        <v>607</v>
      </c>
      <c r="E197" s="7" t="s">
        <v>608</v>
      </c>
      <c r="F197" s="8" t="s">
        <v>609</v>
      </c>
      <c r="G197" s="7" t="s">
        <v>16</v>
      </c>
      <c r="H197" s="10" t="s">
        <v>17</v>
      </c>
      <c r="I197" s="13">
        <v>133710</v>
      </c>
    </row>
    <row r="198" spans="1:9" x14ac:dyDescent="0.25">
      <c r="A198" s="7" t="s">
        <v>604</v>
      </c>
      <c r="B198" s="8" t="s">
        <v>605</v>
      </c>
      <c r="C198" s="7" t="s">
        <v>610</v>
      </c>
      <c r="D198" s="8" t="s">
        <v>611</v>
      </c>
      <c r="E198" s="7" t="s">
        <v>612</v>
      </c>
      <c r="F198" s="8" t="s">
        <v>613</v>
      </c>
      <c r="G198" s="7" t="s">
        <v>16</v>
      </c>
      <c r="H198" s="10" t="s">
        <v>17</v>
      </c>
      <c r="I198" s="13">
        <v>88710</v>
      </c>
    </row>
    <row r="199" spans="1:9" x14ac:dyDescent="0.25">
      <c r="A199" s="18"/>
      <c r="B199" s="19"/>
      <c r="C199" s="18"/>
      <c r="D199" s="19"/>
      <c r="E199" s="18"/>
      <c r="F199" s="19"/>
      <c r="G199" s="26" t="s">
        <v>614</v>
      </c>
      <c r="H199" s="20"/>
      <c r="I199" s="21">
        <f>SUM(I197:I198)</f>
        <v>222420</v>
      </c>
    </row>
    <row r="200" spans="1:9" x14ac:dyDescent="0.25">
      <c r="A200" s="7" t="s">
        <v>615</v>
      </c>
      <c r="B200" s="8" t="s">
        <v>616</v>
      </c>
      <c r="C200" s="7" t="s">
        <v>617</v>
      </c>
      <c r="D200" s="8" t="s">
        <v>618</v>
      </c>
      <c r="E200" s="7" t="s">
        <v>619</v>
      </c>
      <c r="F200" s="8" t="s">
        <v>620</v>
      </c>
      <c r="G200" s="7" t="s">
        <v>96</v>
      </c>
      <c r="H200" s="9" t="s">
        <v>17</v>
      </c>
      <c r="I200" s="14">
        <v>30254.5</v>
      </c>
    </row>
    <row r="201" spans="1:9" x14ac:dyDescent="0.25">
      <c r="A201" s="7" t="s">
        <v>615</v>
      </c>
      <c r="B201" s="8" t="s">
        <v>616</v>
      </c>
      <c r="C201" s="7" t="s">
        <v>617</v>
      </c>
      <c r="D201" s="8" t="s">
        <v>618</v>
      </c>
      <c r="E201" s="7" t="s">
        <v>621</v>
      </c>
      <c r="F201" s="8" t="s">
        <v>622</v>
      </c>
      <c r="G201" s="7" t="s">
        <v>16</v>
      </c>
      <c r="H201" s="10" t="s">
        <v>25</v>
      </c>
      <c r="I201" s="13">
        <v>104710</v>
      </c>
    </row>
    <row r="202" spans="1:9" x14ac:dyDescent="0.25">
      <c r="A202" s="18"/>
      <c r="B202" s="19"/>
      <c r="C202" s="18"/>
      <c r="D202" s="19"/>
      <c r="E202" s="18"/>
      <c r="F202" s="19"/>
      <c r="G202" s="26" t="s">
        <v>623</v>
      </c>
      <c r="H202" s="20"/>
      <c r="I202" s="21">
        <f>SUM(I200:I201)</f>
        <v>134964.5</v>
      </c>
    </row>
    <row r="203" spans="1:9" x14ac:dyDescent="0.25">
      <c r="A203" s="7" t="s">
        <v>624</v>
      </c>
      <c r="B203" s="8" t="s">
        <v>625</v>
      </c>
      <c r="C203" s="7" t="s">
        <v>626</v>
      </c>
      <c r="D203" s="8" t="s">
        <v>627</v>
      </c>
      <c r="E203" s="7" t="s">
        <v>628</v>
      </c>
      <c r="F203" s="8" t="s">
        <v>629</v>
      </c>
      <c r="G203" s="7" t="s">
        <v>16</v>
      </c>
      <c r="H203" s="10" t="s">
        <v>17</v>
      </c>
      <c r="I203" s="13">
        <v>104710</v>
      </c>
    </row>
    <row r="204" spans="1:9" x14ac:dyDescent="0.25">
      <c r="A204" s="18"/>
      <c r="B204" s="19"/>
      <c r="C204" s="18"/>
      <c r="D204" s="19"/>
      <c r="E204" s="18"/>
      <c r="F204" s="19"/>
      <c r="G204" s="26" t="s">
        <v>630</v>
      </c>
      <c r="H204" s="20"/>
      <c r="I204" s="21">
        <v>104710</v>
      </c>
    </row>
    <row r="205" spans="1:9" x14ac:dyDescent="0.25">
      <c r="A205" s="7" t="s">
        <v>631</v>
      </c>
      <c r="B205" s="8" t="s">
        <v>632</v>
      </c>
      <c r="C205" s="7" t="s">
        <v>633</v>
      </c>
      <c r="D205" s="8" t="s">
        <v>634</v>
      </c>
      <c r="E205" s="7" t="s">
        <v>635</v>
      </c>
      <c r="F205" s="8" t="s">
        <v>636</v>
      </c>
      <c r="G205" s="7" t="s">
        <v>16</v>
      </c>
      <c r="H205" s="10" t="s">
        <v>17</v>
      </c>
      <c r="I205" s="13">
        <v>88710</v>
      </c>
    </row>
    <row r="206" spans="1:9" x14ac:dyDescent="0.25">
      <c r="A206" s="7" t="s">
        <v>631</v>
      </c>
      <c r="B206" s="8" t="s">
        <v>632</v>
      </c>
      <c r="C206" s="7" t="s">
        <v>637</v>
      </c>
      <c r="D206" s="8" t="s">
        <v>638</v>
      </c>
      <c r="E206" s="7" t="s">
        <v>639</v>
      </c>
      <c r="F206" s="8" t="s">
        <v>638</v>
      </c>
      <c r="G206" s="7" t="s">
        <v>16</v>
      </c>
      <c r="H206" s="10" t="s">
        <v>17</v>
      </c>
      <c r="I206" s="13">
        <v>104710</v>
      </c>
    </row>
    <row r="207" spans="1:9" x14ac:dyDescent="0.25">
      <c r="A207" s="18"/>
      <c r="B207" s="19"/>
      <c r="C207" s="18"/>
      <c r="D207" s="19"/>
      <c r="E207" s="18"/>
      <c r="F207" s="19"/>
      <c r="G207" s="26" t="s">
        <v>640</v>
      </c>
      <c r="H207" s="27"/>
      <c r="I207" s="21">
        <f>SUM(I205:I206)</f>
        <v>193420</v>
      </c>
    </row>
    <row r="208" spans="1:9" x14ac:dyDescent="0.25">
      <c r="A208" s="7" t="s">
        <v>641</v>
      </c>
      <c r="B208" s="8" t="s">
        <v>642</v>
      </c>
      <c r="C208" s="7" t="s">
        <v>643</v>
      </c>
      <c r="D208" s="8" t="s">
        <v>644</v>
      </c>
      <c r="E208" s="7" t="s">
        <v>645</v>
      </c>
      <c r="F208" s="8" t="s">
        <v>646</v>
      </c>
      <c r="G208" s="7" t="s">
        <v>16</v>
      </c>
      <c r="H208" s="10" t="s">
        <v>17</v>
      </c>
      <c r="I208" s="13">
        <v>104710</v>
      </c>
    </row>
    <row r="209" spans="1:9" x14ac:dyDescent="0.25">
      <c r="A209" s="7" t="s">
        <v>641</v>
      </c>
      <c r="B209" s="8" t="s">
        <v>642</v>
      </c>
      <c r="C209" s="7" t="s">
        <v>647</v>
      </c>
      <c r="D209" s="8" t="s">
        <v>648</v>
      </c>
      <c r="E209" s="7" t="s">
        <v>649</v>
      </c>
      <c r="F209" s="8" t="s">
        <v>648</v>
      </c>
      <c r="G209" s="7" t="s">
        <v>96</v>
      </c>
      <c r="H209" s="9" t="s">
        <v>17</v>
      </c>
      <c r="I209" s="14">
        <v>30254.5</v>
      </c>
    </row>
    <row r="210" spans="1:9" x14ac:dyDescent="0.25">
      <c r="A210" s="7" t="s">
        <v>641</v>
      </c>
      <c r="B210" s="8" t="s">
        <v>642</v>
      </c>
      <c r="C210" s="7" t="s">
        <v>650</v>
      </c>
      <c r="D210" s="8" t="s">
        <v>651</v>
      </c>
      <c r="E210" s="7" t="s">
        <v>652</v>
      </c>
      <c r="F210" s="8" t="s">
        <v>651</v>
      </c>
      <c r="G210" s="7" t="s">
        <v>16</v>
      </c>
      <c r="H210" s="10" t="s">
        <v>25</v>
      </c>
      <c r="I210" s="13">
        <v>104710</v>
      </c>
    </row>
    <row r="211" spans="1:9" x14ac:dyDescent="0.25">
      <c r="A211" s="7" t="s">
        <v>641</v>
      </c>
      <c r="B211" s="8" t="s">
        <v>642</v>
      </c>
      <c r="C211" s="7" t="s">
        <v>653</v>
      </c>
      <c r="D211" s="8" t="s">
        <v>654</v>
      </c>
      <c r="E211" s="7" t="s">
        <v>655</v>
      </c>
      <c r="F211" s="8" t="s">
        <v>654</v>
      </c>
      <c r="G211" s="7" t="s">
        <v>96</v>
      </c>
      <c r="H211" s="9" t="s">
        <v>17</v>
      </c>
      <c r="I211" s="14">
        <v>30254.5</v>
      </c>
    </row>
    <row r="212" spans="1:9" x14ac:dyDescent="0.25">
      <c r="A212" s="7" t="s">
        <v>641</v>
      </c>
      <c r="B212" s="8" t="s">
        <v>642</v>
      </c>
      <c r="C212" s="7" t="s">
        <v>641</v>
      </c>
      <c r="D212" s="8" t="s">
        <v>642</v>
      </c>
      <c r="E212" s="7" t="s">
        <v>656</v>
      </c>
      <c r="F212" s="8" t="s">
        <v>657</v>
      </c>
      <c r="G212" s="7" t="s">
        <v>16</v>
      </c>
      <c r="H212" s="10" t="s">
        <v>17</v>
      </c>
      <c r="I212" s="13">
        <v>104710</v>
      </c>
    </row>
    <row r="213" spans="1:9" x14ac:dyDescent="0.25">
      <c r="A213" s="7" t="s">
        <v>641</v>
      </c>
      <c r="B213" s="8" t="s">
        <v>642</v>
      </c>
      <c r="C213" s="7" t="s">
        <v>658</v>
      </c>
      <c r="D213" s="8" t="s">
        <v>659</v>
      </c>
      <c r="E213" s="7" t="s">
        <v>660</v>
      </c>
      <c r="F213" s="8" t="s">
        <v>659</v>
      </c>
      <c r="G213" s="7" t="s">
        <v>16</v>
      </c>
      <c r="H213" s="10" t="s">
        <v>17</v>
      </c>
      <c r="I213" s="13">
        <v>153710</v>
      </c>
    </row>
    <row r="214" spans="1:9" x14ac:dyDescent="0.25">
      <c r="A214" s="7" t="s">
        <v>641</v>
      </c>
      <c r="B214" s="8" t="s">
        <v>642</v>
      </c>
      <c r="C214" s="7" t="s">
        <v>661</v>
      </c>
      <c r="D214" s="8" t="s">
        <v>662</v>
      </c>
      <c r="E214" s="7" t="s">
        <v>663</v>
      </c>
      <c r="F214" s="8" t="s">
        <v>664</v>
      </c>
      <c r="G214" s="7" t="s">
        <v>16</v>
      </c>
      <c r="H214" s="10" t="s">
        <v>25</v>
      </c>
      <c r="I214" s="13">
        <v>104710</v>
      </c>
    </row>
    <row r="215" spans="1:9" x14ac:dyDescent="0.25">
      <c r="A215" s="7" t="s">
        <v>641</v>
      </c>
      <c r="B215" s="8" t="s">
        <v>642</v>
      </c>
      <c r="C215" s="7" t="s">
        <v>661</v>
      </c>
      <c r="D215" s="8" t="s">
        <v>662</v>
      </c>
      <c r="E215" s="7" t="s">
        <v>665</v>
      </c>
      <c r="F215" s="8" t="s">
        <v>666</v>
      </c>
      <c r="G215" s="7" t="s">
        <v>16</v>
      </c>
      <c r="H215" s="10" t="s">
        <v>25</v>
      </c>
      <c r="I215" s="13">
        <v>104710</v>
      </c>
    </row>
    <row r="216" spans="1:9" x14ac:dyDescent="0.25">
      <c r="A216" s="7" t="s">
        <v>641</v>
      </c>
      <c r="B216" s="8" t="s">
        <v>642</v>
      </c>
      <c r="C216" s="7" t="s">
        <v>661</v>
      </c>
      <c r="D216" s="8" t="s">
        <v>662</v>
      </c>
      <c r="E216" s="7" t="s">
        <v>667</v>
      </c>
      <c r="F216" s="8" t="s">
        <v>668</v>
      </c>
      <c r="G216" s="7" t="s">
        <v>16</v>
      </c>
      <c r="H216" s="10" t="s">
        <v>25</v>
      </c>
      <c r="I216" s="13">
        <v>133710</v>
      </c>
    </row>
    <row r="217" spans="1:9" x14ac:dyDescent="0.25">
      <c r="A217" s="18"/>
      <c r="B217" s="19"/>
      <c r="C217" s="18"/>
      <c r="D217" s="19"/>
      <c r="E217" s="18"/>
      <c r="F217" s="19"/>
      <c r="G217" s="26" t="s">
        <v>669</v>
      </c>
      <c r="H217" s="20"/>
      <c r="I217" s="21">
        <f>SUM(I208:I216)</f>
        <v>871479</v>
      </c>
    </row>
    <row r="218" spans="1:9" x14ac:dyDescent="0.25">
      <c r="A218" s="7" t="s">
        <v>670</v>
      </c>
      <c r="B218" s="8" t="s">
        <v>671</v>
      </c>
      <c r="C218" s="7" t="s">
        <v>672</v>
      </c>
      <c r="D218" s="8" t="s">
        <v>673</v>
      </c>
      <c r="E218" s="7" t="s">
        <v>674</v>
      </c>
      <c r="F218" s="8" t="s">
        <v>675</v>
      </c>
      <c r="G218" s="7" t="s">
        <v>16</v>
      </c>
      <c r="H218" s="10" t="s">
        <v>25</v>
      </c>
      <c r="I218" s="13">
        <v>104710</v>
      </c>
    </row>
    <row r="219" spans="1:9" x14ac:dyDescent="0.25">
      <c r="A219" s="7" t="s">
        <v>670</v>
      </c>
      <c r="B219" s="8" t="s">
        <v>671</v>
      </c>
      <c r="C219" s="7" t="s">
        <v>676</v>
      </c>
      <c r="D219" s="8" t="s">
        <v>677</v>
      </c>
      <c r="E219" s="7" t="s">
        <v>678</v>
      </c>
      <c r="F219" s="8" t="s">
        <v>677</v>
      </c>
      <c r="G219" s="7" t="s">
        <v>96</v>
      </c>
      <c r="H219" s="9" t="s">
        <v>17</v>
      </c>
      <c r="I219" s="14">
        <v>40254.5</v>
      </c>
    </row>
    <row r="220" spans="1:9" x14ac:dyDescent="0.25">
      <c r="A220" s="7" t="s">
        <v>670</v>
      </c>
      <c r="B220" s="8" t="s">
        <v>671</v>
      </c>
      <c r="C220" s="7" t="s">
        <v>679</v>
      </c>
      <c r="D220" s="8" t="s">
        <v>680</v>
      </c>
      <c r="E220" s="7" t="s">
        <v>681</v>
      </c>
      <c r="F220" s="8" t="s">
        <v>682</v>
      </c>
      <c r="G220" s="7" t="s">
        <v>16</v>
      </c>
      <c r="H220" s="10" t="s">
        <v>25</v>
      </c>
      <c r="I220" s="13">
        <v>104710</v>
      </c>
    </row>
    <row r="221" spans="1:9" x14ac:dyDescent="0.25">
      <c r="A221" s="7" t="s">
        <v>670</v>
      </c>
      <c r="B221" s="8" t="s">
        <v>671</v>
      </c>
      <c r="C221" s="7" t="s">
        <v>679</v>
      </c>
      <c r="D221" s="8" t="s">
        <v>680</v>
      </c>
      <c r="E221" s="7" t="s">
        <v>683</v>
      </c>
      <c r="F221" s="8" t="s">
        <v>684</v>
      </c>
      <c r="G221" s="7" t="s">
        <v>16</v>
      </c>
      <c r="H221" s="10" t="s">
        <v>25</v>
      </c>
      <c r="I221" s="13">
        <v>104710</v>
      </c>
    </row>
    <row r="222" spans="1:9" x14ac:dyDescent="0.25">
      <c r="A222" s="7" t="s">
        <v>670</v>
      </c>
      <c r="B222" s="8" t="s">
        <v>671</v>
      </c>
      <c r="C222" s="7" t="s">
        <v>679</v>
      </c>
      <c r="D222" s="8" t="s">
        <v>680</v>
      </c>
      <c r="E222" s="7" t="s">
        <v>685</v>
      </c>
      <c r="F222" s="8" t="s">
        <v>686</v>
      </c>
      <c r="G222" s="7" t="s">
        <v>96</v>
      </c>
      <c r="H222" s="9" t="s">
        <v>17</v>
      </c>
      <c r="I222" s="14">
        <v>25254.5</v>
      </c>
    </row>
    <row r="223" spans="1:9" x14ac:dyDescent="0.25">
      <c r="A223" s="7" t="s">
        <v>670</v>
      </c>
      <c r="B223" s="8" t="s">
        <v>671</v>
      </c>
      <c r="C223" s="7" t="s">
        <v>687</v>
      </c>
      <c r="D223" s="8" t="s">
        <v>688</v>
      </c>
      <c r="E223" s="7" t="s">
        <v>689</v>
      </c>
      <c r="F223" s="8" t="s">
        <v>688</v>
      </c>
      <c r="G223" s="7" t="s">
        <v>16</v>
      </c>
      <c r="H223" s="10" t="s">
        <v>25</v>
      </c>
      <c r="I223" s="13">
        <v>104710</v>
      </c>
    </row>
    <row r="224" spans="1:9" x14ac:dyDescent="0.25">
      <c r="A224" s="7" t="s">
        <v>670</v>
      </c>
      <c r="B224" s="8" t="s">
        <v>671</v>
      </c>
      <c r="C224" s="7" t="s">
        <v>690</v>
      </c>
      <c r="D224" s="8" t="s">
        <v>691</v>
      </c>
      <c r="E224" s="7" t="s">
        <v>692</v>
      </c>
      <c r="F224" s="8" t="s">
        <v>691</v>
      </c>
      <c r="G224" s="7" t="s">
        <v>16</v>
      </c>
      <c r="H224" s="10" t="s">
        <v>17</v>
      </c>
      <c r="I224" s="13">
        <v>104710</v>
      </c>
    </row>
    <row r="225" spans="1:9" x14ac:dyDescent="0.25">
      <c r="A225" s="7" t="s">
        <v>670</v>
      </c>
      <c r="B225" s="8" t="s">
        <v>671</v>
      </c>
      <c r="C225" s="7" t="s">
        <v>693</v>
      </c>
      <c r="D225" s="8" t="s">
        <v>694</v>
      </c>
      <c r="E225" s="7" t="s">
        <v>695</v>
      </c>
      <c r="F225" s="8" t="s">
        <v>694</v>
      </c>
      <c r="G225" s="7" t="s">
        <v>16</v>
      </c>
      <c r="H225" s="10" t="s">
        <v>17</v>
      </c>
      <c r="I225" s="13">
        <v>88710</v>
      </c>
    </row>
    <row r="226" spans="1:9" x14ac:dyDescent="0.25">
      <c r="A226" s="7" t="s">
        <v>670</v>
      </c>
      <c r="B226" s="8" t="s">
        <v>671</v>
      </c>
      <c r="C226" s="7" t="s">
        <v>696</v>
      </c>
      <c r="D226" s="8" t="s">
        <v>697</v>
      </c>
      <c r="E226" s="7" t="s">
        <v>698</v>
      </c>
      <c r="F226" s="8" t="s">
        <v>697</v>
      </c>
      <c r="G226" s="7" t="s">
        <v>16</v>
      </c>
      <c r="H226" s="10" t="s">
        <v>25</v>
      </c>
      <c r="I226" s="13">
        <v>133710</v>
      </c>
    </row>
    <row r="227" spans="1:9" x14ac:dyDescent="0.25">
      <c r="A227" s="7" t="s">
        <v>670</v>
      </c>
      <c r="B227" s="8" t="s">
        <v>671</v>
      </c>
      <c r="C227" s="7" t="s">
        <v>696</v>
      </c>
      <c r="D227" s="8" t="s">
        <v>697</v>
      </c>
      <c r="E227" s="7" t="s">
        <v>699</v>
      </c>
      <c r="F227" s="8" t="s">
        <v>700</v>
      </c>
      <c r="G227" s="7" t="s">
        <v>96</v>
      </c>
      <c r="H227" s="9" t="s">
        <v>17</v>
      </c>
      <c r="I227" s="14">
        <v>25254.5</v>
      </c>
    </row>
    <row r="228" spans="1:9" x14ac:dyDescent="0.25">
      <c r="A228" s="7" t="s">
        <v>670</v>
      </c>
      <c r="B228" s="8" t="s">
        <v>671</v>
      </c>
      <c r="C228" s="7" t="s">
        <v>701</v>
      </c>
      <c r="D228" s="8" t="s">
        <v>702</v>
      </c>
      <c r="E228" s="7" t="s">
        <v>703</v>
      </c>
      <c r="F228" s="8" t="s">
        <v>704</v>
      </c>
      <c r="G228" s="7" t="s">
        <v>16</v>
      </c>
      <c r="H228" s="10" t="s">
        <v>25</v>
      </c>
      <c r="I228" s="13">
        <v>104710</v>
      </c>
    </row>
    <row r="229" spans="1:9" x14ac:dyDescent="0.25">
      <c r="A229" s="7" t="s">
        <v>670</v>
      </c>
      <c r="B229" s="8" t="s">
        <v>671</v>
      </c>
      <c r="C229" s="7" t="s">
        <v>705</v>
      </c>
      <c r="D229" s="8" t="s">
        <v>706</v>
      </c>
      <c r="E229" s="7" t="s">
        <v>707</v>
      </c>
      <c r="F229" s="8" t="s">
        <v>708</v>
      </c>
      <c r="G229" s="7" t="s">
        <v>16</v>
      </c>
      <c r="H229" s="10" t="s">
        <v>25</v>
      </c>
      <c r="I229" s="13">
        <v>104710</v>
      </c>
    </row>
    <row r="230" spans="1:9" x14ac:dyDescent="0.25">
      <c r="A230" s="7" t="s">
        <v>670</v>
      </c>
      <c r="B230" s="8" t="s">
        <v>671</v>
      </c>
      <c r="C230" s="7" t="s">
        <v>705</v>
      </c>
      <c r="D230" s="8" t="s">
        <v>706</v>
      </c>
      <c r="E230" s="7" t="s">
        <v>709</v>
      </c>
      <c r="F230" s="8" t="s">
        <v>710</v>
      </c>
      <c r="G230" s="7" t="s">
        <v>16</v>
      </c>
      <c r="H230" s="10" t="s">
        <v>25</v>
      </c>
      <c r="I230" s="13">
        <v>133710</v>
      </c>
    </row>
    <row r="231" spans="1:9" x14ac:dyDescent="0.25">
      <c r="A231" s="7" t="s">
        <v>670</v>
      </c>
      <c r="B231" s="8" t="s">
        <v>671</v>
      </c>
      <c r="C231" s="7" t="s">
        <v>711</v>
      </c>
      <c r="D231" s="8" t="s">
        <v>712</v>
      </c>
      <c r="E231" s="7" t="s">
        <v>713</v>
      </c>
      <c r="F231" s="8" t="s">
        <v>712</v>
      </c>
      <c r="G231" s="7" t="s">
        <v>16</v>
      </c>
      <c r="H231" s="10" t="s">
        <v>17</v>
      </c>
      <c r="I231" s="13">
        <v>104710</v>
      </c>
    </row>
    <row r="232" spans="1:9" x14ac:dyDescent="0.25">
      <c r="A232" s="7" t="s">
        <v>670</v>
      </c>
      <c r="B232" s="8" t="s">
        <v>671</v>
      </c>
      <c r="C232" s="7" t="s">
        <v>714</v>
      </c>
      <c r="D232" s="8" t="s">
        <v>715</v>
      </c>
      <c r="E232" s="7" t="s">
        <v>716</v>
      </c>
      <c r="F232" s="8" t="s">
        <v>717</v>
      </c>
      <c r="G232" s="7" t="s">
        <v>96</v>
      </c>
      <c r="H232" s="9" t="s">
        <v>17</v>
      </c>
      <c r="I232" s="14">
        <v>35254.5</v>
      </c>
    </row>
    <row r="233" spans="1:9" x14ac:dyDescent="0.25">
      <c r="A233" s="7" t="s">
        <v>670</v>
      </c>
      <c r="B233" s="8" t="s">
        <v>671</v>
      </c>
      <c r="C233" s="7" t="s">
        <v>714</v>
      </c>
      <c r="D233" s="8" t="s">
        <v>715</v>
      </c>
      <c r="E233" s="7" t="s">
        <v>718</v>
      </c>
      <c r="F233" s="8" t="s">
        <v>719</v>
      </c>
      <c r="G233" s="7" t="s">
        <v>16</v>
      </c>
      <c r="H233" s="10" t="s">
        <v>25</v>
      </c>
      <c r="I233" s="13">
        <v>88710</v>
      </c>
    </row>
    <row r="234" spans="1:9" x14ac:dyDescent="0.25">
      <c r="A234" s="7" t="s">
        <v>670</v>
      </c>
      <c r="B234" s="8" t="s">
        <v>671</v>
      </c>
      <c r="C234" s="7" t="s">
        <v>714</v>
      </c>
      <c r="D234" s="8" t="s">
        <v>715</v>
      </c>
      <c r="E234" s="7" t="s">
        <v>720</v>
      </c>
      <c r="F234" s="8" t="s">
        <v>721</v>
      </c>
      <c r="G234" s="7" t="s">
        <v>96</v>
      </c>
      <c r="H234" s="9" t="s">
        <v>17</v>
      </c>
      <c r="I234" s="14">
        <v>25254.5</v>
      </c>
    </row>
    <row r="235" spans="1:9" x14ac:dyDescent="0.25">
      <c r="A235" s="7" t="s">
        <v>670</v>
      </c>
      <c r="B235" s="8" t="s">
        <v>671</v>
      </c>
      <c r="C235" s="7" t="s">
        <v>714</v>
      </c>
      <c r="D235" s="8" t="s">
        <v>715</v>
      </c>
      <c r="E235" s="7" t="s">
        <v>722</v>
      </c>
      <c r="F235" s="8" t="s">
        <v>723</v>
      </c>
      <c r="G235" s="7" t="s">
        <v>16</v>
      </c>
      <c r="H235" s="10" t="s">
        <v>25</v>
      </c>
      <c r="I235" s="13">
        <v>88710</v>
      </c>
    </row>
    <row r="236" spans="1:9" x14ac:dyDescent="0.25">
      <c r="A236" s="7" t="s">
        <v>670</v>
      </c>
      <c r="B236" s="8" t="s">
        <v>671</v>
      </c>
      <c r="C236" s="7" t="s">
        <v>714</v>
      </c>
      <c r="D236" s="8" t="s">
        <v>715</v>
      </c>
      <c r="E236" s="7" t="s">
        <v>724</v>
      </c>
      <c r="F236" s="8" t="s">
        <v>725</v>
      </c>
      <c r="G236" s="7" t="s">
        <v>96</v>
      </c>
      <c r="H236" s="9" t="s">
        <v>17</v>
      </c>
      <c r="I236" s="14">
        <v>30254.5</v>
      </c>
    </row>
    <row r="237" spans="1:9" x14ac:dyDescent="0.25">
      <c r="A237" s="7" t="s">
        <v>670</v>
      </c>
      <c r="B237" s="8" t="s">
        <v>671</v>
      </c>
      <c r="C237" s="7" t="s">
        <v>714</v>
      </c>
      <c r="D237" s="8" t="s">
        <v>715</v>
      </c>
      <c r="E237" s="7" t="s">
        <v>726</v>
      </c>
      <c r="F237" s="8" t="s">
        <v>727</v>
      </c>
      <c r="G237" s="7" t="s">
        <v>16</v>
      </c>
      <c r="H237" s="10" t="s">
        <v>25</v>
      </c>
      <c r="I237" s="13">
        <v>153710</v>
      </c>
    </row>
    <row r="238" spans="1:9" x14ac:dyDescent="0.25">
      <c r="A238" s="7" t="s">
        <v>670</v>
      </c>
      <c r="B238" s="8" t="s">
        <v>671</v>
      </c>
      <c r="C238" s="7" t="s">
        <v>714</v>
      </c>
      <c r="D238" s="8" t="s">
        <v>715</v>
      </c>
      <c r="E238" s="7" t="s">
        <v>728</v>
      </c>
      <c r="F238" s="8" t="s">
        <v>729</v>
      </c>
      <c r="G238" s="7" t="s">
        <v>16</v>
      </c>
      <c r="H238" s="10" t="s">
        <v>25</v>
      </c>
      <c r="I238" s="13">
        <v>133710</v>
      </c>
    </row>
    <row r="239" spans="1:9" x14ac:dyDescent="0.25">
      <c r="A239" s="7" t="s">
        <v>670</v>
      </c>
      <c r="B239" s="8" t="s">
        <v>671</v>
      </c>
      <c r="C239" s="7" t="s">
        <v>714</v>
      </c>
      <c r="D239" s="8" t="s">
        <v>715</v>
      </c>
      <c r="E239" s="7" t="s">
        <v>730</v>
      </c>
      <c r="F239" s="8" t="s">
        <v>731</v>
      </c>
      <c r="G239" s="7" t="s">
        <v>16</v>
      </c>
      <c r="H239" s="10" t="s">
        <v>25</v>
      </c>
      <c r="I239" s="13">
        <v>133710</v>
      </c>
    </row>
    <row r="240" spans="1:9" x14ac:dyDescent="0.25">
      <c r="A240" s="7" t="s">
        <v>670</v>
      </c>
      <c r="B240" s="8" t="s">
        <v>671</v>
      </c>
      <c r="C240" s="7" t="s">
        <v>714</v>
      </c>
      <c r="D240" s="8" t="s">
        <v>715</v>
      </c>
      <c r="E240" s="7" t="s">
        <v>732</v>
      </c>
      <c r="F240" s="8" t="s">
        <v>733</v>
      </c>
      <c r="G240" s="7" t="s">
        <v>16</v>
      </c>
      <c r="H240" s="10" t="s">
        <v>25</v>
      </c>
      <c r="I240" s="13">
        <v>104710</v>
      </c>
    </row>
    <row r="241" spans="1:9" x14ac:dyDescent="0.25">
      <c r="A241" s="7" t="s">
        <v>670</v>
      </c>
      <c r="B241" s="8" t="s">
        <v>671</v>
      </c>
      <c r="C241" s="7" t="s">
        <v>714</v>
      </c>
      <c r="D241" s="8" t="s">
        <v>715</v>
      </c>
      <c r="E241" s="7" t="s">
        <v>734</v>
      </c>
      <c r="F241" s="8" t="s">
        <v>735</v>
      </c>
      <c r="G241" s="7" t="s">
        <v>96</v>
      </c>
      <c r="H241" s="9" t="s">
        <v>17</v>
      </c>
      <c r="I241" s="14">
        <v>30254.5</v>
      </c>
    </row>
    <row r="242" spans="1:9" x14ac:dyDescent="0.25">
      <c r="A242" s="7" t="s">
        <v>670</v>
      </c>
      <c r="B242" s="8" t="s">
        <v>671</v>
      </c>
      <c r="C242" s="7" t="s">
        <v>714</v>
      </c>
      <c r="D242" s="8" t="s">
        <v>715</v>
      </c>
      <c r="E242" s="7" t="s">
        <v>736</v>
      </c>
      <c r="F242" s="8" t="s">
        <v>737</v>
      </c>
      <c r="G242" s="7" t="s">
        <v>16</v>
      </c>
      <c r="H242" s="10" t="s">
        <v>25</v>
      </c>
      <c r="I242" s="13">
        <v>133710</v>
      </c>
    </row>
    <row r="243" spans="1:9" x14ac:dyDescent="0.25">
      <c r="A243" s="7" t="s">
        <v>670</v>
      </c>
      <c r="B243" s="8" t="s">
        <v>671</v>
      </c>
      <c r="C243" s="7" t="s">
        <v>714</v>
      </c>
      <c r="D243" s="8" t="s">
        <v>715</v>
      </c>
      <c r="E243" s="7" t="s">
        <v>738</v>
      </c>
      <c r="F243" s="8" t="s">
        <v>739</v>
      </c>
      <c r="G243" s="7" t="s">
        <v>16</v>
      </c>
      <c r="H243" s="10" t="s">
        <v>25</v>
      </c>
      <c r="I243" s="13">
        <v>133710</v>
      </c>
    </row>
    <row r="244" spans="1:9" x14ac:dyDescent="0.25">
      <c r="A244" s="7" t="s">
        <v>670</v>
      </c>
      <c r="B244" s="8" t="s">
        <v>671</v>
      </c>
      <c r="C244" s="7" t="s">
        <v>714</v>
      </c>
      <c r="D244" s="8" t="s">
        <v>715</v>
      </c>
      <c r="E244" s="7" t="s">
        <v>740</v>
      </c>
      <c r="F244" s="8" t="s">
        <v>741</v>
      </c>
      <c r="G244" s="7" t="s">
        <v>16</v>
      </c>
      <c r="H244" s="10" t="s">
        <v>25</v>
      </c>
      <c r="I244" s="13">
        <v>133710</v>
      </c>
    </row>
    <row r="245" spans="1:9" x14ac:dyDescent="0.25">
      <c r="A245" s="7" t="s">
        <v>670</v>
      </c>
      <c r="B245" s="8" t="s">
        <v>671</v>
      </c>
      <c r="C245" s="7" t="s">
        <v>714</v>
      </c>
      <c r="D245" s="8" t="s">
        <v>715</v>
      </c>
      <c r="E245" s="7" t="s">
        <v>742</v>
      </c>
      <c r="F245" s="8" t="s">
        <v>743</v>
      </c>
      <c r="G245" s="7" t="s">
        <v>16</v>
      </c>
      <c r="H245" s="10" t="s">
        <v>25</v>
      </c>
      <c r="I245" s="13">
        <v>133710</v>
      </c>
    </row>
    <row r="246" spans="1:9" x14ac:dyDescent="0.25">
      <c r="A246" s="7" t="s">
        <v>670</v>
      </c>
      <c r="B246" s="8" t="s">
        <v>671</v>
      </c>
      <c r="C246" s="7" t="s">
        <v>714</v>
      </c>
      <c r="D246" s="8" t="s">
        <v>715</v>
      </c>
      <c r="E246" s="7" t="s">
        <v>744</v>
      </c>
      <c r="F246" s="8" t="s">
        <v>745</v>
      </c>
      <c r="G246" s="7" t="s">
        <v>16</v>
      </c>
      <c r="H246" s="10" t="s">
        <v>25</v>
      </c>
      <c r="I246" s="13">
        <v>104710</v>
      </c>
    </row>
    <row r="247" spans="1:9" x14ac:dyDescent="0.25">
      <c r="A247" s="7" t="s">
        <v>670</v>
      </c>
      <c r="B247" s="8" t="s">
        <v>671</v>
      </c>
      <c r="C247" s="7" t="s">
        <v>714</v>
      </c>
      <c r="D247" s="8" t="s">
        <v>715</v>
      </c>
      <c r="E247" s="7" t="s">
        <v>746</v>
      </c>
      <c r="F247" s="8" t="s">
        <v>747</v>
      </c>
      <c r="G247" s="7" t="s">
        <v>16</v>
      </c>
      <c r="H247" s="10" t="s">
        <v>25</v>
      </c>
      <c r="I247" s="13">
        <v>88710</v>
      </c>
    </row>
    <row r="248" spans="1:9" x14ac:dyDescent="0.25">
      <c r="A248" s="7" t="s">
        <v>670</v>
      </c>
      <c r="B248" s="8" t="s">
        <v>671</v>
      </c>
      <c r="C248" s="7" t="s">
        <v>714</v>
      </c>
      <c r="D248" s="8" t="s">
        <v>715</v>
      </c>
      <c r="E248" s="7" t="s">
        <v>748</v>
      </c>
      <c r="F248" s="8" t="s">
        <v>749</v>
      </c>
      <c r="G248" s="7" t="s">
        <v>16</v>
      </c>
      <c r="H248" s="10" t="s">
        <v>25</v>
      </c>
      <c r="I248" s="13">
        <v>133710</v>
      </c>
    </row>
    <row r="249" spans="1:9" x14ac:dyDescent="0.25">
      <c r="A249" s="7" t="s">
        <v>670</v>
      </c>
      <c r="B249" s="8" t="s">
        <v>671</v>
      </c>
      <c r="C249" s="7" t="s">
        <v>714</v>
      </c>
      <c r="D249" s="8" t="s">
        <v>715</v>
      </c>
      <c r="E249" s="7" t="s">
        <v>750</v>
      </c>
      <c r="F249" s="8" t="s">
        <v>751</v>
      </c>
      <c r="G249" s="7" t="s">
        <v>16</v>
      </c>
      <c r="H249" s="10" t="s">
        <v>25</v>
      </c>
      <c r="I249" s="13">
        <v>104710</v>
      </c>
    </row>
    <row r="250" spans="1:9" x14ac:dyDescent="0.25">
      <c r="A250" s="7" t="s">
        <v>670</v>
      </c>
      <c r="B250" s="8" t="s">
        <v>671</v>
      </c>
      <c r="C250" s="7" t="s">
        <v>714</v>
      </c>
      <c r="D250" s="8" t="s">
        <v>715</v>
      </c>
      <c r="E250" s="7" t="s">
        <v>752</v>
      </c>
      <c r="F250" s="8" t="s">
        <v>753</v>
      </c>
      <c r="G250" s="7" t="s">
        <v>96</v>
      </c>
      <c r="H250" s="9" t="s">
        <v>17</v>
      </c>
      <c r="I250" s="14">
        <v>25254.5</v>
      </c>
    </row>
    <row r="251" spans="1:9" x14ac:dyDescent="0.25">
      <c r="A251" s="7" t="s">
        <v>670</v>
      </c>
      <c r="B251" s="8" t="s">
        <v>671</v>
      </c>
      <c r="C251" s="7" t="s">
        <v>714</v>
      </c>
      <c r="D251" s="8" t="s">
        <v>715</v>
      </c>
      <c r="E251" s="7" t="s">
        <v>754</v>
      </c>
      <c r="F251" s="8" t="s">
        <v>755</v>
      </c>
      <c r="G251" s="7" t="s">
        <v>96</v>
      </c>
      <c r="H251" s="9" t="s">
        <v>17</v>
      </c>
      <c r="I251" s="14">
        <v>30254.5</v>
      </c>
    </row>
    <row r="252" spans="1:9" x14ac:dyDescent="0.25">
      <c r="A252" s="7" t="s">
        <v>670</v>
      </c>
      <c r="B252" s="8" t="s">
        <v>671</v>
      </c>
      <c r="C252" s="7" t="s">
        <v>714</v>
      </c>
      <c r="D252" s="8" t="s">
        <v>715</v>
      </c>
      <c r="E252" s="7" t="s">
        <v>756</v>
      </c>
      <c r="F252" s="8" t="s">
        <v>757</v>
      </c>
      <c r="G252" s="7" t="s">
        <v>96</v>
      </c>
      <c r="H252" s="9" t="s">
        <v>17</v>
      </c>
      <c r="I252" s="14">
        <v>25254.5</v>
      </c>
    </row>
    <row r="253" spans="1:9" x14ac:dyDescent="0.25">
      <c r="A253" s="7" t="s">
        <v>670</v>
      </c>
      <c r="B253" s="8" t="s">
        <v>671</v>
      </c>
      <c r="C253" s="7" t="s">
        <v>714</v>
      </c>
      <c r="D253" s="8" t="s">
        <v>715</v>
      </c>
      <c r="E253" s="7" t="s">
        <v>758</v>
      </c>
      <c r="F253" s="8" t="s">
        <v>759</v>
      </c>
      <c r="G253" s="7" t="s">
        <v>16</v>
      </c>
      <c r="H253" s="10" t="s">
        <v>25</v>
      </c>
      <c r="I253" s="13">
        <v>104710</v>
      </c>
    </row>
    <row r="254" spans="1:9" x14ac:dyDescent="0.25">
      <c r="A254" s="7" t="s">
        <v>670</v>
      </c>
      <c r="B254" s="8" t="s">
        <v>671</v>
      </c>
      <c r="C254" s="7" t="s">
        <v>714</v>
      </c>
      <c r="D254" s="8" t="s">
        <v>715</v>
      </c>
      <c r="E254" s="7" t="s">
        <v>760</v>
      </c>
      <c r="F254" s="8" t="s">
        <v>761</v>
      </c>
      <c r="G254" s="7" t="s">
        <v>16</v>
      </c>
      <c r="H254" s="10" t="s">
        <v>25</v>
      </c>
      <c r="I254" s="13">
        <v>133710</v>
      </c>
    </row>
    <row r="255" spans="1:9" x14ac:dyDescent="0.25">
      <c r="A255" s="7" t="s">
        <v>670</v>
      </c>
      <c r="B255" s="8" t="s">
        <v>671</v>
      </c>
      <c r="C255" s="7" t="s">
        <v>714</v>
      </c>
      <c r="D255" s="8" t="s">
        <v>715</v>
      </c>
      <c r="E255" s="7" t="s">
        <v>762</v>
      </c>
      <c r="F255" s="8" t="s">
        <v>763</v>
      </c>
      <c r="G255" s="7" t="s">
        <v>16</v>
      </c>
      <c r="H255" s="10" t="s">
        <v>25</v>
      </c>
      <c r="I255" s="13">
        <v>153710</v>
      </c>
    </row>
    <row r="256" spans="1:9" x14ac:dyDescent="0.25">
      <c r="A256" s="7" t="s">
        <v>670</v>
      </c>
      <c r="B256" s="8" t="s">
        <v>671</v>
      </c>
      <c r="C256" s="7" t="s">
        <v>714</v>
      </c>
      <c r="D256" s="8" t="s">
        <v>715</v>
      </c>
      <c r="E256" s="7" t="s">
        <v>764</v>
      </c>
      <c r="F256" s="8" t="s">
        <v>765</v>
      </c>
      <c r="G256" s="7" t="s">
        <v>16</v>
      </c>
      <c r="H256" s="10" t="s">
        <v>25</v>
      </c>
      <c r="I256" s="13">
        <v>133710</v>
      </c>
    </row>
    <row r="257" spans="1:9" x14ac:dyDescent="0.25">
      <c r="A257" s="7" t="s">
        <v>670</v>
      </c>
      <c r="B257" s="8" t="s">
        <v>671</v>
      </c>
      <c r="C257" s="7" t="s">
        <v>714</v>
      </c>
      <c r="D257" s="8" t="s">
        <v>715</v>
      </c>
      <c r="E257" s="7" t="s">
        <v>766</v>
      </c>
      <c r="F257" s="8" t="s">
        <v>767</v>
      </c>
      <c r="G257" s="7" t="s">
        <v>16</v>
      </c>
      <c r="H257" s="10" t="s">
        <v>25</v>
      </c>
      <c r="I257" s="13">
        <v>133710</v>
      </c>
    </row>
    <row r="258" spans="1:9" x14ac:dyDescent="0.25">
      <c r="A258" s="7" t="s">
        <v>670</v>
      </c>
      <c r="B258" s="8" t="s">
        <v>671</v>
      </c>
      <c r="C258" s="7" t="s">
        <v>714</v>
      </c>
      <c r="D258" s="8" t="s">
        <v>715</v>
      </c>
      <c r="E258" s="7" t="s">
        <v>768</v>
      </c>
      <c r="F258" s="8" t="s">
        <v>769</v>
      </c>
      <c r="G258" s="7" t="s">
        <v>16</v>
      </c>
      <c r="H258" s="10" t="s">
        <v>25</v>
      </c>
      <c r="I258" s="13">
        <v>88710</v>
      </c>
    </row>
    <row r="259" spans="1:9" x14ac:dyDescent="0.25">
      <c r="A259" s="7" t="s">
        <v>670</v>
      </c>
      <c r="B259" s="8" t="s">
        <v>671</v>
      </c>
      <c r="C259" s="7" t="s">
        <v>714</v>
      </c>
      <c r="D259" s="8" t="s">
        <v>715</v>
      </c>
      <c r="E259" s="7" t="s">
        <v>770</v>
      </c>
      <c r="F259" s="8" t="s">
        <v>771</v>
      </c>
      <c r="G259" s="7" t="s">
        <v>96</v>
      </c>
      <c r="H259" s="9" t="s">
        <v>17</v>
      </c>
      <c r="I259" s="14">
        <v>25254.5</v>
      </c>
    </row>
    <row r="260" spans="1:9" x14ac:dyDescent="0.25">
      <c r="A260" s="7" t="s">
        <v>670</v>
      </c>
      <c r="B260" s="8" t="s">
        <v>671</v>
      </c>
      <c r="C260" s="7" t="s">
        <v>714</v>
      </c>
      <c r="D260" s="8" t="s">
        <v>715</v>
      </c>
      <c r="E260" s="7" t="s">
        <v>772</v>
      </c>
      <c r="F260" s="8" t="s">
        <v>773</v>
      </c>
      <c r="G260" s="7" t="s">
        <v>16</v>
      </c>
      <c r="H260" s="10" t="s">
        <v>25</v>
      </c>
      <c r="I260" s="13">
        <v>133710</v>
      </c>
    </row>
    <row r="261" spans="1:9" x14ac:dyDescent="0.25">
      <c r="A261" s="7" t="s">
        <v>670</v>
      </c>
      <c r="B261" s="8" t="s">
        <v>671</v>
      </c>
      <c r="C261" s="7" t="s">
        <v>714</v>
      </c>
      <c r="D261" s="8" t="s">
        <v>715</v>
      </c>
      <c r="E261" s="7" t="s">
        <v>774</v>
      </c>
      <c r="F261" s="8" t="s">
        <v>775</v>
      </c>
      <c r="G261" s="7" t="s">
        <v>16</v>
      </c>
      <c r="H261" s="10" t="s">
        <v>25</v>
      </c>
      <c r="I261" s="13">
        <v>153710</v>
      </c>
    </row>
    <row r="262" spans="1:9" x14ac:dyDescent="0.25">
      <c r="A262" s="7" t="s">
        <v>670</v>
      </c>
      <c r="B262" s="8" t="s">
        <v>671</v>
      </c>
      <c r="C262" s="7" t="s">
        <v>714</v>
      </c>
      <c r="D262" s="8" t="s">
        <v>715</v>
      </c>
      <c r="E262" s="7" t="s">
        <v>776</v>
      </c>
      <c r="F262" s="8" t="s">
        <v>777</v>
      </c>
      <c r="G262" s="7" t="s">
        <v>16</v>
      </c>
      <c r="H262" s="10" t="s">
        <v>25</v>
      </c>
      <c r="I262" s="13">
        <v>104710</v>
      </c>
    </row>
    <row r="263" spans="1:9" x14ac:dyDescent="0.25">
      <c r="A263" s="7" t="s">
        <v>670</v>
      </c>
      <c r="B263" s="8" t="s">
        <v>671</v>
      </c>
      <c r="C263" s="7" t="s">
        <v>714</v>
      </c>
      <c r="D263" s="8" t="s">
        <v>715</v>
      </c>
      <c r="E263" s="7" t="s">
        <v>778</v>
      </c>
      <c r="F263" s="8" t="s">
        <v>779</v>
      </c>
      <c r="G263" s="7" t="s">
        <v>16</v>
      </c>
      <c r="H263" s="10" t="s">
        <v>25</v>
      </c>
      <c r="I263" s="13">
        <v>104710</v>
      </c>
    </row>
    <row r="264" spans="1:9" x14ac:dyDescent="0.25">
      <c r="A264" s="7" t="s">
        <v>670</v>
      </c>
      <c r="B264" s="8" t="s">
        <v>671</v>
      </c>
      <c r="C264" s="7" t="s">
        <v>714</v>
      </c>
      <c r="D264" s="8" t="s">
        <v>715</v>
      </c>
      <c r="E264" s="7" t="s">
        <v>780</v>
      </c>
      <c r="F264" s="8" t="s">
        <v>781</v>
      </c>
      <c r="G264" s="7" t="s">
        <v>16</v>
      </c>
      <c r="H264" s="10" t="s">
        <v>25</v>
      </c>
      <c r="I264" s="13">
        <v>133710</v>
      </c>
    </row>
    <row r="265" spans="1:9" x14ac:dyDescent="0.25">
      <c r="A265" s="7" t="s">
        <v>670</v>
      </c>
      <c r="B265" s="8" t="s">
        <v>671</v>
      </c>
      <c r="C265" s="7" t="s">
        <v>714</v>
      </c>
      <c r="D265" s="8" t="s">
        <v>715</v>
      </c>
      <c r="E265" s="7" t="s">
        <v>782</v>
      </c>
      <c r="F265" s="8" t="s">
        <v>783</v>
      </c>
      <c r="G265" s="7" t="s">
        <v>16</v>
      </c>
      <c r="H265" s="10" t="s">
        <v>25</v>
      </c>
      <c r="I265" s="13">
        <v>133710</v>
      </c>
    </row>
    <row r="266" spans="1:9" x14ac:dyDescent="0.25">
      <c r="A266" s="7" t="s">
        <v>670</v>
      </c>
      <c r="B266" s="8" t="s">
        <v>671</v>
      </c>
      <c r="C266" s="7" t="s">
        <v>714</v>
      </c>
      <c r="D266" s="8" t="s">
        <v>715</v>
      </c>
      <c r="E266" s="7" t="s">
        <v>784</v>
      </c>
      <c r="F266" s="8" t="s">
        <v>785</v>
      </c>
      <c r="G266" s="7" t="s">
        <v>16</v>
      </c>
      <c r="H266" s="10" t="s">
        <v>25</v>
      </c>
      <c r="I266" s="13">
        <v>104710</v>
      </c>
    </row>
    <row r="267" spans="1:9" x14ac:dyDescent="0.25">
      <c r="A267" s="7" t="s">
        <v>670</v>
      </c>
      <c r="B267" s="8" t="s">
        <v>671</v>
      </c>
      <c r="C267" s="7" t="s">
        <v>714</v>
      </c>
      <c r="D267" s="8" t="s">
        <v>715</v>
      </c>
      <c r="E267" s="7" t="s">
        <v>786</v>
      </c>
      <c r="F267" s="8" t="s">
        <v>787</v>
      </c>
      <c r="G267" s="7" t="s">
        <v>16</v>
      </c>
      <c r="H267" s="10" t="s">
        <v>25</v>
      </c>
      <c r="I267" s="13">
        <v>153710</v>
      </c>
    </row>
    <row r="268" spans="1:9" x14ac:dyDescent="0.25">
      <c r="A268" s="7" t="s">
        <v>670</v>
      </c>
      <c r="B268" s="8" t="s">
        <v>671</v>
      </c>
      <c r="C268" s="7" t="s">
        <v>714</v>
      </c>
      <c r="D268" s="8" t="s">
        <v>715</v>
      </c>
      <c r="E268" s="7" t="s">
        <v>788</v>
      </c>
      <c r="F268" s="8" t="s">
        <v>789</v>
      </c>
      <c r="G268" s="7" t="s">
        <v>96</v>
      </c>
      <c r="H268" s="9" t="s">
        <v>17</v>
      </c>
      <c r="I268" s="14">
        <v>30254.5</v>
      </c>
    </row>
    <row r="269" spans="1:9" x14ac:dyDescent="0.25">
      <c r="A269" s="7" t="s">
        <v>670</v>
      </c>
      <c r="B269" s="8" t="s">
        <v>671</v>
      </c>
      <c r="C269" s="7" t="s">
        <v>714</v>
      </c>
      <c r="D269" s="8" t="s">
        <v>715</v>
      </c>
      <c r="E269" s="7" t="s">
        <v>790</v>
      </c>
      <c r="F269" s="8" t="s">
        <v>791</v>
      </c>
      <c r="G269" s="7" t="s">
        <v>16</v>
      </c>
      <c r="H269" s="10" t="s">
        <v>25</v>
      </c>
      <c r="I269" s="13">
        <v>133710</v>
      </c>
    </row>
    <row r="270" spans="1:9" x14ac:dyDescent="0.25">
      <c r="A270" s="7" t="s">
        <v>670</v>
      </c>
      <c r="B270" s="8" t="s">
        <v>671</v>
      </c>
      <c r="C270" s="7" t="s">
        <v>714</v>
      </c>
      <c r="D270" s="8" t="s">
        <v>715</v>
      </c>
      <c r="E270" s="7" t="s">
        <v>792</v>
      </c>
      <c r="F270" s="8" t="s">
        <v>793</v>
      </c>
      <c r="G270" s="7" t="s">
        <v>16</v>
      </c>
      <c r="H270" s="10" t="s">
        <v>25</v>
      </c>
      <c r="I270" s="13">
        <v>153710</v>
      </c>
    </row>
    <row r="271" spans="1:9" x14ac:dyDescent="0.25">
      <c r="A271" s="7" t="s">
        <v>670</v>
      </c>
      <c r="B271" s="8" t="s">
        <v>671</v>
      </c>
      <c r="C271" s="7" t="s">
        <v>714</v>
      </c>
      <c r="D271" s="8" t="s">
        <v>715</v>
      </c>
      <c r="E271" s="7" t="s">
        <v>794</v>
      </c>
      <c r="F271" s="8" t="s">
        <v>795</v>
      </c>
      <c r="G271" s="7" t="s">
        <v>16</v>
      </c>
      <c r="H271" s="10" t="s">
        <v>25</v>
      </c>
      <c r="I271" s="13">
        <v>133710</v>
      </c>
    </row>
    <row r="272" spans="1:9" x14ac:dyDescent="0.25">
      <c r="A272" s="7" t="s">
        <v>670</v>
      </c>
      <c r="B272" s="8" t="s">
        <v>671</v>
      </c>
      <c r="C272" s="7" t="s">
        <v>714</v>
      </c>
      <c r="D272" s="8" t="s">
        <v>715</v>
      </c>
      <c r="E272" s="7" t="s">
        <v>796</v>
      </c>
      <c r="F272" s="8" t="s">
        <v>797</v>
      </c>
      <c r="G272" s="7" t="s">
        <v>16</v>
      </c>
      <c r="H272" s="10" t="s">
        <v>25</v>
      </c>
      <c r="I272" s="13">
        <v>153710</v>
      </c>
    </row>
    <row r="273" spans="1:9" x14ac:dyDescent="0.25">
      <c r="A273" s="7" t="s">
        <v>670</v>
      </c>
      <c r="B273" s="8" t="s">
        <v>671</v>
      </c>
      <c r="C273" s="7" t="s">
        <v>714</v>
      </c>
      <c r="D273" s="8" t="s">
        <v>715</v>
      </c>
      <c r="E273" s="7" t="s">
        <v>798</v>
      </c>
      <c r="F273" s="8" t="s">
        <v>799</v>
      </c>
      <c r="G273" s="7" t="s">
        <v>96</v>
      </c>
      <c r="H273" s="9" t="s">
        <v>17</v>
      </c>
      <c r="I273" s="14">
        <v>35254.5</v>
      </c>
    </row>
    <row r="274" spans="1:9" x14ac:dyDescent="0.25">
      <c r="A274" s="7" t="s">
        <v>670</v>
      </c>
      <c r="B274" s="8" t="s">
        <v>671</v>
      </c>
      <c r="C274" s="7" t="s">
        <v>714</v>
      </c>
      <c r="D274" s="8" t="s">
        <v>715</v>
      </c>
      <c r="E274" s="7" t="s">
        <v>800</v>
      </c>
      <c r="F274" s="8" t="s">
        <v>801</v>
      </c>
      <c r="G274" s="7" t="s">
        <v>16</v>
      </c>
      <c r="H274" s="10" t="s">
        <v>25</v>
      </c>
      <c r="I274" s="13">
        <v>133710</v>
      </c>
    </row>
    <row r="275" spans="1:9" x14ac:dyDescent="0.25">
      <c r="A275" s="7" t="s">
        <v>670</v>
      </c>
      <c r="B275" s="8" t="s">
        <v>671</v>
      </c>
      <c r="C275" s="7" t="s">
        <v>714</v>
      </c>
      <c r="D275" s="8" t="s">
        <v>715</v>
      </c>
      <c r="E275" s="7" t="s">
        <v>802</v>
      </c>
      <c r="F275" s="8" t="s">
        <v>803</v>
      </c>
      <c r="G275" s="7" t="s">
        <v>16</v>
      </c>
      <c r="H275" s="10" t="s">
        <v>25</v>
      </c>
      <c r="I275" s="13">
        <v>133710</v>
      </c>
    </row>
    <row r="276" spans="1:9" x14ac:dyDescent="0.25">
      <c r="A276" s="7" t="s">
        <v>670</v>
      </c>
      <c r="B276" s="8" t="s">
        <v>671</v>
      </c>
      <c r="C276" s="7" t="s">
        <v>714</v>
      </c>
      <c r="D276" s="8" t="s">
        <v>715</v>
      </c>
      <c r="E276" s="7" t="s">
        <v>804</v>
      </c>
      <c r="F276" s="8" t="s">
        <v>805</v>
      </c>
      <c r="G276" s="7" t="s">
        <v>16</v>
      </c>
      <c r="H276" s="10" t="s">
        <v>25</v>
      </c>
      <c r="I276" s="13">
        <v>133710</v>
      </c>
    </row>
    <row r="277" spans="1:9" x14ac:dyDescent="0.25">
      <c r="A277" s="7" t="s">
        <v>670</v>
      </c>
      <c r="B277" s="8" t="s">
        <v>671</v>
      </c>
      <c r="C277" s="7" t="s">
        <v>714</v>
      </c>
      <c r="D277" s="8" t="s">
        <v>715</v>
      </c>
      <c r="E277" s="7" t="s">
        <v>806</v>
      </c>
      <c r="F277" s="8" t="s">
        <v>807</v>
      </c>
      <c r="G277" s="7" t="s">
        <v>16</v>
      </c>
      <c r="H277" s="10" t="s">
        <v>25</v>
      </c>
      <c r="I277" s="13">
        <v>133710</v>
      </c>
    </row>
    <row r="278" spans="1:9" x14ac:dyDescent="0.25">
      <c r="A278" s="7" t="s">
        <v>670</v>
      </c>
      <c r="B278" s="8" t="s">
        <v>671</v>
      </c>
      <c r="C278" s="7" t="s">
        <v>714</v>
      </c>
      <c r="D278" s="8" t="s">
        <v>715</v>
      </c>
      <c r="E278" s="7" t="s">
        <v>808</v>
      </c>
      <c r="F278" s="8" t="s">
        <v>809</v>
      </c>
      <c r="G278" s="7" t="s">
        <v>16</v>
      </c>
      <c r="H278" s="10" t="s">
        <v>25</v>
      </c>
      <c r="I278" s="13">
        <v>133710</v>
      </c>
    </row>
    <row r="279" spans="1:9" x14ac:dyDescent="0.25">
      <c r="A279" s="7" t="s">
        <v>670</v>
      </c>
      <c r="B279" s="8" t="s">
        <v>671</v>
      </c>
      <c r="C279" s="7" t="s">
        <v>714</v>
      </c>
      <c r="D279" s="8" t="s">
        <v>715</v>
      </c>
      <c r="E279" s="7" t="s">
        <v>810</v>
      </c>
      <c r="F279" s="8" t="s">
        <v>811</v>
      </c>
      <c r="G279" s="7" t="s">
        <v>16</v>
      </c>
      <c r="H279" s="10" t="s">
        <v>25</v>
      </c>
      <c r="I279" s="13">
        <v>153710</v>
      </c>
    </row>
    <row r="280" spans="1:9" x14ac:dyDescent="0.25">
      <c r="A280" s="7" t="s">
        <v>670</v>
      </c>
      <c r="B280" s="8" t="s">
        <v>671</v>
      </c>
      <c r="C280" s="7" t="s">
        <v>714</v>
      </c>
      <c r="D280" s="8" t="s">
        <v>715</v>
      </c>
      <c r="E280" s="7" t="s">
        <v>812</v>
      </c>
      <c r="F280" s="8" t="s">
        <v>813</v>
      </c>
      <c r="G280" s="7" t="s">
        <v>16</v>
      </c>
      <c r="H280" s="10" t="s">
        <v>25</v>
      </c>
      <c r="I280" s="13">
        <v>133710</v>
      </c>
    </row>
    <row r="281" spans="1:9" x14ac:dyDescent="0.25">
      <c r="A281" s="7" t="s">
        <v>670</v>
      </c>
      <c r="B281" s="8" t="s">
        <v>671</v>
      </c>
      <c r="C281" s="7" t="s">
        <v>714</v>
      </c>
      <c r="D281" s="8" t="s">
        <v>715</v>
      </c>
      <c r="E281" s="7" t="s">
        <v>814</v>
      </c>
      <c r="F281" s="8" t="s">
        <v>815</v>
      </c>
      <c r="G281" s="7" t="s">
        <v>16</v>
      </c>
      <c r="H281" s="10" t="s">
        <v>25</v>
      </c>
      <c r="I281" s="13">
        <v>153710</v>
      </c>
    </row>
    <row r="282" spans="1:9" x14ac:dyDescent="0.25">
      <c r="A282" s="7" t="s">
        <v>670</v>
      </c>
      <c r="B282" s="8" t="s">
        <v>671</v>
      </c>
      <c r="C282" s="7" t="s">
        <v>714</v>
      </c>
      <c r="D282" s="8" t="s">
        <v>715</v>
      </c>
      <c r="E282" s="7" t="s">
        <v>816</v>
      </c>
      <c r="F282" s="8" t="s">
        <v>817</v>
      </c>
      <c r="G282" s="7" t="s">
        <v>16</v>
      </c>
      <c r="H282" s="10" t="s">
        <v>25</v>
      </c>
      <c r="I282" s="13">
        <v>104710</v>
      </c>
    </row>
    <row r="283" spans="1:9" x14ac:dyDescent="0.25">
      <c r="A283" s="7" t="s">
        <v>670</v>
      </c>
      <c r="B283" s="8" t="s">
        <v>671</v>
      </c>
      <c r="C283" s="7" t="s">
        <v>714</v>
      </c>
      <c r="D283" s="8" t="s">
        <v>715</v>
      </c>
      <c r="E283" s="7" t="s">
        <v>818</v>
      </c>
      <c r="F283" s="8" t="s">
        <v>819</v>
      </c>
      <c r="G283" s="7" t="s">
        <v>96</v>
      </c>
      <c r="H283" s="9" t="s">
        <v>17</v>
      </c>
      <c r="I283" s="14">
        <v>35254.5</v>
      </c>
    </row>
    <row r="284" spans="1:9" x14ac:dyDescent="0.25">
      <c r="A284" s="7" t="s">
        <v>670</v>
      </c>
      <c r="B284" s="8" t="s">
        <v>671</v>
      </c>
      <c r="C284" s="7" t="s">
        <v>714</v>
      </c>
      <c r="D284" s="8" t="s">
        <v>715</v>
      </c>
      <c r="E284" s="7" t="s">
        <v>820</v>
      </c>
      <c r="F284" s="8" t="s">
        <v>821</v>
      </c>
      <c r="G284" s="7" t="s">
        <v>16</v>
      </c>
      <c r="H284" s="10" t="s">
        <v>25</v>
      </c>
      <c r="I284" s="13">
        <v>133710</v>
      </c>
    </row>
    <row r="285" spans="1:9" x14ac:dyDescent="0.25">
      <c r="A285" s="7" t="s">
        <v>670</v>
      </c>
      <c r="B285" s="8" t="s">
        <v>671</v>
      </c>
      <c r="C285" s="7" t="s">
        <v>714</v>
      </c>
      <c r="D285" s="8" t="s">
        <v>715</v>
      </c>
      <c r="E285" s="7" t="s">
        <v>822</v>
      </c>
      <c r="F285" s="8" t="s">
        <v>823</v>
      </c>
      <c r="G285" s="7" t="s">
        <v>96</v>
      </c>
      <c r="H285" s="9" t="s">
        <v>17</v>
      </c>
      <c r="I285" s="14">
        <v>30254.5</v>
      </c>
    </row>
    <row r="286" spans="1:9" x14ac:dyDescent="0.25">
      <c r="A286" s="7" t="s">
        <v>670</v>
      </c>
      <c r="B286" s="8" t="s">
        <v>671</v>
      </c>
      <c r="C286" s="7" t="s">
        <v>714</v>
      </c>
      <c r="D286" s="8" t="s">
        <v>715</v>
      </c>
      <c r="E286" s="7" t="s">
        <v>824</v>
      </c>
      <c r="F286" s="8" t="s">
        <v>825</v>
      </c>
      <c r="G286" s="7" t="s">
        <v>16</v>
      </c>
      <c r="H286" s="10" t="s">
        <v>25</v>
      </c>
      <c r="I286" s="13">
        <v>104710</v>
      </c>
    </row>
    <row r="287" spans="1:9" x14ac:dyDescent="0.25">
      <c r="A287" s="7" t="s">
        <v>670</v>
      </c>
      <c r="B287" s="8" t="s">
        <v>671</v>
      </c>
      <c r="C287" s="7" t="s">
        <v>714</v>
      </c>
      <c r="D287" s="8" t="s">
        <v>715</v>
      </c>
      <c r="E287" s="7" t="s">
        <v>826</v>
      </c>
      <c r="F287" s="8" t="s">
        <v>827</v>
      </c>
      <c r="G287" s="7" t="s">
        <v>16</v>
      </c>
      <c r="H287" s="10" t="s">
        <v>25</v>
      </c>
      <c r="I287" s="13">
        <v>193710</v>
      </c>
    </row>
    <row r="288" spans="1:9" x14ac:dyDescent="0.25">
      <c r="A288" s="7" t="s">
        <v>670</v>
      </c>
      <c r="B288" s="8" t="s">
        <v>671</v>
      </c>
      <c r="C288" s="7" t="s">
        <v>828</v>
      </c>
      <c r="D288" s="8" t="s">
        <v>829</v>
      </c>
      <c r="E288" s="7" t="s">
        <v>830</v>
      </c>
      <c r="F288" s="8" t="s">
        <v>831</v>
      </c>
      <c r="G288" s="7" t="s">
        <v>96</v>
      </c>
      <c r="H288" s="9" t="s">
        <v>17</v>
      </c>
      <c r="I288" s="14">
        <v>35254.5</v>
      </c>
    </row>
    <row r="289" spans="1:9" x14ac:dyDescent="0.25">
      <c r="A289" s="7" t="s">
        <v>670</v>
      </c>
      <c r="B289" s="8" t="s">
        <v>671</v>
      </c>
      <c r="C289" s="7" t="s">
        <v>828</v>
      </c>
      <c r="D289" s="8" t="s">
        <v>829</v>
      </c>
      <c r="E289" s="7" t="s">
        <v>832</v>
      </c>
      <c r="F289" s="8" t="s">
        <v>833</v>
      </c>
      <c r="G289" s="7" t="s">
        <v>16</v>
      </c>
      <c r="H289" s="10" t="s">
        <v>25</v>
      </c>
      <c r="I289" s="13">
        <v>104710</v>
      </c>
    </row>
    <row r="290" spans="1:9" x14ac:dyDescent="0.25">
      <c r="A290" s="7" t="s">
        <v>670</v>
      </c>
      <c r="B290" s="8" t="s">
        <v>671</v>
      </c>
      <c r="C290" s="7" t="s">
        <v>834</v>
      </c>
      <c r="D290" s="8" t="s">
        <v>835</v>
      </c>
      <c r="E290" s="7" t="s">
        <v>836</v>
      </c>
      <c r="F290" s="8" t="s">
        <v>837</v>
      </c>
      <c r="G290" s="7" t="s">
        <v>96</v>
      </c>
      <c r="H290" s="9" t="s">
        <v>17</v>
      </c>
      <c r="I290" s="14">
        <v>30254.5</v>
      </c>
    </row>
    <row r="291" spans="1:9" x14ac:dyDescent="0.25">
      <c r="A291" s="7" t="s">
        <v>670</v>
      </c>
      <c r="B291" s="8" t="s">
        <v>671</v>
      </c>
      <c r="C291" s="7" t="s">
        <v>838</v>
      </c>
      <c r="D291" s="8" t="s">
        <v>839</v>
      </c>
      <c r="E291" s="7" t="s">
        <v>840</v>
      </c>
      <c r="F291" s="8" t="s">
        <v>839</v>
      </c>
      <c r="G291" s="7" t="s">
        <v>96</v>
      </c>
      <c r="H291" s="9" t="s">
        <v>17</v>
      </c>
      <c r="I291" s="14">
        <v>30254.5</v>
      </c>
    </row>
    <row r="292" spans="1:9" x14ac:dyDescent="0.25">
      <c r="A292" s="7" t="s">
        <v>670</v>
      </c>
      <c r="B292" s="8" t="s">
        <v>671</v>
      </c>
      <c r="C292" s="7" t="s">
        <v>841</v>
      </c>
      <c r="D292" s="8" t="s">
        <v>842</v>
      </c>
      <c r="E292" s="7" t="s">
        <v>843</v>
      </c>
      <c r="F292" s="8" t="s">
        <v>844</v>
      </c>
      <c r="G292" s="7" t="s">
        <v>16</v>
      </c>
      <c r="H292" s="10" t="s">
        <v>17</v>
      </c>
      <c r="I292" s="13">
        <v>104710</v>
      </c>
    </row>
    <row r="293" spans="1:9" x14ac:dyDescent="0.25">
      <c r="A293" s="7" t="s">
        <v>670</v>
      </c>
      <c r="B293" s="8" t="s">
        <v>671</v>
      </c>
      <c r="C293" s="7" t="s">
        <v>845</v>
      </c>
      <c r="D293" s="8" t="s">
        <v>846</v>
      </c>
      <c r="E293" s="7" t="s">
        <v>847</v>
      </c>
      <c r="F293" s="8" t="s">
        <v>846</v>
      </c>
      <c r="G293" s="7" t="s">
        <v>96</v>
      </c>
      <c r="H293" s="9" t="s">
        <v>17</v>
      </c>
      <c r="I293" s="14">
        <v>30254.5</v>
      </c>
    </row>
    <row r="294" spans="1:9" x14ac:dyDescent="0.25">
      <c r="A294" s="7" t="s">
        <v>670</v>
      </c>
      <c r="B294" s="8" t="s">
        <v>671</v>
      </c>
      <c r="C294" s="7" t="s">
        <v>848</v>
      </c>
      <c r="D294" s="8" t="s">
        <v>849</v>
      </c>
      <c r="E294" s="7" t="s">
        <v>850</v>
      </c>
      <c r="F294" s="8" t="s">
        <v>851</v>
      </c>
      <c r="G294" s="7" t="s">
        <v>16</v>
      </c>
      <c r="H294" s="10" t="s">
        <v>17</v>
      </c>
      <c r="I294" s="13">
        <v>88710</v>
      </c>
    </row>
    <row r="295" spans="1:9" x14ac:dyDescent="0.25">
      <c r="A295" s="7" t="s">
        <v>670</v>
      </c>
      <c r="B295" s="8" t="s">
        <v>671</v>
      </c>
      <c r="C295" s="7" t="s">
        <v>852</v>
      </c>
      <c r="D295" s="8" t="s">
        <v>853</v>
      </c>
      <c r="E295" s="7" t="s">
        <v>854</v>
      </c>
      <c r="F295" s="8" t="s">
        <v>855</v>
      </c>
      <c r="G295" s="7" t="s">
        <v>16</v>
      </c>
      <c r="H295" s="10" t="s">
        <v>17</v>
      </c>
      <c r="I295" s="13">
        <v>104710</v>
      </c>
    </row>
    <row r="296" spans="1:9" x14ac:dyDescent="0.25">
      <c r="A296" s="7" t="s">
        <v>670</v>
      </c>
      <c r="B296" s="8" t="s">
        <v>671</v>
      </c>
      <c r="C296" s="7" t="s">
        <v>856</v>
      </c>
      <c r="D296" s="8" t="s">
        <v>857</v>
      </c>
      <c r="E296" s="7" t="s">
        <v>858</v>
      </c>
      <c r="F296" s="8" t="s">
        <v>859</v>
      </c>
      <c r="G296" s="7" t="s">
        <v>16</v>
      </c>
      <c r="H296" s="10" t="s">
        <v>25</v>
      </c>
      <c r="I296" s="13">
        <v>104710</v>
      </c>
    </row>
    <row r="297" spans="1:9" x14ac:dyDescent="0.25">
      <c r="A297" s="7" t="s">
        <v>670</v>
      </c>
      <c r="B297" s="8" t="s">
        <v>671</v>
      </c>
      <c r="C297" s="7" t="s">
        <v>860</v>
      </c>
      <c r="D297" s="8" t="s">
        <v>861</v>
      </c>
      <c r="E297" s="7" t="s">
        <v>862</v>
      </c>
      <c r="F297" s="8" t="s">
        <v>863</v>
      </c>
      <c r="G297" s="7" t="s">
        <v>16</v>
      </c>
      <c r="H297" s="10" t="s">
        <v>17</v>
      </c>
      <c r="I297" s="13">
        <v>88710</v>
      </c>
    </row>
    <row r="298" spans="1:9" x14ac:dyDescent="0.25">
      <c r="A298" s="7" t="s">
        <v>670</v>
      </c>
      <c r="B298" s="8" t="s">
        <v>671</v>
      </c>
      <c r="C298" s="7" t="s">
        <v>864</v>
      </c>
      <c r="D298" s="8" t="s">
        <v>865</v>
      </c>
      <c r="E298" s="7" t="s">
        <v>866</v>
      </c>
      <c r="F298" s="8" t="s">
        <v>867</v>
      </c>
      <c r="G298" s="7" t="s">
        <v>16</v>
      </c>
      <c r="H298" s="10" t="s">
        <v>17</v>
      </c>
      <c r="I298" s="13">
        <v>133710</v>
      </c>
    </row>
    <row r="299" spans="1:9" x14ac:dyDescent="0.25">
      <c r="A299" s="7" t="s">
        <v>670</v>
      </c>
      <c r="B299" s="8" t="s">
        <v>671</v>
      </c>
      <c r="C299" s="7" t="s">
        <v>864</v>
      </c>
      <c r="D299" s="8" t="s">
        <v>865</v>
      </c>
      <c r="E299" s="7" t="s">
        <v>868</v>
      </c>
      <c r="F299" s="8" t="s">
        <v>869</v>
      </c>
      <c r="G299" s="7" t="s">
        <v>16</v>
      </c>
      <c r="H299" s="10" t="s">
        <v>17</v>
      </c>
      <c r="I299" s="13">
        <v>88710</v>
      </c>
    </row>
    <row r="300" spans="1:9" x14ac:dyDescent="0.25">
      <c r="A300" s="7" t="s">
        <v>670</v>
      </c>
      <c r="B300" s="8" t="s">
        <v>671</v>
      </c>
      <c r="C300" s="7" t="s">
        <v>870</v>
      </c>
      <c r="D300" s="8" t="s">
        <v>871</v>
      </c>
      <c r="E300" s="7" t="s">
        <v>872</v>
      </c>
      <c r="F300" s="8" t="s">
        <v>873</v>
      </c>
      <c r="G300" s="7" t="s">
        <v>16</v>
      </c>
      <c r="H300" s="10" t="s">
        <v>17</v>
      </c>
      <c r="I300" s="13">
        <v>104710</v>
      </c>
    </row>
    <row r="301" spans="1:9" x14ac:dyDescent="0.25">
      <c r="A301" s="7" t="s">
        <v>670</v>
      </c>
      <c r="B301" s="8" t="s">
        <v>671</v>
      </c>
      <c r="C301" s="7" t="s">
        <v>870</v>
      </c>
      <c r="D301" s="8" t="s">
        <v>871</v>
      </c>
      <c r="E301" s="7" t="s">
        <v>874</v>
      </c>
      <c r="F301" s="8" t="s">
        <v>875</v>
      </c>
      <c r="G301" s="7" t="s">
        <v>16</v>
      </c>
      <c r="H301" s="10" t="s">
        <v>17</v>
      </c>
      <c r="I301" s="13">
        <v>104710</v>
      </c>
    </row>
    <row r="302" spans="1:9" x14ac:dyDescent="0.25">
      <c r="A302" s="7" t="s">
        <v>670</v>
      </c>
      <c r="B302" s="8" t="s">
        <v>671</v>
      </c>
      <c r="C302" s="7" t="s">
        <v>870</v>
      </c>
      <c r="D302" s="8" t="s">
        <v>871</v>
      </c>
      <c r="E302" s="7" t="s">
        <v>876</v>
      </c>
      <c r="F302" s="8" t="s">
        <v>877</v>
      </c>
      <c r="G302" s="7" t="s">
        <v>96</v>
      </c>
      <c r="H302" s="9" t="s">
        <v>17</v>
      </c>
      <c r="I302" s="14">
        <v>25254.5</v>
      </c>
    </row>
    <row r="303" spans="1:9" x14ac:dyDescent="0.25">
      <c r="A303" s="7" t="s">
        <v>670</v>
      </c>
      <c r="B303" s="8" t="s">
        <v>671</v>
      </c>
      <c r="C303" s="7" t="s">
        <v>878</v>
      </c>
      <c r="D303" s="8" t="s">
        <v>879</v>
      </c>
      <c r="E303" s="7" t="s">
        <v>880</v>
      </c>
      <c r="F303" s="8" t="s">
        <v>881</v>
      </c>
      <c r="G303" s="7" t="s">
        <v>16</v>
      </c>
      <c r="H303" s="10" t="s">
        <v>25</v>
      </c>
      <c r="I303" s="13">
        <v>104710</v>
      </c>
    </row>
    <row r="304" spans="1:9" x14ac:dyDescent="0.25">
      <c r="A304" s="7" t="s">
        <v>670</v>
      </c>
      <c r="B304" s="8" t="s">
        <v>671</v>
      </c>
      <c r="C304" s="7" t="s">
        <v>882</v>
      </c>
      <c r="D304" s="8" t="s">
        <v>883</v>
      </c>
      <c r="E304" s="7" t="s">
        <v>884</v>
      </c>
      <c r="F304" s="8" t="s">
        <v>883</v>
      </c>
      <c r="G304" s="7" t="s">
        <v>16</v>
      </c>
      <c r="H304" s="10" t="s">
        <v>25</v>
      </c>
      <c r="I304" s="13">
        <v>133710</v>
      </c>
    </row>
    <row r="305" spans="1:9" x14ac:dyDescent="0.25">
      <c r="A305" s="7" t="s">
        <v>670</v>
      </c>
      <c r="B305" s="8" t="s">
        <v>671</v>
      </c>
      <c r="C305" s="7" t="s">
        <v>885</v>
      </c>
      <c r="D305" s="8" t="s">
        <v>886</v>
      </c>
      <c r="E305" s="7" t="s">
        <v>887</v>
      </c>
      <c r="F305" s="8" t="s">
        <v>886</v>
      </c>
      <c r="G305" s="7" t="s">
        <v>16</v>
      </c>
      <c r="H305" s="10" t="s">
        <v>25</v>
      </c>
      <c r="I305" s="13">
        <v>104710</v>
      </c>
    </row>
    <row r="306" spans="1:9" x14ac:dyDescent="0.25">
      <c r="A306" s="7" t="s">
        <v>670</v>
      </c>
      <c r="B306" s="8" t="s">
        <v>671</v>
      </c>
      <c r="C306" s="7" t="s">
        <v>888</v>
      </c>
      <c r="D306" s="8" t="s">
        <v>889</v>
      </c>
      <c r="E306" s="7" t="s">
        <v>890</v>
      </c>
      <c r="F306" s="8" t="s">
        <v>889</v>
      </c>
      <c r="G306" s="7" t="s">
        <v>16</v>
      </c>
      <c r="H306" s="10" t="s">
        <v>17</v>
      </c>
      <c r="I306" s="13">
        <v>104710</v>
      </c>
    </row>
    <row r="307" spans="1:9" x14ac:dyDescent="0.25">
      <c r="A307" s="7" t="s">
        <v>670</v>
      </c>
      <c r="B307" s="8" t="s">
        <v>671</v>
      </c>
      <c r="C307" s="7" t="s">
        <v>891</v>
      </c>
      <c r="D307" s="8" t="s">
        <v>892</v>
      </c>
      <c r="E307" s="7" t="s">
        <v>893</v>
      </c>
      <c r="F307" s="8" t="s">
        <v>894</v>
      </c>
      <c r="G307" s="7" t="s">
        <v>96</v>
      </c>
      <c r="H307" s="9" t="s">
        <v>17</v>
      </c>
      <c r="I307" s="14">
        <v>45254.5</v>
      </c>
    </row>
    <row r="308" spans="1:9" x14ac:dyDescent="0.25">
      <c r="A308" s="7" t="s">
        <v>670</v>
      </c>
      <c r="B308" s="8" t="s">
        <v>671</v>
      </c>
      <c r="C308" s="7" t="s">
        <v>895</v>
      </c>
      <c r="D308" s="8" t="s">
        <v>896</v>
      </c>
      <c r="E308" s="7" t="s">
        <v>897</v>
      </c>
      <c r="F308" s="8" t="s">
        <v>896</v>
      </c>
      <c r="G308" s="7" t="s">
        <v>96</v>
      </c>
      <c r="H308" s="9" t="s">
        <v>17</v>
      </c>
      <c r="I308" s="14">
        <v>25254.5</v>
      </c>
    </row>
    <row r="309" spans="1:9" x14ac:dyDescent="0.25">
      <c r="A309" s="7" t="s">
        <v>670</v>
      </c>
      <c r="B309" s="8" t="s">
        <v>671</v>
      </c>
      <c r="C309" s="7" t="s">
        <v>898</v>
      </c>
      <c r="D309" s="8" t="s">
        <v>899</v>
      </c>
      <c r="E309" s="7" t="s">
        <v>900</v>
      </c>
      <c r="F309" s="8" t="s">
        <v>901</v>
      </c>
      <c r="G309" s="7" t="s">
        <v>16</v>
      </c>
      <c r="H309" s="10" t="s">
        <v>25</v>
      </c>
      <c r="I309" s="13">
        <v>133710</v>
      </c>
    </row>
    <row r="310" spans="1:9" x14ac:dyDescent="0.25">
      <c r="A310" s="7" t="s">
        <v>670</v>
      </c>
      <c r="B310" s="8" t="s">
        <v>671</v>
      </c>
      <c r="C310" s="7" t="s">
        <v>902</v>
      </c>
      <c r="D310" s="8" t="s">
        <v>903</v>
      </c>
      <c r="E310" s="7" t="s">
        <v>904</v>
      </c>
      <c r="F310" s="8" t="s">
        <v>903</v>
      </c>
      <c r="G310" s="7" t="s">
        <v>16</v>
      </c>
      <c r="H310" s="10" t="s">
        <v>17</v>
      </c>
      <c r="I310" s="13">
        <v>104710</v>
      </c>
    </row>
    <row r="311" spans="1:9" x14ac:dyDescent="0.25">
      <c r="A311" s="7" t="s">
        <v>670</v>
      </c>
      <c r="B311" s="8" t="s">
        <v>671</v>
      </c>
      <c r="C311" s="7" t="s">
        <v>905</v>
      </c>
      <c r="D311" s="8" t="s">
        <v>906</v>
      </c>
      <c r="E311" s="7" t="s">
        <v>907</v>
      </c>
      <c r="F311" s="8" t="s">
        <v>908</v>
      </c>
      <c r="G311" s="7" t="s">
        <v>16</v>
      </c>
      <c r="H311" s="10" t="s">
        <v>17</v>
      </c>
      <c r="I311" s="13">
        <v>104710</v>
      </c>
    </row>
    <row r="312" spans="1:9" x14ac:dyDescent="0.25">
      <c r="A312" s="7" t="s">
        <v>670</v>
      </c>
      <c r="B312" s="8" t="s">
        <v>671</v>
      </c>
      <c r="C312" s="7" t="s">
        <v>909</v>
      </c>
      <c r="D312" s="8" t="s">
        <v>910</v>
      </c>
      <c r="E312" s="7" t="s">
        <v>911</v>
      </c>
      <c r="F312" s="8" t="s">
        <v>912</v>
      </c>
      <c r="G312" s="7" t="s">
        <v>96</v>
      </c>
      <c r="H312" s="9" t="s">
        <v>17</v>
      </c>
      <c r="I312" s="14">
        <v>30254.5</v>
      </c>
    </row>
    <row r="313" spans="1:9" x14ac:dyDescent="0.25">
      <c r="A313" s="7" t="s">
        <v>670</v>
      </c>
      <c r="B313" s="8" t="s">
        <v>671</v>
      </c>
      <c r="C313" s="7" t="s">
        <v>909</v>
      </c>
      <c r="D313" s="8" t="s">
        <v>910</v>
      </c>
      <c r="E313" s="7" t="s">
        <v>913</v>
      </c>
      <c r="F313" s="8" t="s">
        <v>914</v>
      </c>
      <c r="G313" s="7" t="s">
        <v>16</v>
      </c>
      <c r="H313" s="10" t="s">
        <v>17</v>
      </c>
      <c r="I313" s="13">
        <v>133710</v>
      </c>
    </row>
    <row r="314" spans="1:9" x14ac:dyDescent="0.25">
      <c r="A314" s="7" t="s">
        <v>670</v>
      </c>
      <c r="B314" s="8" t="s">
        <v>671</v>
      </c>
      <c r="C314" s="7" t="s">
        <v>915</v>
      </c>
      <c r="D314" s="8" t="s">
        <v>916</v>
      </c>
      <c r="E314" s="7" t="s">
        <v>917</v>
      </c>
      <c r="F314" s="8" t="s">
        <v>918</v>
      </c>
      <c r="G314" s="7" t="s">
        <v>16</v>
      </c>
      <c r="H314" s="10" t="s">
        <v>17</v>
      </c>
      <c r="I314" s="13">
        <v>104710</v>
      </c>
    </row>
    <row r="315" spans="1:9" x14ac:dyDescent="0.25">
      <c r="A315" s="7" t="s">
        <v>670</v>
      </c>
      <c r="B315" s="8" t="s">
        <v>671</v>
      </c>
      <c r="C315" s="7" t="s">
        <v>915</v>
      </c>
      <c r="D315" s="8" t="s">
        <v>916</v>
      </c>
      <c r="E315" s="7" t="s">
        <v>919</v>
      </c>
      <c r="F315" s="8" t="s">
        <v>920</v>
      </c>
      <c r="G315" s="7" t="s">
        <v>16</v>
      </c>
      <c r="H315" s="10" t="s">
        <v>17</v>
      </c>
      <c r="I315" s="13">
        <v>104710</v>
      </c>
    </row>
    <row r="316" spans="1:9" x14ac:dyDescent="0.25">
      <c r="A316" s="7" t="s">
        <v>670</v>
      </c>
      <c r="B316" s="8" t="s">
        <v>671</v>
      </c>
      <c r="C316" s="7" t="s">
        <v>915</v>
      </c>
      <c r="D316" s="8" t="s">
        <v>916</v>
      </c>
      <c r="E316" s="7" t="s">
        <v>921</v>
      </c>
      <c r="F316" s="8" t="s">
        <v>922</v>
      </c>
      <c r="G316" s="7" t="s">
        <v>16</v>
      </c>
      <c r="H316" s="10" t="s">
        <v>17</v>
      </c>
      <c r="I316" s="13">
        <v>153710</v>
      </c>
    </row>
    <row r="317" spans="1:9" x14ac:dyDescent="0.25">
      <c r="A317" s="7" t="s">
        <v>670</v>
      </c>
      <c r="B317" s="8" t="s">
        <v>671</v>
      </c>
      <c r="C317" s="7" t="s">
        <v>923</v>
      </c>
      <c r="D317" s="8" t="s">
        <v>924</v>
      </c>
      <c r="E317" s="7" t="s">
        <v>925</v>
      </c>
      <c r="F317" s="8" t="s">
        <v>926</v>
      </c>
      <c r="G317" s="7" t="s">
        <v>16</v>
      </c>
      <c r="H317" s="10" t="s">
        <v>17</v>
      </c>
      <c r="I317" s="13">
        <v>133710</v>
      </c>
    </row>
    <row r="318" spans="1:9" x14ac:dyDescent="0.25">
      <c r="A318" s="7" t="s">
        <v>670</v>
      </c>
      <c r="B318" s="8" t="s">
        <v>671</v>
      </c>
      <c r="C318" s="7" t="s">
        <v>923</v>
      </c>
      <c r="D318" s="8" t="s">
        <v>924</v>
      </c>
      <c r="E318" s="7" t="s">
        <v>927</v>
      </c>
      <c r="F318" s="8" t="s">
        <v>928</v>
      </c>
      <c r="G318" s="7" t="s">
        <v>16</v>
      </c>
      <c r="H318" s="10" t="s">
        <v>17</v>
      </c>
      <c r="I318" s="13">
        <v>88710</v>
      </c>
    </row>
    <row r="319" spans="1:9" x14ac:dyDescent="0.25">
      <c r="A319" s="7" t="s">
        <v>670</v>
      </c>
      <c r="B319" s="8" t="s">
        <v>671</v>
      </c>
      <c r="C319" s="7" t="s">
        <v>929</v>
      </c>
      <c r="D319" s="8" t="s">
        <v>930</v>
      </c>
      <c r="E319" s="7" t="s">
        <v>931</v>
      </c>
      <c r="F319" s="8" t="s">
        <v>932</v>
      </c>
      <c r="G319" s="7" t="s">
        <v>16</v>
      </c>
      <c r="H319" s="10" t="s">
        <v>17</v>
      </c>
      <c r="I319" s="13">
        <v>104710</v>
      </c>
    </row>
    <row r="320" spans="1:9" x14ac:dyDescent="0.25">
      <c r="A320" s="7" t="s">
        <v>670</v>
      </c>
      <c r="B320" s="8" t="s">
        <v>671</v>
      </c>
      <c r="C320" s="7" t="s">
        <v>933</v>
      </c>
      <c r="D320" s="8" t="s">
        <v>934</v>
      </c>
      <c r="E320" s="7" t="s">
        <v>935</v>
      </c>
      <c r="F320" s="8" t="s">
        <v>936</v>
      </c>
      <c r="G320" s="7" t="s">
        <v>16</v>
      </c>
      <c r="H320" s="10" t="s">
        <v>17</v>
      </c>
      <c r="I320" s="13">
        <v>133710</v>
      </c>
    </row>
    <row r="321" spans="1:9" x14ac:dyDescent="0.25">
      <c r="A321" s="7" t="s">
        <v>670</v>
      </c>
      <c r="B321" s="8" t="s">
        <v>671</v>
      </c>
      <c r="C321" s="7" t="s">
        <v>933</v>
      </c>
      <c r="D321" s="8" t="s">
        <v>934</v>
      </c>
      <c r="E321" s="7" t="s">
        <v>937</v>
      </c>
      <c r="F321" s="8" t="s">
        <v>938</v>
      </c>
      <c r="G321" s="7" t="s">
        <v>96</v>
      </c>
      <c r="H321" s="9" t="s">
        <v>17</v>
      </c>
      <c r="I321" s="14">
        <v>30254.5</v>
      </c>
    </row>
    <row r="322" spans="1:9" x14ac:dyDescent="0.25">
      <c r="A322" s="7" t="s">
        <v>670</v>
      </c>
      <c r="B322" s="8" t="s">
        <v>671</v>
      </c>
      <c r="C322" s="7" t="s">
        <v>939</v>
      </c>
      <c r="D322" s="8" t="s">
        <v>940</v>
      </c>
      <c r="E322" s="7" t="s">
        <v>941</v>
      </c>
      <c r="F322" s="8" t="s">
        <v>942</v>
      </c>
      <c r="G322" s="7" t="s">
        <v>96</v>
      </c>
      <c r="H322" s="9" t="s">
        <v>17</v>
      </c>
      <c r="I322" s="14">
        <v>30254.5</v>
      </c>
    </row>
    <row r="323" spans="1:9" x14ac:dyDescent="0.25">
      <c r="A323" s="7" t="s">
        <v>670</v>
      </c>
      <c r="B323" s="8" t="s">
        <v>671</v>
      </c>
      <c r="C323" s="7" t="s">
        <v>939</v>
      </c>
      <c r="D323" s="8" t="s">
        <v>940</v>
      </c>
      <c r="E323" s="7" t="s">
        <v>943</v>
      </c>
      <c r="F323" s="8" t="s">
        <v>944</v>
      </c>
      <c r="G323" s="7" t="s">
        <v>16</v>
      </c>
      <c r="H323" s="10" t="s">
        <v>17</v>
      </c>
      <c r="I323" s="13">
        <v>104710</v>
      </c>
    </row>
    <row r="324" spans="1:9" x14ac:dyDescent="0.25">
      <c r="A324" s="7" t="s">
        <v>670</v>
      </c>
      <c r="B324" s="8" t="s">
        <v>671</v>
      </c>
      <c r="C324" s="7" t="s">
        <v>939</v>
      </c>
      <c r="D324" s="8" t="s">
        <v>940</v>
      </c>
      <c r="E324" s="7" t="s">
        <v>945</v>
      </c>
      <c r="F324" s="8" t="s">
        <v>946</v>
      </c>
      <c r="G324" s="7" t="s">
        <v>16</v>
      </c>
      <c r="H324" s="10" t="s">
        <v>17</v>
      </c>
      <c r="I324" s="13">
        <v>104710</v>
      </c>
    </row>
    <row r="325" spans="1:9" x14ac:dyDescent="0.25">
      <c r="A325" s="7" t="s">
        <v>670</v>
      </c>
      <c r="B325" s="8" t="s">
        <v>671</v>
      </c>
      <c r="C325" s="7" t="s">
        <v>947</v>
      </c>
      <c r="D325" s="8" t="s">
        <v>948</v>
      </c>
      <c r="E325" s="7" t="s">
        <v>949</v>
      </c>
      <c r="F325" s="8" t="s">
        <v>950</v>
      </c>
      <c r="G325" s="7" t="s">
        <v>96</v>
      </c>
      <c r="H325" s="9" t="s">
        <v>17</v>
      </c>
      <c r="I325" s="14">
        <v>25254.5</v>
      </c>
    </row>
    <row r="326" spans="1:9" x14ac:dyDescent="0.25">
      <c r="A326" s="7" t="s">
        <v>670</v>
      </c>
      <c r="B326" s="8" t="s">
        <v>671</v>
      </c>
      <c r="C326" s="7" t="s">
        <v>951</v>
      </c>
      <c r="D326" s="8" t="s">
        <v>952</v>
      </c>
      <c r="E326" s="7" t="s">
        <v>953</v>
      </c>
      <c r="F326" s="8" t="s">
        <v>954</v>
      </c>
      <c r="G326" s="7" t="s">
        <v>16</v>
      </c>
      <c r="H326" s="10" t="s">
        <v>17</v>
      </c>
      <c r="I326" s="13">
        <v>153710</v>
      </c>
    </row>
    <row r="327" spans="1:9" x14ac:dyDescent="0.25">
      <c r="A327" s="7" t="s">
        <v>670</v>
      </c>
      <c r="B327" s="8" t="s">
        <v>671</v>
      </c>
      <c r="C327" s="7" t="s">
        <v>955</v>
      </c>
      <c r="D327" s="8" t="s">
        <v>956</v>
      </c>
      <c r="E327" s="7" t="s">
        <v>957</v>
      </c>
      <c r="F327" s="8" t="s">
        <v>956</v>
      </c>
      <c r="G327" s="7" t="s">
        <v>96</v>
      </c>
      <c r="H327" s="9" t="s">
        <v>17</v>
      </c>
      <c r="I327" s="14">
        <v>35254</v>
      </c>
    </row>
    <row r="328" spans="1:9" x14ac:dyDescent="0.25">
      <c r="A328" s="7" t="s">
        <v>670</v>
      </c>
      <c r="B328" s="8" t="s">
        <v>671</v>
      </c>
      <c r="C328" s="7" t="s">
        <v>958</v>
      </c>
      <c r="D328" s="8" t="s">
        <v>959</v>
      </c>
      <c r="E328" s="7" t="s">
        <v>960</v>
      </c>
      <c r="F328" s="8" t="s">
        <v>961</v>
      </c>
      <c r="G328" s="7" t="s">
        <v>16</v>
      </c>
      <c r="H328" s="10" t="s">
        <v>17</v>
      </c>
      <c r="I328" s="13">
        <v>88710</v>
      </c>
    </row>
    <row r="329" spans="1:9" x14ac:dyDescent="0.25">
      <c r="A329" s="7" t="s">
        <v>670</v>
      </c>
      <c r="B329" s="8" t="s">
        <v>671</v>
      </c>
      <c r="C329" s="7" t="s">
        <v>962</v>
      </c>
      <c r="D329" s="8" t="s">
        <v>963</v>
      </c>
      <c r="E329" s="7" t="s">
        <v>964</v>
      </c>
      <c r="F329" s="8" t="s">
        <v>963</v>
      </c>
      <c r="G329" s="7" t="s">
        <v>16</v>
      </c>
      <c r="H329" s="10" t="s">
        <v>17</v>
      </c>
      <c r="I329" s="13">
        <v>88710</v>
      </c>
    </row>
    <row r="330" spans="1:9" x14ac:dyDescent="0.25">
      <c r="A330" s="7" t="s">
        <v>670</v>
      </c>
      <c r="B330" s="8" t="s">
        <v>671</v>
      </c>
      <c r="C330" s="7" t="s">
        <v>965</v>
      </c>
      <c r="D330" s="8" t="s">
        <v>966</v>
      </c>
      <c r="E330" s="7" t="s">
        <v>967</v>
      </c>
      <c r="F330" s="8" t="s">
        <v>968</v>
      </c>
      <c r="G330" s="7" t="s">
        <v>16</v>
      </c>
      <c r="H330" s="10" t="s">
        <v>17</v>
      </c>
      <c r="I330" s="13">
        <v>133710</v>
      </c>
    </row>
    <row r="331" spans="1:9" x14ac:dyDescent="0.25">
      <c r="A331" s="7" t="s">
        <v>670</v>
      </c>
      <c r="B331" s="8" t="s">
        <v>671</v>
      </c>
      <c r="C331" s="7" t="s">
        <v>965</v>
      </c>
      <c r="D331" s="8" t="s">
        <v>966</v>
      </c>
      <c r="E331" s="7" t="s">
        <v>969</v>
      </c>
      <c r="F331" s="8" t="s">
        <v>970</v>
      </c>
      <c r="G331" s="7" t="s">
        <v>96</v>
      </c>
      <c r="H331" s="9" t="s">
        <v>17</v>
      </c>
      <c r="I331" s="14">
        <v>30254</v>
      </c>
    </row>
    <row r="332" spans="1:9" x14ac:dyDescent="0.25">
      <c r="A332" s="7" t="s">
        <v>670</v>
      </c>
      <c r="B332" s="8" t="s">
        <v>671</v>
      </c>
      <c r="C332" s="7" t="s">
        <v>965</v>
      </c>
      <c r="D332" s="8" t="s">
        <v>966</v>
      </c>
      <c r="E332" s="7" t="s">
        <v>971</v>
      </c>
      <c r="F332" s="8" t="s">
        <v>972</v>
      </c>
      <c r="G332" s="7" t="s">
        <v>16</v>
      </c>
      <c r="H332" s="10" t="s">
        <v>17</v>
      </c>
      <c r="I332" s="13">
        <v>104710</v>
      </c>
    </row>
    <row r="333" spans="1:9" x14ac:dyDescent="0.25">
      <c r="A333" s="7" t="s">
        <v>670</v>
      </c>
      <c r="B333" s="8" t="s">
        <v>671</v>
      </c>
      <c r="C333" s="7" t="s">
        <v>973</v>
      </c>
      <c r="D333" s="8" t="s">
        <v>974</v>
      </c>
      <c r="E333" s="7" t="s">
        <v>975</v>
      </c>
      <c r="F333" s="8" t="s">
        <v>976</v>
      </c>
      <c r="G333" s="7" t="s">
        <v>16</v>
      </c>
      <c r="H333" s="10" t="s">
        <v>25</v>
      </c>
      <c r="I333" s="13">
        <v>153710</v>
      </c>
    </row>
    <row r="334" spans="1:9" x14ac:dyDescent="0.25">
      <c r="A334" s="18"/>
      <c r="B334" s="19"/>
      <c r="C334" s="18"/>
      <c r="D334" s="19"/>
      <c r="E334" s="18"/>
      <c r="F334" s="19"/>
      <c r="G334" s="26" t="s">
        <v>977</v>
      </c>
      <c r="H334" s="20"/>
      <c r="I334" s="21">
        <f>SUM(I218:I333)</f>
        <v>11417605</v>
      </c>
    </row>
    <row r="335" spans="1:9" x14ac:dyDescent="0.25">
      <c r="A335" s="7" t="s">
        <v>978</v>
      </c>
      <c r="B335" s="8" t="s">
        <v>979</v>
      </c>
      <c r="C335" s="7" t="s">
        <v>980</v>
      </c>
      <c r="D335" s="8" t="s">
        <v>981</v>
      </c>
      <c r="E335" s="7" t="s">
        <v>982</v>
      </c>
      <c r="F335" s="8" t="s">
        <v>981</v>
      </c>
      <c r="G335" s="7" t="s">
        <v>16</v>
      </c>
      <c r="H335" s="10" t="s">
        <v>17</v>
      </c>
      <c r="I335" s="13">
        <v>88710</v>
      </c>
    </row>
    <row r="336" spans="1:9" x14ac:dyDescent="0.25">
      <c r="A336" s="18"/>
      <c r="B336" s="19"/>
      <c r="C336" s="18"/>
      <c r="D336" s="19"/>
      <c r="E336" s="18"/>
      <c r="F336" s="19"/>
      <c r="G336" s="26" t="s">
        <v>983</v>
      </c>
      <c r="H336" s="20"/>
      <c r="I336" s="21">
        <v>88710</v>
      </c>
    </row>
    <row r="337" spans="1:9" x14ac:dyDescent="0.25">
      <c r="A337" s="7" t="s">
        <v>984</v>
      </c>
      <c r="B337" s="8" t="s">
        <v>985</v>
      </c>
      <c r="C337" s="7" t="s">
        <v>986</v>
      </c>
      <c r="D337" s="8" t="s">
        <v>987</v>
      </c>
      <c r="E337" s="7" t="s">
        <v>988</v>
      </c>
      <c r="F337" s="8" t="s">
        <v>989</v>
      </c>
      <c r="G337" s="7" t="s">
        <v>16</v>
      </c>
      <c r="H337" s="10" t="s">
        <v>17</v>
      </c>
      <c r="I337" s="13">
        <v>104710</v>
      </c>
    </row>
    <row r="338" spans="1:9" x14ac:dyDescent="0.25">
      <c r="A338" s="7"/>
      <c r="B338" s="8"/>
      <c r="C338" s="7"/>
      <c r="D338" s="8"/>
      <c r="E338" s="7"/>
      <c r="F338" s="8"/>
      <c r="G338" s="22" t="s">
        <v>990</v>
      </c>
      <c r="H338" s="10"/>
      <c r="I338" s="23">
        <v>104710</v>
      </c>
    </row>
  </sheetData>
  <sheetProtection sheet="1" objects="1" scenarios="1"/>
  <pageMargins left="0.25" right="0.25" top="0.25" bottom="0.25" header="0.5" footer="0.75"/>
  <pageSetup scale="68" fitToHeight="7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35870a-152d-4075-bf89-cf5ab44c7a3e">
      <Terms xmlns="http://schemas.microsoft.com/office/infopath/2007/PartnerControls"/>
    </lcf76f155ced4ddcb4097134ff3c332f>
    <TaxCatchAll xmlns="0406afdd-aeff-40a3-81f0-2e6b353e0431" xsi:nil="true"/>
    <PublishingContact xmlns="5735870a-152d-4075-bf89-cf5ab44c7a3e">
      <UserInfo>
        <DisplayName/>
        <AccountId xsi:nil="true"/>
        <AccountType/>
      </UserInfo>
    </PublishingContact>
    <PosttoWeb xmlns="5735870a-152d-4075-bf89-cf5ab44c7a3e">false</PosttoWeb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A77D59ECAE942A1F446CD20361CBA" ma:contentTypeVersion="22" ma:contentTypeDescription="Create a new document." ma:contentTypeScope="" ma:versionID="6b95c67a1e30cb89be8eaf656a21f251">
  <xsd:schema xmlns:xsd="http://www.w3.org/2001/XMLSchema" xmlns:xs="http://www.w3.org/2001/XMLSchema" xmlns:p="http://schemas.microsoft.com/office/2006/metadata/properties" xmlns:ns2="5735870a-152d-4075-bf89-cf5ab44c7a3e" xmlns:ns3="0406afdd-aeff-40a3-81f0-2e6b353e0431" targetNamespace="http://schemas.microsoft.com/office/2006/metadata/properties" ma:root="true" ma:fieldsID="443b37bcef9a17515e7d18a576251121" ns2:_="" ns3:_="">
    <xsd:import namespace="5735870a-152d-4075-bf89-cf5ab44c7a3e"/>
    <xsd:import namespace="0406afdd-aeff-40a3-81f0-2e6b353e0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PublishingContac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PosttoWeb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5870a-152d-4075-bf89-cf5ab44c7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ublishingContact" ma:index="9" nillable="true" ma:displayName="Contact" ma:description="Contact is a site column created by the Publishing feature. It is used on the Page Content Type as the person or group who is the contact person for the page." ma:list="UserInfo" ma:SearchPeopleOnly="false" ma:SharePointGroup="0" ma:internalName="Publishing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PosttoWeb" ma:index="14" nillable="true" ma:displayName="Ready to Post to Web" ma:default="0" ma:internalName="PosttoWeb" ma:readOnly="false">
      <xsd:simpleType>
        <xsd:restriction base="dms:Boolean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0d83692-8000-456c-81e0-753272234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6afdd-aeff-40a3-81f0-2e6b353e0431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82e5496-fbf5-4897-b867-bdf76aa25c1a}" ma:internalName="TaxCatchAll" ma:showField="CatchAllData" ma:web="0406afdd-aeff-40a3-81f0-2e6b353e0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3D04AC-494D-41B9-AFFE-F091D9C1BCE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4664c3e-f049-4574-bd7d-7499d2032cca"/>
    <ds:schemaRef ds:uri="3cdd3532-b005-48cc-88e1-e60e637f39bc"/>
    <ds:schemaRef ds:uri="http://purl.org/dc/dcmitype/"/>
    <ds:schemaRef ds:uri="http://schemas.microsoft.com/office/2006/documentManagement/types"/>
    <ds:schemaRef ds:uri="e2dabbf0-765d-43fa-8dad-0db00f568c5b"/>
    <ds:schemaRef ds:uri="http://schemas.microsoft.com/office/2006/metadata/properties"/>
    <ds:schemaRef ds:uri="http://www.w3.org/XML/1998/namespace"/>
    <ds:schemaRef ds:uri="5735870a-152d-4075-bf89-cf5ab44c7a3e"/>
    <ds:schemaRef ds:uri="0406afdd-aeff-40a3-81f0-2e6b353e0431"/>
  </ds:schemaRefs>
</ds:datastoreItem>
</file>

<file path=customXml/itemProps2.xml><?xml version="1.0" encoding="utf-8"?>
<ds:datastoreItem xmlns:ds="http://schemas.openxmlformats.org/officeDocument/2006/customXml" ds:itemID="{9EDF7CF9-9050-4037-AF07-45CC3299F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5870a-152d-4075-bf89-cf5ab44c7a3e"/>
    <ds:schemaRef ds:uri="0406afdd-aeff-40a3-81f0-2e6b353e0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A94BB-CC51-46C6-B326-5C2670208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2024-25 CSI.ATS Allocations</vt:lpstr>
      <vt:lpstr>'2024-25 CSI.ATS Allocations'!_FilterDatabase</vt:lpstr>
      <vt:lpstr>'2024-25 CSI.ATS Allocations'!Print_Area</vt:lpstr>
      <vt:lpstr>'2024-25 CSI.ATS Allocations'!Print_Titles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RAG Allocations</dc:title>
  <dc:subject/>
  <dc:creator>Michigan Department of Education</dc:creator>
  <cp:keywords/>
  <dc:description/>
  <cp:lastModifiedBy>Lopez, Christina (MDE)</cp:lastModifiedBy>
  <cp:revision/>
  <dcterms:created xsi:type="dcterms:W3CDTF">2024-09-10T13:31:49Z</dcterms:created>
  <dcterms:modified xsi:type="dcterms:W3CDTF">2024-09-23T18:44:37Z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2024-09-10T13:59:13Z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2603fa57-e134-486c-abb2-451e5947d5ba</vt:lpwstr>
  </property>
  <property fmtid="{D5CDD505-2E9C-101B-9397-08002B2CF9AE}" pid="8" name="MSIP_Label_2f46dfe0-534f-4c95-815c-5b1af86b9823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0x010100E68A77D59ECAE942A1F446CD20361CBA</vt:lpwstr>
  </property>
</Properties>
</file>