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updateLinks="never"/>
  <mc:AlternateContent xmlns:mc="http://schemas.openxmlformats.org/markup-compatibility/2006">
    <mc:Choice Requires="x15">
      <x15ac:absPath xmlns:x15ac="http://schemas.microsoft.com/office/spreadsheetml/2010/11/ac" url="C:\Users\simmonss4\Documents\Michigan.gov\"/>
    </mc:Choice>
  </mc:AlternateContent>
  <xr:revisionPtr revIDLastSave="0" documentId="8_{DA9BCE68-7529-4031-B759-3693957E5CD4}" xr6:coauthVersionLast="36" xr6:coauthVersionMax="36" xr10:uidLastSave="{00000000-0000-0000-0000-000000000000}"/>
  <bookViews>
    <workbookView xWindow="0" yWindow="0" windowWidth="15096" windowHeight="4800" xr2:uid="{00000000-000D-0000-FFFF-FFFF00000000}"/>
  </bookViews>
  <sheets>
    <sheet name="SUD Budget Report" sheetId="1" r:id="rId1"/>
    <sheet name="Additional Remarks" sheetId="2" r:id="rId2"/>
    <sheet name="Sheet2" sheetId="3" state="hidden" r:id="rId3"/>
  </sheets>
  <externalReferences>
    <externalReference r:id="rId4"/>
  </externalReferences>
  <definedNames>
    <definedName name="_xlnm.Print_Area" localSheetId="0">'SUD Budget Report'!$A$1:$P$67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5" i="1" l="1"/>
  <c r="C31" i="1" l="1"/>
  <c r="D17" i="1"/>
  <c r="E17" i="1"/>
  <c r="F17" i="1"/>
  <c r="G17" i="1"/>
  <c r="H17" i="1"/>
  <c r="I17" i="1"/>
  <c r="J17" i="1"/>
  <c r="K17" i="1"/>
  <c r="L17" i="1"/>
  <c r="M17" i="1"/>
  <c r="N17" i="1"/>
  <c r="C17" i="1"/>
  <c r="L67" i="1" l="1"/>
  <c r="K40" i="1"/>
  <c r="K34" i="1"/>
  <c r="K31" i="1"/>
  <c r="K25" i="1"/>
  <c r="K45" i="1" s="1"/>
  <c r="K42" i="1" l="1"/>
  <c r="O23" i="1"/>
  <c r="P23" i="1" s="1"/>
  <c r="O24" i="1"/>
  <c r="P24" i="1" s="1"/>
  <c r="D25" i="1" l="1"/>
  <c r="D45" i="1" s="1"/>
  <c r="E25" i="1"/>
  <c r="F25" i="1"/>
  <c r="G25" i="1"/>
  <c r="H25" i="1"/>
  <c r="I25" i="1"/>
  <c r="J25" i="1"/>
  <c r="L25" i="1"/>
  <c r="M25" i="1"/>
  <c r="N25" i="1"/>
  <c r="C25" i="1"/>
  <c r="F31" i="1"/>
  <c r="L31" i="1"/>
  <c r="M31" i="1"/>
  <c r="L34" i="1"/>
  <c r="M34" i="1"/>
  <c r="L40" i="1"/>
  <c r="M40" i="1"/>
  <c r="O67" i="1" l="1"/>
  <c r="I67" i="1"/>
  <c r="M42" i="1" l="1"/>
  <c r="M45" i="1"/>
  <c r="L45" i="1"/>
  <c r="L42" i="1"/>
  <c r="O22" i="1"/>
  <c r="P22" i="1" s="1"/>
  <c r="N31" i="1"/>
  <c r="N34" i="1"/>
  <c r="N40" i="1"/>
  <c r="N42" i="1" l="1"/>
  <c r="F45" i="1" l="1"/>
  <c r="J40" i="1" l="1"/>
  <c r="I40" i="1"/>
  <c r="H40" i="1"/>
  <c r="G40" i="1"/>
  <c r="F40" i="1"/>
  <c r="E40" i="1"/>
  <c r="D40" i="1"/>
  <c r="C40" i="1"/>
  <c r="O39" i="1"/>
  <c r="P39" i="1" s="1"/>
  <c r="O38" i="1"/>
  <c r="P38" i="1" s="1"/>
  <c r="O37" i="1"/>
  <c r="P37" i="1" s="1"/>
  <c r="O36" i="1"/>
  <c r="O45" i="1" s="1"/>
  <c r="J34" i="1"/>
  <c r="I34" i="1"/>
  <c r="H34" i="1"/>
  <c r="G34" i="1"/>
  <c r="F34" i="1"/>
  <c r="E34" i="1"/>
  <c r="D34" i="1"/>
  <c r="C34" i="1"/>
  <c r="O33" i="1"/>
  <c r="O34" i="1" s="1"/>
  <c r="J31" i="1"/>
  <c r="I31" i="1"/>
  <c r="H31" i="1"/>
  <c r="G31" i="1"/>
  <c r="E31" i="1"/>
  <c r="D31" i="1"/>
  <c r="O30" i="1"/>
  <c r="P30" i="1" s="1"/>
  <c r="O29" i="1"/>
  <c r="P29" i="1" s="1"/>
  <c r="O28" i="1"/>
  <c r="P28" i="1" s="1"/>
  <c r="O27" i="1"/>
  <c r="P27" i="1" s="1"/>
  <c r="O21" i="1"/>
  <c r="O20" i="1"/>
  <c r="P20" i="1" s="1"/>
  <c r="O19" i="1"/>
  <c r="P19" i="1" s="1"/>
  <c r="O18" i="1"/>
  <c r="P18" i="1" s="1"/>
  <c r="G45" i="1"/>
  <c r="O16" i="1"/>
  <c r="P16" i="1" s="1"/>
  <c r="O15" i="1"/>
  <c r="P15" i="1" s="1"/>
  <c r="O14" i="1"/>
  <c r="O13" i="1"/>
  <c r="P13" i="1" s="1"/>
  <c r="O12" i="1"/>
  <c r="I42" i="1" l="1"/>
  <c r="D42" i="1"/>
  <c r="O17" i="1"/>
  <c r="O25" i="1" s="1"/>
  <c r="J42" i="1"/>
  <c r="H42" i="1"/>
  <c r="G42" i="1"/>
  <c r="F42" i="1"/>
  <c r="E42" i="1"/>
  <c r="P31" i="1"/>
  <c r="P21" i="1"/>
  <c r="P12" i="1"/>
  <c r="P14" i="1"/>
  <c r="C42" i="1"/>
  <c r="O40" i="1"/>
  <c r="H45" i="1"/>
  <c r="O31" i="1"/>
  <c r="E45" i="1"/>
  <c r="I45" i="1"/>
  <c r="J45" i="1"/>
  <c r="P33" i="1"/>
  <c r="P34" i="1" s="1"/>
  <c r="P36" i="1"/>
  <c r="P40" i="1" s="1"/>
  <c r="C45" i="1" l="1"/>
  <c r="P45" i="1" s="1"/>
  <c r="P17" i="1"/>
  <c r="O42" i="1"/>
  <c r="P25" i="1" l="1"/>
  <c r="P42" i="1" s="1"/>
</calcChain>
</file>

<file path=xl/sharedStrings.xml><?xml version="1.0" encoding="utf-8"?>
<sst xmlns="http://schemas.openxmlformats.org/spreadsheetml/2006/main" count="196" uniqueCount="132">
  <si>
    <t>PIHP:</t>
  </si>
  <si>
    <t xml:space="preserve">FISCAL YEAR: </t>
  </si>
  <si>
    <t xml:space="preserve">SUBMISSION TYPE: </t>
  </si>
  <si>
    <t xml:space="preserve">SUBMISSION DATE: </t>
  </si>
  <si>
    <t>EXPENDITURES</t>
  </si>
  <si>
    <t>Fund Source</t>
  </si>
  <si>
    <t>Budgeted Revenue</t>
  </si>
  <si>
    <t>General Admin</t>
  </si>
  <si>
    <t>Access Mgt Sys</t>
  </si>
  <si>
    <t>Treatment</t>
  </si>
  <si>
    <t>Womens Specialty Services</t>
  </si>
  <si>
    <t>Prevention</t>
  </si>
  <si>
    <t>PFS 2015-2020</t>
  </si>
  <si>
    <t>Total</t>
  </si>
  <si>
    <t>Balance</t>
  </si>
  <si>
    <t>A</t>
  </si>
  <si>
    <t xml:space="preserve">State Agreement </t>
  </si>
  <si>
    <t>A.</t>
  </si>
  <si>
    <t>B.</t>
  </si>
  <si>
    <t>C.</t>
  </si>
  <si>
    <t>D.</t>
  </si>
  <si>
    <t>E.</t>
  </si>
  <si>
    <t>F.</t>
  </si>
  <si>
    <t>G.</t>
  </si>
  <si>
    <t>H.</t>
  </si>
  <si>
    <t>Community Grant</t>
  </si>
  <si>
    <t>1.a</t>
  </si>
  <si>
    <t xml:space="preserve">     - General Admin</t>
  </si>
  <si>
    <t>1.b</t>
  </si>
  <si>
    <t xml:space="preserve">     - Access Management System</t>
  </si>
  <si>
    <t>1.c</t>
  </si>
  <si>
    <t xml:space="preserve">     - Treatment</t>
  </si>
  <si>
    <t>1.d</t>
  </si>
  <si>
    <t xml:space="preserve">     - Women's Specialty Services (WSS)</t>
  </si>
  <si>
    <t>1.e</t>
  </si>
  <si>
    <t>1.f</t>
  </si>
  <si>
    <t>Subtotal - Community Grant</t>
  </si>
  <si>
    <t>State Disability Assistance</t>
  </si>
  <si>
    <t>Subtotal - State Agreement</t>
  </si>
  <si>
    <t>B</t>
  </si>
  <si>
    <t>Medicaid</t>
  </si>
  <si>
    <t>Healthy MI Plan</t>
  </si>
  <si>
    <t>Medicaid - Savings / ISF</t>
  </si>
  <si>
    <t>Healthy MI Plan - Savings / ISF</t>
  </si>
  <si>
    <t>Subtotal - Medicaid</t>
  </si>
  <si>
    <t>C</t>
  </si>
  <si>
    <t>MI Health Link (Medicare)</t>
  </si>
  <si>
    <t>Subtotal - Medicare</t>
  </si>
  <si>
    <t>D</t>
  </si>
  <si>
    <t>Fees &amp; Collections</t>
  </si>
  <si>
    <t>Other Contracts &amp; Sources</t>
  </si>
  <si>
    <t>Other Local</t>
  </si>
  <si>
    <t>E</t>
  </si>
  <si>
    <t>Grand Total</t>
  </si>
  <si>
    <t>F</t>
  </si>
  <si>
    <t>Local Match Computation</t>
  </si>
  <si>
    <t>Funds Subject to Match</t>
  </si>
  <si>
    <t>Total Match Funds (Local &amp; Other - D1+D2+D4)</t>
  </si>
  <si>
    <t>G</t>
  </si>
  <si>
    <t>REMARKS</t>
  </si>
  <si>
    <t>Remarks may be added about any entry or activity on the report for which additional information may be useful.</t>
  </si>
  <si>
    <t>Expenditure Category Detail</t>
  </si>
  <si>
    <t>Amount</t>
  </si>
  <si>
    <t>Motivational Interviewing - Admin</t>
  </si>
  <si>
    <t>Project ASSERT - Admin</t>
  </si>
  <si>
    <t xml:space="preserve">     - Other (DHHS Approval Required)</t>
  </si>
  <si>
    <t>Stengthening Families - Admin</t>
  </si>
  <si>
    <t>SELECT</t>
  </si>
  <si>
    <t xml:space="preserve">Submitted By: </t>
  </si>
  <si>
    <t>Name, Title</t>
  </si>
  <si>
    <t xml:space="preserve">Email/Phone: </t>
  </si>
  <si>
    <t>Redirected Funds</t>
  </si>
  <si>
    <t>Redirected Funds Balance</t>
  </si>
  <si>
    <t>Subtotal - Redirected Funds</t>
  </si>
  <si>
    <t>Stengthening Families - Services</t>
  </si>
  <si>
    <t>Motivational Interviewing - Services</t>
  </si>
  <si>
    <t>Project ASSERT - Services</t>
  </si>
  <si>
    <t>SUD BUDGET REPORT</t>
  </si>
  <si>
    <t>Match  Percentage</t>
  </si>
  <si>
    <t>MYTIE</t>
  </si>
  <si>
    <t>State Targeted Response (STR)</t>
  </si>
  <si>
    <t>Problem Gambling Prevention</t>
  </si>
  <si>
    <t>Medication Assist. Treatment-Admin</t>
  </si>
  <si>
    <t>Medication Assist. Treatment-Svcs</t>
  </si>
  <si>
    <t>MYTIE - Implementation</t>
  </si>
  <si>
    <t>Row A-5 STR Special Project Detail</t>
  </si>
  <si>
    <t>OPTIONAL - ADDITIONAL REMARKS</t>
  </si>
  <si>
    <t>State Targeted Response (STR) 10/1/18-4/30/19</t>
  </si>
  <si>
    <t>State Targeted Response (STR) 5/1/19-9/30/19</t>
  </si>
  <si>
    <t>STR GY 5/1/19-9/30/19</t>
  </si>
  <si>
    <t>STR GY 10/1/18-4/30/19</t>
  </si>
  <si>
    <r>
      <rPr>
        <b/>
        <sz val="10"/>
        <rFont val="Arial"/>
        <family val="2"/>
      </rPr>
      <t>FY17</t>
    </r>
    <r>
      <rPr>
        <sz val="10"/>
        <rFont val="Arial"/>
        <family val="2"/>
      </rPr>
      <t xml:space="preserve"> - Oct 2016-Sep 2017</t>
    </r>
  </si>
  <si>
    <r>
      <rPr>
        <b/>
        <sz val="10"/>
        <rFont val="Arial"/>
        <family val="2"/>
      </rPr>
      <t>FY18</t>
    </r>
    <r>
      <rPr>
        <sz val="10"/>
        <rFont val="Arial"/>
        <family val="2"/>
      </rPr>
      <t xml:space="preserve"> - Oct 2017-Sep 2018</t>
    </r>
  </si>
  <si>
    <r>
      <rPr>
        <b/>
        <sz val="10"/>
        <rFont val="Arial"/>
        <family val="2"/>
      </rPr>
      <t>Q1</t>
    </r>
    <r>
      <rPr>
        <sz val="10"/>
        <rFont val="Arial"/>
        <family val="2"/>
      </rPr>
      <t xml:space="preserve"> October-December</t>
    </r>
  </si>
  <si>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- NorthCare Network</t>
    </r>
  </si>
  <si>
    <t>January</t>
  </si>
  <si>
    <r>
      <rPr>
        <b/>
        <sz val="10"/>
        <rFont val="Arial"/>
        <family val="2"/>
      </rPr>
      <t>FY19</t>
    </r>
    <r>
      <rPr>
        <sz val="10"/>
        <rFont val="Arial"/>
        <family val="2"/>
      </rPr>
      <t xml:space="preserve"> - Oct 2018-Sep 2019</t>
    </r>
  </si>
  <si>
    <r>
      <rPr>
        <b/>
        <sz val="10"/>
        <rFont val="Arial"/>
        <family val="2"/>
      </rPr>
      <t>Q2</t>
    </r>
    <r>
      <rPr>
        <sz val="10"/>
        <rFont val="Arial"/>
        <family val="2"/>
      </rPr>
      <t xml:space="preserve"> January - March</t>
    </r>
  </si>
  <si>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 - Northern Michigan Regional Entity</t>
    </r>
  </si>
  <si>
    <t>February</t>
  </si>
  <si>
    <r>
      <rPr>
        <b/>
        <sz val="10"/>
        <rFont val="Arial"/>
        <family val="2"/>
      </rPr>
      <t>FY20</t>
    </r>
    <r>
      <rPr>
        <sz val="10"/>
        <rFont val="Arial"/>
        <family val="2"/>
      </rPr>
      <t xml:space="preserve"> - Oct 2019-Sep 2020</t>
    </r>
  </si>
  <si>
    <r>
      <rPr>
        <b/>
        <sz val="10"/>
        <rFont val="Arial"/>
        <family val="2"/>
      </rPr>
      <t>Q3</t>
    </r>
    <r>
      <rPr>
        <sz val="10"/>
        <rFont val="Arial"/>
        <family val="2"/>
      </rPr>
      <t xml:space="preserve"> April - June</t>
    </r>
  </si>
  <si>
    <r>
      <rPr>
        <b/>
        <sz val="10"/>
        <rFont val="Arial"/>
        <family val="2"/>
      </rPr>
      <t>3</t>
    </r>
    <r>
      <rPr>
        <sz val="10"/>
        <rFont val="Arial"/>
        <family val="2"/>
      </rPr>
      <t xml:space="preserve"> - Lakeshore Regional Entity</t>
    </r>
  </si>
  <si>
    <t>March</t>
  </si>
  <si>
    <r>
      <rPr>
        <b/>
        <sz val="10"/>
        <rFont val="Arial"/>
        <family val="2"/>
      </rPr>
      <t>FY21</t>
    </r>
    <r>
      <rPr>
        <sz val="10"/>
        <rFont val="Arial"/>
        <family val="2"/>
      </rPr>
      <t xml:space="preserve"> - Oct 2020-Sep 2021</t>
    </r>
  </si>
  <si>
    <r>
      <rPr>
        <b/>
        <sz val="10"/>
        <rFont val="Arial"/>
        <family val="2"/>
      </rPr>
      <t>Q4</t>
    </r>
    <r>
      <rPr>
        <sz val="10"/>
        <rFont val="Arial"/>
        <family val="2"/>
      </rPr>
      <t xml:space="preserve"> July - September</t>
    </r>
  </si>
  <si>
    <r>
      <rPr>
        <b/>
        <sz val="10"/>
        <rFont val="Arial"/>
        <family val="2"/>
      </rPr>
      <t>4</t>
    </r>
    <r>
      <rPr>
        <sz val="10"/>
        <rFont val="Arial"/>
        <family val="2"/>
      </rPr>
      <t xml:space="preserve"> - Southwest Michigan Behavioral Health</t>
    </r>
  </si>
  <si>
    <t>April</t>
  </si>
  <si>
    <r>
      <rPr>
        <b/>
        <sz val="10"/>
        <rFont val="Arial"/>
        <family val="2"/>
      </rPr>
      <t>FY22</t>
    </r>
    <r>
      <rPr>
        <sz val="10"/>
        <rFont val="Arial"/>
        <family val="2"/>
      </rPr>
      <t xml:space="preserve"> - Oct 2021-Sep 2022</t>
    </r>
  </si>
  <si>
    <r>
      <rPr>
        <b/>
        <sz val="10"/>
        <rFont val="Arial"/>
        <family val="2"/>
      </rPr>
      <t>5</t>
    </r>
    <r>
      <rPr>
        <sz val="10"/>
        <rFont val="Arial"/>
        <family val="2"/>
      </rPr>
      <t xml:space="preserve"> - Mid-State Health Network</t>
    </r>
  </si>
  <si>
    <t>May</t>
  </si>
  <si>
    <r>
      <rPr>
        <b/>
        <sz val="10"/>
        <rFont val="Arial"/>
        <family val="2"/>
      </rPr>
      <t>6</t>
    </r>
    <r>
      <rPr>
        <sz val="10"/>
        <rFont val="Arial"/>
        <family val="2"/>
      </rPr>
      <t xml:space="preserve"> - Community Mental Health Partnership of Southeast Michigan</t>
    </r>
  </si>
  <si>
    <t>June</t>
  </si>
  <si>
    <r>
      <rPr>
        <b/>
        <sz val="10"/>
        <rFont val="Arial"/>
        <family val="2"/>
      </rPr>
      <t>7</t>
    </r>
    <r>
      <rPr>
        <sz val="10"/>
        <rFont val="Arial"/>
        <family val="2"/>
      </rPr>
      <t xml:space="preserve"> - Detroit Wayne Mental Health Authority</t>
    </r>
  </si>
  <si>
    <t>July</t>
  </si>
  <si>
    <r>
      <rPr>
        <b/>
        <sz val="10"/>
        <rFont val="Arial"/>
        <family val="2"/>
      </rPr>
      <t>8</t>
    </r>
    <r>
      <rPr>
        <sz val="10"/>
        <rFont val="Arial"/>
        <family val="2"/>
      </rPr>
      <t xml:space="preserve"> - Oakland Community Health Network</t>
    </r>
  </si>
  <si>
    <t>August</t>
  </si>
  <si>
    <r>
      <rPr>
        <b/>
        <sz val="10"/>
        <rFont val="Arial"/>
        <family val="2"/>
      </rPr>
      <t>9</t>
    </r>
    <r>
      <rPr>
        <sz val="10"/>
        <rFont val="Arial"/>
        <family val="2"/>
      </rPr>
      <t xml:space="preserve"> - Macomb County Community Mental Health Services</t>
    </r>
  </si>
  <si>
    <t>September</t>
  </si>
  <si>
    <r>
      <rPr>
        <b/>
        <sz val="10"/>
        <rFont val="Arial"/>
        <family val="2"/>
      </rPr>
      <t>10</t>
    </r>
    <r>
      <rPr>
        <sz val="10"/>
        <rFont val="Arial"/>
        <family val="2"/>
      </rPr>
      <t xml:space="preserve"> - Region 10 Prepaid Inpatient Health Plan</t>
    </r>
  </si>
  <si>
    <t>October</t>
  </si>
  <si>
    <t>November</t>
  </si>
  <si>
    <t>December</t>
  </si>
  <si>
    <t>FY19 - Oct 2018-Sep 2019</t>
  </si>
  <si>
    <t>(MDHHS Approval Required)</t>
  </si>
  <si>
    <t>I</t>
  </si>
  <si>
    <t>J</t>
  </si>
  <si>
    <t>K</t>
  </si>
  <si>
    <t>L</t>
  </si>
  <si>
    <t>M</t>
  </si>
  <si>
    <t>N</t>
  </si>
  <si>
    <t>Use whole dollars, and do not use formulas in the entry cells. Your Budgeted Revenue must match the most recent approved allocation letter.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</si>
</sst>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gray0625">
        <bgColor indexed="22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1">
    <xf numFmtId="0" fontId="0" fillId="0" borderId="0" xfId="0"/>
    <xf numFmtId="0" fontId="2" fillId="0" borderId="0" xfId="4" applyFont="1" applyFill="1" applyProtection="1"/>
    <xf numFmtId="0" fontId="3" fillId="0" borderId="0" xfId="4" applyFont="1" applyFill="1" applyBorder="1" applyAlignment="1" applyProtection="1">
      <alignment horizontal="center"/>
    </xf>
    <xf numFmtId="0" fontId="2" fillId="0" borderId="0" xfId="4" applyFont="1" applyProtection="1"/>
    <xf numFmtId="0" fontId="6" fillId="0" borderId="7" xfId="4" applyFont="1" applyBorder="1" applyAlignment="1" applyProtection="1">
      <alignment horizontal="center" vertical="center" wrapText="1"/>
    </xf>
    <xf numFmtId="0" fontId="6" fillId="0" borderId="7" xfId="4" applyFont="1" applyBorder="1" applyAlignment="1" applyProtection="1">
      <alignment wrapText="1"/>
    </xf>
    <xf numFmtId="164" fontId="6" fillId="0" borderId="7" xfId="4" applyNumberFormat="1" applyFont="1" applyFill="1" applyBorder="1" applyAlignment="1" applyProtection="1">
      <alignment horizontal="center"/>
    </xf>
    <xf numFmtId="0" fontId="2" fillId="0" borderId="7" xfId="4" applyFont="1" applyBorder="1" applyAlignment="1" applyProtection="1">
      <alignment horizontal="left" wrapText="1"/>
    </xf>
    <xf numFmtId="0" fontId="2" fillId="0" borderId="5" xfId="4" applyFont="1" applyBorder="1" applyAlignment="1" applyProtection="1">
      <alignment horizontal="left" wrapText="1"/>
    </xf>
    <xf numFmtId="0" fontId="2" fillId="0" borderId="6" xfId="4" applyFont="1" applyFill="1" applyBorder="1" applyAlignment="1" applyProtection="1">
      <alignment horizontal="left" wrapText="1"/>
    </xf>
    <xf numFmtId="164" fontId="2" fillId="7" borderId="7" xfId="4" applyNumberFormat="1" applyFill="1" applyBorder="1" applyProtection="1"/>
    <xf numFmtId="0" fontId="2" fillId="0" borderId="7" xfId="4" applyFont="1" applyFill="1" applyBorder="1" applyAlignment="1" applyProtection="1">
      <alignment horizontal="left" wrapText="1"/>
    </xf>
    <xf numFmtId="0" fontId="7" fillId="2" borderId="7" xfId="4" applyFont="1" applyFill="1" applyBorder="1" applyAlignment="1" applyProtection="1">
      <alignment horizontal="center"/>
    </xf>
    <xf numFmtId="0" fontId="7" fillId="0" borderId="7" xfId="4" applyFont="1" applyBorder="1" applyAlignment="1" applyProtection="1">
      <alignment horizontal="center"/>
    </xf>
    <xf numFmtId="166" fontId="2" fillId="9" borderId="7" xfId="2" applyNumberFormat="1" applyFont="1" applyFill="1" applyBorder="1" applyAlignment="1" applyProtection="1">
      <alignment vertical="top" wrapText="1"/>
      <protection locked="0"/>
    </xf>
    <xf numFmtId="0" fontId="2" fillId="10" borderId="5" xfId="4" applyFont="1" applyFill="1" applyBorder="1" applyAlignment="1" applyProtection="1">
      <alignment horizontal="left" wrapText="1"/>
    </xf>
    <xf numFmtId="0" fontId="6" fillId="10" borderId="7" xfId="4" applyFont="1" applyFill="1" applyBorder="1" applyAlignment="1" applyProtection="1">
      <alignment horizontal="center" vertical="center" wrapText="1"/>
    </xf>
    <xf numFmtId="0" fontId="6" fillId="0" borderId="4" xfId="4" applyFont="1" applyBorder="1" applyAlignment="1" applyProtection="1"/>
    <xf numFmtId="0" fontId="2" fillId="0" borderId="4" xfId="4" applyFont="1" applyBorder="1" applyAlignment="1" applyProtection="1">
      <alignment horizontal="right"/>
    </xf>
    <xf numFmtId="0" fontId="2" fillId="0" borderId="11" xfId="4" applyFont="1" applyBorder="1" applyAlignment="1" applyProtection="1">
      <alignment horizontal="right"/>
    </xf>
    <xf numFmtId="0" fontId="2" fillId="0" borderId="0" xfId="4" applyProtection="1"/>
    <xf numFmtId="0" fontId="3" fillId="0" borderId="9" xfId="4" applyFont="1" applyFill="1" applyBorder="1" applyAlignment="1" applyProtection="1">
      <alignment horizontal="center"/>
    </xf>
    <xf numFmtId="0" fontId="2" fillId="0" borderId="9" xfId="4" applyFont="1" applyFill="1" applyBorder="1" applyProtection="1"/>
    <xf numFmtId="0" fontId="2" fillId="0" borderId="0" xfId="4" applyFont="1" applyAlignment="1" applyProtection="1">
      <alignment vertical="top"/>
    </xf>
    <xf numFmtId="0" fontId="9" fillId="0" borderId="0" xfId="4" applyFont="1" applyFill="1" applyProtection="1"/>
    <xf numFmtId="0" fontId="2" fillId="4" borderId="10" xfId="4" quotePrefix="1" applyFont="1" applyFill="1" applyBorder="1" applyAlignment="1" applyProtection="1">
      <alignment horizontal="left" wrapText="1"/>
      <protection locked="0"/>
    </xf>
    <xf numFmtId="0" fontId="2" fillId="0" borderId="3" xfId="4" applyFont="1" applyBorder="1" applyAlignment="1" applyProtection="1">
      <alignment horizontal="left" wrapText="1"/>
    </xf>
    <xf numFmtId="0" fontId="6" fillId="0" borderId="14" xfId="4" applyFont="1" applyBorder="1" applyAlignment="1" applyProtection="1">
      <alignment horizontal="left" wrapText="1"/>
    </xf>
    <xf numFmtId="164" fontId="2" fillId="7" borderId="14" xfId="4" applyNumberFormat="1" applyFont="1" applyFill="1" applyBorder="1" applyProtection="1"/>
    <xf numFmtId="0" fontId="2" fillId="0" borderId="13" xfId="4" applyFont="1" applyFill="1" applyBorder="1" applyAlignment="1" applyProtection="1">
      <alignment horizontal="left" wrapText="1"/>
    </xf>
    <xf numFmtId="0" fontId="6" fillId="0" borderId="14" xfId="4" applyFont="1" applyBorder="1" applyAlignment="1" applyProtection="1">
      <alignment wrapText="1"/>
    </xf>
    <xf numFmtId="0" fontId="6" fillId="0" borderId="18" xfId="4" applyFont="1" applyBorder="1" applyAlignment="1" applyProtection="1">
      <alignment horizontal="right" wrapText="1"/>
    </xf>
    <xf numFmtId="0" fontId="6" fillId="0" borderId="16" xfId="4" applyFont="1" applyBorder="1" applyAlignment="1" applyProtection="1">
      <alignment horizontal="right" wrapText="1"/>
    </xf>
    <xf numFmtId="0" fontId="0" fillId="0" borderId="0" xfId="0" applyProtection="1"/>
    <xf numFmtId="0" fontId="0" fillId="0" borderId="11" xfId="0" applyBorder="1" applyProtection="1"/>
    <xf numFmtId="0" fontId="2" fillId="0" borderId="7" xfId="4" applyBorder="1" applyProtection="1"/>
    <xf numFmtId="0" fontId="6" fillId="0" borderId="7" xfId="4" applyFont="1" applyBorder="1" applyProtection="1"/>
    <xf numFmtId="0" fontId="2" fillId="0" borderId="7" xfId="4" applyFont="1" applyBorder="1" applyProtection="1"/>
    <xf numFmtId="0" fontId="2" fillId="0" borderId="7" xfId="4" applyFont="1" applyBorder="1" applyAlignment="1" applyProtection="1">
      <alignment horizontal="right"/>
    </xf>
    <xf numFmtId="165" fontId="8" fillId="6" borderId="7" xfId="1" applyNumberFormat="1" applyFont="1" applyFill="1" applyBorder="1" applyProtection="1"/>
    <xf numFmtId="165" fontId="8" fillId="6" borderId="13" xfId="1" applyNumberFormat="1" applyFont="1" applyFill="1" applyBorder="1" applyProtection="1"/>
    <xf numFmtId="165" fontId="8" fillId="6" borderId="14" xfId="1" applyNumberFormat="1" applyFont="1" applyFill="1" applyBorder="1" applyProtection="1"/>
    <xf numFmtId="0" fontId="2" fillId="0" borderId="4" xfId="4" applyFont="1" applyBorder="1" applyProtection="1"/>
    <xf numFmtId="0" fontId="2" fillId="0" borderId="13" xfId="4" applyFont="1" applyBorder="1" applyProtection="1"/>
    <xf numFmtId="0" fontId="2" fillId="0" borderId="0" xfId="4" applyFont="1" applyBorder="1" applyProtection="1"/>
    <xf numFmtId="0" fontId="6" fillId="3" borderId="7" xfId="4" applyFont="1" applyFill="1" applyBorder="1" applyProtection="1"/>
    <xf numFmtId="165" fontId="2" fillId="3" borderId="7" xfId="4" applyNumberFormat="1" applyFont="1" applyFill="1" applyBorder="1" applyAlignment="1" applyProtection="1">
      <alignment horizontal="center" wrapText="1"/>
    </xf>
    <xf numFmtId="165" fontId="2" fillId="3" borderId="7" xfId="4" applyNumberFormat="1" applyFont="1" applyFill="1" applyBorder="1" applyAlignment="1" applyProtection="1">
      <alignment horizontal="center"/>
    </xf>
    <xf numFmtId="165" fontId="8" fillId="8" borderId="7" xfId="1" applyNumberFormat="1" applyFont="1" applyFill="1" applyBorder="1" applyProtection="1"/>
    <xf numFmtId="10" fontId="8" fillId="8" borderId="7" xfId="3" applyNumberFormat="1" applyFont="1" applyFill="1" applyBorder="1" applyProtection="1"/>
    <xf numFmtId="0" fontId="7" fillId="2" borderId="7" xfId="4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7" fillId="0" borderId="7" xfId="4" applyFont="1" applyBorder="1" applyAlignment="1" applyProtection="1">
      <alignment horizontal="center"/>
      <protection locked="0"/>
    </xf>
    <xf numFmtId="166" fontId="0" fillId="0" borderId="0" xfId="0" applyNumberFormat="1" applyProtection="1">
      <protection locked="0"/>
    </xf>
    <xf numFmtId="165" fontId="10" fillId="6" borderId="17" xfId="1" applyNumberFormat="1" applyFont="1" applyFill="1" applyBorder="1" applyProtection="1"/>
    <xf numFmtId="165" fontId="11" fillId="6" borderId="17" xfId="1" applyNumberFormat="1" applyFont="1" applyFill="1" applyBorder="1" applyProtection="1"/>
    <xf numFmtId="165" fontId="12" fillId="4" borderId="7" xfId="1" applyNumberFormat="1" applyFont="1" applyFill="1" applyBorder="1" applyProtection="1">
      <protection locked="0"/>
    </xf>
    <xf numFmtId="165" fontId="12" fillId="5" borderId="7" xfId="1" applyNumberFormat="1" applyFont="1" applyFill="1" applyBorder="1" applyProtection="1"/>
    <xf numFmtId="165" fontId="12" fillId="6" borderId="7" xfId="1" applyNumberFormat="1" applyFont="1" applyFill="1" applyBorder="1" applyProtection="1"/>
    <xf numFmtId="165" fontId="12" fillId="4" borderId="13" xfId="1" applyNumberFormat="1" applyFont="1" applyFill="1" applyBorder="1" applyProtection="1">
      <protection locked="0"/>
    </xf>
    <xf numFmtId="165" fontId="12" fillId="5" borderId="13" xfId="1" applyNumberFormat="1" applyFont="1" applyFill="1" applyBorder="1" applyProtection="1"/>
    <xf numFmtId="165" fontId="12" fillId="6" borderId="13" xfId="1" applyNumberFormat="1" applyFont="1" applyFill="1" applyBorder="1" applyProtection="1"/>
    <xf numFmtId="165" fontId="13" fillId="6" borderId="15" xfId="1" applyNumberFormat="1" applyFont="1" applyFill="1" applyBorder="1" applyProtection="1"/>
    <xf numFmtId="165" fontId="12" fillId="4" borderId="14" xfId="1" applyNumberFormat="1" applyFont="1" applyFill="1" applyBorder="1" applyProtection="1">
      <protection locked="0"/>
    </xf>
    <xf numFmtId="165" fontId="12" fillId="5" borderId="14" xfId="1" applyNumberFormat="1" applyFont="1" applyFill="1" applyBorder="1" applyProtection="1"/>
    <xf numFmtId="165" fontId="12" fillId="6" borderId="14" xfId="1" applyNumberFormat="1" applyFont="1" applyFill="1" applyBorder="1" applyProtection="1"/>
    <xf numFmtId="165" fontId="12" fillId="0" borderId="0" xfId="1" applyNumberFormat="1" applyFont="1" applyBorder="1" applyProtection="1"/>
    <xf numFmtId="165" fontId="5" fillId="6" borderId="7" xfId="4" applyNumberFormat="1" applyFont="1" applyFill="1" applyBorder="1" applyProtection="1"/>
    <xf numFmtId="0" fontId="2" fillId="0" borderId="0" xfId="0" applyFont="1"/>
    <xf numFmtId="0" fontId="6" fillId="0" borderId="4" xfId="4" applyFont="1" applyBorder="1" applyAlignment="1" applyProtection="1">
      <alignment horizontal="left"/>
    </xf>
    <xf numFmtId="0" fontId="6" fillId="9" borderId="7" xfId="4" applyFont="1" applyFill="1" applyBorder="1" applyAlignment="1" applyProtection="1">
      <alignment horizontal="center" vertical="top" wrapText="1"/>
    </xf>
    <xf numFmtId="166" fontId="6" fillId="8" borderId="7" xfId="2" applyNumberFormat="1" applyFont="1" applyFill="1" applyBorder="1" applyAlignment="1" applyProtection="1">
      <alignment vertical="center" wrapText="1"/>
    </xf>
    <xf numFmtId="0" fontId="2" fillId="4" borderId="19" xfId="4" applyFont="1" applyFill="1" applyBorder="1" applyAlignment="1" applyProtection="1">
      <alignment horizontal="center" vertical="center" wrapText="1"/>
      <protection locked="0"/>
    </xf>
    <xf numFmtId="165" fontId="15" fillId="6" borderId="15" xfId="1" applyNumberFormat="1" applyFont="1" applyFill="1" applyBorder="1" applyProtection="1"/>
    <xf numFmtId="165" fontId="11" fillId="6" borderId="15" xfId="1" applyNumberFormat="1" applyFont="1" applyFill="1" applyBorder="1" applyProtection="1"/>
    <xf numFmtId="0" fontId="2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9" borderId="7" xfId="4" applyFont="1" applyFill="1" applyBorder="1" applyAlignment="1" applyProtection="1">
      <alignment horizontal="left" vertical="top" wrapText="1"/>
      <protection locked="0"/>
    </xf>
    <xf numFmtId="0" fontId="6" fillId="8" borderId="4" xfId="4" applyFont="1" applyFill="1" applyBorder="1" applyAlignment="1" applyProtection="1">
      <alignment horizontal="center" vertical="center" wrapText="1"/>
    </xf>
    <xf numFmtId="0" fontId="6" fillId="8" borderId="6" xfId="4" applyFont="1" applyFill="1" applyBorder="1" applyAlignment="1" applyProtection="1">
      <alignment horizontal="center" vertical="center" wrapText="1"/>
    </xf>
    <xf numFmtId="0" fontId="2" fillId="9" borderId="4" xfId="4" applyFont="1" applyFill="1" applyBorder="1" applyAlignment="1" applyProtection="1">
      <alignment horizontal="left" vertical="top" wrapText="1"/>
      <protection locked="0"/>
    </xf>
    <xf numFmtId="0" fontId="2" fillId="9" borderId="6" xfId="4" applyFont="1" applyFill="1" applyBorder="1" applyAlignment="1" applyProtection="1">
      <alignment horizontal="left" vertical="top" wrapText="1"/>
      <protection locked="0"/>
    </xf>
    <xf numFmtId="0" fontId="5" fillId="3" borderId="4" xfId="4" applyFont="1" applyFill="1" applyBorder="1" applyAlignment="1" applyProtection="1">
      <alignment horizontal="center"/>
    </xf>
    <xf numFmtId="0" fontId="5" fillId="3" borderId="5" xfId="4" applyFont="1" applyFill="1" applyBorder="1" applyAlignment="1" applyProtection="1">
      <alignment horizontal="center"/>
    </xf>
    <xf numFmtId="0" fontId="5" fillId="3" borderId="6" xfId="4" applyFont="1" applyFill="1" applyBorder="1" applyAlignment="1" applyProtection="1">
      <alignment horizontal="center"/>
    </xf>
    <xf numFmtId="0" fontId="3" fillId="2" borderId="4" xfId="4" applyFont="1" applyFill="1" applyBorder="1" applyAlignment="1" applyProtection="1">
      <alignment horizontal="center" vertical="center"/>
    </xf>
    <xf numFmtId="0" fontId="3" fillId="2" borderId="5" xfId="4" applyFont="1" applyFill="1" applyBorder="1" applyAlignment="1" applyProtection="1">
      <alignment horizontal="center" vertical="center"/>
    </xf>
    <xf numFmtId="0" fontId="3" fillId="2" borderId="6" xfId="4" applyFont="1" applyFill="1" applyBorder="1" applyAlignment="1" applyProtection="1">
      <alignment horizontal="center" vertical="center"/>
    </xf>
    <xf numFmtId="165" fontId="14" fillId="4" borderId="7" xfId="1" applyNumberFormat="1" applyFont="1" applyFill="1" applyBorder="1" applyAlignment="1" applyProtection="1">
      <alignment horizontal="left"/>
      <protection locked="0"/>
    </xf>
    <xf numFmtId="165" fontId="14" fillId="4" borderId="4" xfId="1" applyNumberFormat="1" applyFont="1" applyFill="1" applyBorder="1" applyProtection="1">
      <protection locked="0"/>
    </xf>
    <xf numFmtId="165" fontId="14" fillId="4" borderId="5" xfId="1" applyNumberFormat="1" applyFont="1" applyFill="1" applyBorder="1" applyProtection="1">
      <protection locked="0"/>
    </xf>
    <xf numFmtId="165" fontId="14" fillId="4" borderId="6" xfId="1" applyNumberFormat="1" applyFont="1" applyFill="1" applyBorder="1" applyProtection="1">
      <protection locked="0"/>
    </xf>
    <xf numFmtId="44" fontId="4" fillId="4" borderId="7" xfId="4" applyNumberFormat="1" applyFont="1" applyFill="1" applyBorder="1" applyAlignment="1" applyProtection="1">
      <alignment horizontal="left"/>
      <protection locked="0"/>
    </xf>
    <xf numFmtId="0" fontId="4" fillId="4" borderId="7" xfId="4" applyFont="1" applyFill="1" applyBorder="1" applyAlignment="1" applyProtection="1">
      <alignment horizontal="left"/>
      <protection locked="0"/>
    </xf>
    <xf numFmtId="14" fontId="4" fillId="4" borderId="7" xfId="4" applyNumberFormat="1" applyFont="1" applyFill="1" applyBorder="1" applyAlignment="1" applyProtection="1">
      <alignment horizontal="left"/>
      <protection locked="0"/>
    </xf>
    <xf numFmtId="0" fontId="2" fillId="9" borderId="4" xfId="4" applyFont="1" applyFill="1" applyBorder="1" applyAlignment="1" applyProtection="1">
      <alignment horizontal="left" wrapText="1"/>
      <protection locked="0"/>
    </xf>
    <xf numFmtId="0" fontId="2" fillId="9" borderId="6" xfId="4" applyFont="1" applyFill="1" applyBorder="1" applyAlignment="1" applyProtection="1">
      <alignment horizontal="left" wrapText="1"/>
      <protection locked="0"/>
    </xf>
    <xf numFmtId="0" fontId="6" fillId="9" borderId="7" xfId="4" applyFont="1" applyFill="1" applyBorder="1" applyAlignment="1" applyProtection="1">
      <alignment horizontal="center" vertical="top" wrapText="1"/>
    </xf>
    <xf numFmtId="0" fontId="6" fillId="2" borderId="4" xfId="4" applyFont="1" applyFill="1" applyBorder="1" applyAlignment="1" applyProtection="1">
      <alignment horizontal="left"/>
    </xf>
    <xf numFmtId="0" fontId="6" fillId="2" borderId="5" xfId="4" applyFont="1" applyFill="1" applyBorder="1" applyAlignment="1" applyProtection="1">
      <alignment horizontal="left"/>
    </xf>
    <xf numFmtId="0" fontId="6" fillId="2" borderId="6" xfId="4" applyFont="1" applyFill="1" applyBorder="1" applyAlignment="1" applyProtection="1">
      <alignment horizontal="left"/>
    </xf>
    <xf numFmtId="0" fontId="2" fillId="0" borderId="4" xfId="4" applyFont="1" applyBorder="1" applyAlignment="1" applyProtection="1">
      <alignment horizontal="left"/>
    </xf>
    <xf numFmtId="0" fontId="2" fillId="0" borderId="5" xfId="4" applyFont="1" applyBorder="1" applyAlignment="1" applyProtection="1">
      <alignment horizontal="left"/>
    </xf>
    <xf numFmtId="0" fontId="2" fillId="0" borderId="6" xfId="4" applyFont="1" applyBorder="1" applyAlignment="1" applyProtection="1">
      <alignment horizontal="left"/>
    </xf>
    <xf numFmtId="0" fontId="2" fillId="9" borderId="7" xfId="4" applyFont="1" applyFill="1" applyBorder="1" applyAlignment="1" applyProtection="1">
      <alignment horizontal="left" wrapText="1"/>
      <protection locked="0"/>
    </xf>
    <xf numFmtId="0" fontId="2" fillId="9" borderId="8" xfId="4" applyFont="1" applyFill="1" applyBorder="1" applyAlignment="1" applyProtection="1">
      <alignment horizontal="left" vertical="top" wrapText="1"/>
      <protection locked="0"/>
    </xf>
    <xf numFmtId="0" fontId="2" fillId="9" borderId="9" xfId="4" applyFont="1" applyFill="1" applyBorder="1" applyAlignment="1" applyProtection="1">
      <alignment horizontal="left" vertical="top" wrapText="1"/>
      <protection locked="0"/>
    </xf>
    <xf numFmtId="0" fontId="2" fillId="9" borderId="10" xfId="4" applyFont="1" applyFill="1" applyBorder="1" applyAlignment="1" applyProtection="1">
      <alignment horizontal="left" vertical="top" wrapText="1"/>
      <protection locked="0"/>
    </xf>
    <xf numFmtId="0" fontId="2" fillId="9" borderId="11" xfId="4" applyFont="1" applyFill="1" applyBorder="1" applyAlignment="1" applyProtection="1">
      <alignment horizontal="left" vertical="top" wrapText="1"/>
      <protection locked="0"/>
    </xf>
    <xf numFmtId="0" fontId="2" fillId="9" borderId="0" xfId="4" applyFont="1" applyFill="1" applyBorder="1" applyAlignment="1" applyProtection="1">
      <alignment horizontal="left" vertical="top" wrapText="1"/>
      <protection locked="0"/>
    </xf>
    <xf numFmtId="0" fontId="2" fillId="9" borderId="12" xfId="4" applyFont="1" applyFill="1" applyBorder="1" applyAlignment="1" applyProtection="1">
      <alignment horizontal="left" vertical="top" wrapText="1"/>
      <protection locked="0"/>
    </xf>
    <xf numFmtId="0" fontId="2" fillId="9" borderId="1" xfId="4" applyFont="1" applyFill="1" applyBorder="1" applyAlignment="1" applyProtection="1">
      <alignment horizontal="left" vertical="top" wrapText="1"/>
      <protection locked="0"/>
    </xf>
    <xf numFmtId="0" fontId="2" fillId="9" borderId="2" xfId="4" applyFont="1" applyFill="1" applyBorder="1" applyAlignment="1" applyProtection="1">
      <alignment horizontal="left" vertical="top" wrapText="1"/>
      <protection locked="0"/>
    </xf>
    <xf numFmtId="0" fontId="2" fillId="9" borderId="3" xfId="4" applyFont="1" applyFill="1" applyBorder="1" applyAlignment="1" applyProtection="1">
      <alignment horizontal="left" vertical="top" wrapText="1"/>
      <protection locked="0"/>
    </xf>
    <xf numFmtId="0" fontId="2" fillId="9" borderId="7" xfId="4" applyFont="1" applyFill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6" fillId="9" borderId="4" xfId="4" applyFont="1" applyFill="1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6" fillId="2" borderId="7" xfId="4" applyFont="1" applyFill="1" applyBorder="1" applyAlignment="1" applyProtection="1">
      <alignment horizontal="left"/>
      <protection locked="0"/>
    </xf>
    <xf numFmtId="0" fontId="2" fillId="0" borderId="7" xfId="4" applyFont="1" applyBorder="1" applyAlignment="1" applyProtection="1">
      <alignment horizontal="left"/>
      <protection locked="0"/>
    </xf>
  </cellXfs>
  <cellStyles count="5">
    <cellStyle name="Comma" xfId="1" builtinId="3"/>
    <cellStyle name="Currency" xfId="2" builtinId="4"/>
    <cellStyle name="Normal" xfId="0" builtinId="0"/>
    <cellStyle name="Normal 2" xfId="4" xr:uid="{00000000-0005-0000-0000-000003000000}"/>
    <cellStyle name="Percent" xfId="3" builtinId="5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VENDECKJ/AppData/Local/Microsoft/Windows/Temporary%20Internet%20Files/Content.Outlook/R0J0W9DU/Copy%20of%20FSR_Combined_Reports_FY%2015%20Version%202%20unlocked%20for%20testing_reformatted%20for%20print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2 Fund Bal"/>
      <sheetName val="Medicaid Worksheet"/>
      <sheetName val="Medicaid CRCS"/>
      <sheetName val="FSR - Medicaid"/>
      <sheetName val="FSR - Healthy Michigan"/>
      <sheetName val="FSR - MI Health Link"/>
      <sheetName val="FSR - Health Homes BH "/>
      <sheetName val="FSR - Autism"/>
      <sheetName val="FSR - SUD"/>
      <sheetName val="SUD - Supplemental"/>
      <sheetName val="Medicaid ISF Report"/>
      <sheetName val="Medicaid Shared Risk Calc"/>
      <sheetName val="State Facility POSS &amp; Local 10%"/>
      <sheetName val="FSR - All Non Medicaid"/>
      <sheetName val="GF CRCS"/>
      <sheetName val="GF Worksheet"/>
      <sheetName val="Pasted Certification page"/>
      <sheetName val="Additional Narrative"/>
    </sheetNames>
    <sheetDataSet>
      <sheetData sheetId="0"/>
      <sheetData sheetId="1"/>
      <sheetData sheetId="2"/>
      <sheetData sheetId="3">
        <row r="4">
          <cell r="C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7"/>
  <sheetViews>
    <sheetView tabSelected="1" zoomScale="58" zoomScaleNormal="58" workbookViewId="0">
      <selection activeCell="N9" sqref="N9"/>
    </sheetView>
  </sheetViews>
  <sheetFormatPr defaultRowHeight="14.4" x14ac:dyDescent="0.3"/>
  <cols>
    <col min="1" max="1" width="3.33203125" style="33" customWidth="1"/>
    <col min="2" max="2" width="37" style="33" customWidth="1"/>
    <col min="3" max="16" width="16.33203125" style="33" customWidth="1"/>
    <col min="17" max="16384" width="8.88671875" style="33"/>
  </cols>
  <sheetData>
    <row r="1" spans="1:17" ht="23.25" customHeight="1" x14ac:dyDescent="0.3">
      <c r="A1" s="86" t="s">
        <v>77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8"/>
    </row>
    <row r="2" spans="1:17" ht="6.6" customHeight="1" x14ac:dyDescent="0.3">
      <c r="A2" s="1"/>
      <c r="B2" s="2"/>
      <c r="C2" s="2"/>
      <c r="D2" s="2"/>
      <c r="E2" s="2"/>
      <c r="F2" s="2"/>
      <c r="G2" s="2"/>
      <c r="H2" s="2"/>
      <c r="I2" s="21"/>
      <c r="J2" s="21"/>
      <c r="K2" s="21"/>
      <c r="L2" s="21"/>
      <c r="M2" s="21"/>
      <c r="N2" s="21"/>
      <c r="O2" s="22"/>
      <c r="P2" s="24"/>
    </row>
    <row r="3" spans="1:17" ht="18.75" customHeight="1" x14ac:dyDescent="0.3">
      <c r="A3" s="17"/>
      <c r="B3" s="17" t="s">
        <v>0</v>
      </c>
      <c r="C3" s="89"/>
      <c r="D3" s="89"/>
      <c r="E3" s="89"/>
      <c r="F3" s="89"/>
      <c r="G3" s="3"/>
      <c r="H3" s="17" t="s">
        <v>68</v>
      </c>
      <c r="I3" s="90"/>
      <c r="J3" s="91"/>
      <c r="K3" s="91"/>
      <c r="L3" s="91"/>
      <c r="M3" s="91"/>
      <c r="N3" s="91"/>
      <c r="O3" s="91"/>
      <c r="P3" s="92"/>
      <c r="Q3" s="34"/>
    </row>
    <row r="4" spans="1:17" ht="18.75" customHeight="1" x14ac:dyDescent="0.3">
      <c r="A4" s="69"/>
      <c r="B4" s="69" t="s">
        <v>1</v>
      </c>
      <c r="C4" s="93" t="s">
        <v>123</v>
      </c>
      <c r="D4" s="93"/>
      <c r="E4" s="93"/>
      <c r="F4" s="93"/>
      <c r="G4" s="3"/>
      <c r="H4" s="3"/>
      <c r="I4" s="23" t="s">
        <v>69</v>
      </c>
      <c r="J4" s="3"/>
      <c r="K4" s="3"/>
      <c r="L4" s="3"/>
      <c r="M4" s="3"/>
      <c r="N4" s="3"/>
      <c r="O4" s="3"/>
      <c r="P4" s="3"/>
    </row>
    <row r="5" spans="1:17" ht="18.75" customHeight="1" x14ac:dyDescent="0.3">
      <c r="A5" s="69"/>
      <c r="B5" s="69" t="s">
        <v>2</v>
      </c>
      <c r="C5" s="94"/>
      <c r="D5" s="94"/>
      <c r="E5" s="94"/>
      <c r="F5" s="94"/>
      <c r="G5" s="19"/>
      <c r="H5" s="17" t="s">
        <v>70</v>
      </c>
      <c r="I5" s="90"/>
      <c r="J5" s="91"/>
      <c r="K5" s="91"/>
      <c r="L5" s="91"/>
      <c r="M5" s="91"/>
      <c r="N5" s="91"/>
      <c r="O5" s="91"/>
      <c r="P5" s="92"/>
    </row>
    <row r="6" spans="1:17" ht="18.75" customHeight="1" x14ac:dyDescent="0.3">
      <c r="A6" s="69"/>
      <c r="B6" s="69" t="s">
        <v>3</v>
      </c>
      <c r="C6" s="95"/>
      <c r="D6" s="95"/>
      <c r="E6" s="95"/>
      <c r="F6" s="95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7" s="77" customFormat="1" ht="27.6" customHeight="1" x14ac:dyDescent="0.3">
      <c r="A7" s="75"/>
      <c r="B7" s="76" t="s">
        <v>131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7" x14ac:dyDescent="0.3">
      <c r="A8" s="20"/>
      <c r="B8" s="20"/>
      <c r="C8" s="20"/>
      <c r="D8" s="83" t="s">
        <v>4</v>
      </c>
      <c r="E8" s="84"/>
      <c r="F8" s="84"/>
      <c r="G8" s="84"/>
      <c r="H8" s="84"/>
      <c r="I8" s="84"/>
      <c r="J8" s="84"/>
      <c r="K8" s="84"/>
      <c r="L8" s="84"/>
      <c r="M8" s="84"/>
      <c r="N8" s="85"/>
      <c r="O8" s="20"/>
      <c r="P8" s="20"/>
    </row>
    <row r="9" spans="1:17" ht="54" customHeight="1" x14ac:dyDescent="0.3">
      <c r="A9" s="35"/>
      <c r="B9" s="4" t="s">
        <v>5</v>
      </c>
      <c r="C9" s="4" t="s">
        <v>6</v>
      </c>
      <c r="D9" s="4" t="s">
        <v>7</v>
      </c>
      <c r="E9" s="4" t="s">
        <v>8</v>
      </c>
      <c r="F9" s="4" t="s">
        <v>9</v>
      </c>
      <c r="G9" s="4" t="s">
        <v>10</v>
      </c>
      <c r="H9" s="4" t="s">
        <v>11</v>
      </c>
      <c r="I9" s="4" t="s">
        <v>12</v>
      </c>
      <c r="J9" s="16" t="s">
        <v>87</v>
      </c>
      <c r="K9" s="16" t="s">
        <v>88</v>
      </c>
      <c r="L9" s="16" t="s">
        <v>79</v>
      </c>
      <c r="M9" s="16" t="s">
        <v>81</v>
      </c>
      <c r="N9" s="72" t="s">
        <v>124</v>
      </c>
      <c r="O9" s="4" t="s">
        <v>13</v>
      </c>
      <c r="P9" s="4" t="s">
        <v>14</v>
      </c>
    </row>
    <row r="10" spans="1:17" x14ac:dyDescent="0.3">
      <c r="A10" s="36" t="s">
        <v>15</v>
      </c>
      <c r="B10" s="5" t="s">
        <v>16</v>
      </c>
      <c r="C10" s="6" t="s">
        <v>17</v>
      </c>
      <c r="D10" s="6" t="s">
        <v>18</v>
      </c>
      <c r="E10" s="6" t="s">
        <v>19</v>
      </c>
      <c r="F10" s="6" t="s">
        <v>20</v>
      </c>
      <c r="G10" s="6" t="s">
        <v>21</v>
      </c>
      <c r="H10" s="6" t="s">
        <v>22</v>
      </c>
      <c r="I10" s="6" t="s">
        <v>23</v>
      </c>
      <c r="J10" s="6" t="s">
        <v>24</v>
      </c>
      <c r="K10" s="6" t="s">
        <v>125</v>
      </c>
      <c r="L10" s="6" t="s">
        <v>126</v>
      </c>
      <c r="M10" s="6" t="s">
        <v>127</v>
      </c>
      <c r="N10" s="6" t="s">
        <v>128</v>
      </c>
      <c r="O10" s="6" t="s">
        <v>129</v>
      </c>
      <c r="P10" s="6" t="s">
        <v>130</v>
      </c>
    </row>
    <row r="11" spans="1:17" x14ac:dyDescent="0.3">
      <c r="A11" s="37">
        <v>1</v>
      </c>
      <c r="B11" s="7" t="s">
        <v>25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7" x14ac:dyDescent="0.3">
      <c r="A12" s="38" t="s">
        <v>26</v>
      </c>
      <c r="B12" s="8" t="s">
        <v>27</v>
      </c>
      <c r="C12" s="56"/>
      <c r="D12" s="56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8">
        <f>SUM(D12:N12)</f>
        <v>0</v>
      </c>
      <c r="P12" s="39">
        <f>C12-O12</f>
        <v>0</v>
      </c>
    </row>
    <row r="13" spans="1:17" x14ac:dyDescent="0.3">
      <c r="A13" s="38" t="s">
        <v>28</v>
      </c>
      <c r="B13" s="8" t="s">
        <v>29</v>
      </c>
      <c r="C13" s="56"/>
      <c r="D13" s="57"/>
      <c r="E13" s="56"/>
      <c r="F13" s="57"/>
      <c r="G13" s="57"/>
      <c r="H13" s="57"/>
      <c r="I13" s="57"/>
      <c r="J13" s="57"/>
      <c r="K13" s="57"/>
      <c r="L13" s="57"/>
      <c r="M13" s="57"/>
      <c r="N13" s="57"/>
      <c r="O13" s="58">
        <f>SUM(D13:N13)</f>
        <v>0</v>
      </c>
      <c r="P13" s="39">
        <f>C13-O13</f>
        <v>0</v>
      </c>
    </row>
    <row r="14" spans="1:17" x14ac:dyDescent="0.3">
      <c r="A14" s="38" t="s">
        <v>30</v>
      </c>
      <c r="B14" s="8" t="s">
        <v>31</v>
      </c>
      <c r="C14" s="56"/>
      <c r="D14" s="57"/>
      <c r="E14" s="57"/>
      <c r="F14" s="56"/>
      <c r="G14" s="57"/>
      <c r="H14" s="57"/>
      <c r="I14" s="57"/>
      <c r="J14" s="57"/>
      <c r="K14" s="57"/>
      <c r="L14" s="57"/>
      <c r="M14" s="57"/>
      <c r="N14" s="57"/>
      <c r="O14" s="58">
        <f>SUM(D14:N14)</f>
        <v>0</v>
      </c>
      <c r="P14" s="39">
        <f>C14-O14</f>
        <v>0</v>
      </c>
    </row>
    <row r="15" spans="1:17" x14ac:dyDescent="0.3">
      <c r="A15" s="38" t="s">
        <v>32</v>
      </c>
      <c r="B15" s="8" t="s">
        <v>33</v>
      </c>
      <c r="C15" s="56"/>
      <c r="D15" s="56"/>
      <c r="E15" s="57"/>
      <c r="F15" s="57"/>
      <c r="G15" s="56"/>
      <c r="H15" s="57"/>
      <c r="I15" s="57"/>
      <c r="J15" s="57"/>
      <c r="K15" s="57"/>
      <c r="L15" s="57"/>
      <c r="M15" s="57"/>
      <c r="N15" s="57"/>
      <c r="O15" s="58">
        <f>SUM(D15:N15)</f>
        <v>0</v>
      </c>
      <c r="P15" s="39">
        <f>C15-O15</f>
        <v>0</v>
      </c>
    </row>
    <row r="16" spans="1:17" x14ac:dyDescent="0.3">
      <c r="A16" s="38" t="s">
        <v>34</v>
      </c>
      <c r="B16" s="25" t="s">
        <v>65</v>
      </c>
      <c r="C16" s="59"/>
      <c r="D16" s="59"/>
      <c r="E16" s="59"/>
      <c r="F16" s="59"/>
      <c r="G16" s="59"/>
      <c r="H16" s="60"/>
      <c r="I16" s="60"/>
      <c r="J16" s="60"/>
      <c r="K16" s="60"/>
      <c r="L16" s="60"/>
      <c r="M16" s="60"/>
      <c r="N16" s="60"/>
      <c r="O16" s="61">
        <f>SUM(D16:N16)</f>
        <v>0</v>
      </c>
      <c r="P16" s="40">
        <f>C16-O16</f>
        <v>0</v>
      </c>
    </row>
    <row r="17" spans="1:16" x14ac:dyDescent="0.3">
      <c r="A17" s="18" t="s">
        <v>35</v>
      </c>
      <c r="B17" s="31" t="s">
        <v>36</v>
      </c>
      <c r="C17" s="62">
        <f>SUM(C12:C16)</f>
        <v>0</v>
      </c>
      <c r="D17" s="62">
        <f t="shared" ref="D17:N17" si="0">SUM(D12:D16)</f>
        <v>0</v>
      </c>
      <c r="E17" s="62">
        <f t="shared" si="0"/>
        <v>0</v>
      </c>
      <c r="F17" s="62">
        <f t="shared" si="0"/>
        <v>0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2">
        <f t="shared" si="0"/>
        <v>0</v>
      </c>
      <c r="K17" s="62">
        <f t="shared" si="0"/>
        <v>0</v>
      </c>
      <c r="L17" s="62">
        <f t="shared" si="0"/>
        <v>0</v>
      </c>
      <c r="M17" s="62">
        <f t="shared" si="0"/>
        <v>0</v>
      </c>
      <c r="N17" s="62">
        <f t="shared" si="0"/>
        <v>0</v>
      </c>
      <c r="O17" s="62">
        <f>SUM(O12:O16)</f>
        <v>0</v>
      </c>
      <c r="P17" s="54">
        <f>SUM(P12:P16)</f>
        <v>0</v>
      </c>
    </row>
    <row r="18" spans="1:16" x14ac:dyDescent="0.3">
      <c r="A18" s="38">
        <v>2</v>
      </c>
      <c r="B18" s="26" t="s">
        <v>11</v>
      </c>
      <c r="C18" s="63"/>
      <c r="D18" s="63"/>
      <c r="E18" s="64"/>
      <c r="F18" s="64"/>
      <c r="G18" s="64"/>
      <c r="H18" s="63"/>
      <c r="I18" s="64"/>
      <c r="J18" s="64"/>
      <c r="K18" s="64"/>
      <c r="L18" s="64"/>
      <c r="M18" s="64"/>
      <c r="N18" s="64"/>
      <c r="O18" s="65">
        <f>SUM(D18:N18)</f>
        <v>0</v>
      </c>
      <c r="P18" s="41">
        <f>C18-O18</f>
        <v>0</v>
      </c>
    </row>
    <row r="19" spans="1:16" x14ac:dyDescent="0.3">
      <c r="A19" s="37">
        <v>3</v>
      </c>
      <c r="B19" s="9" t="s">
        <v>37</v>
      </c>
      <c r="C19" s="56"/>
      <c r="D19" s="57"/>
      <c r="E19" s="57"/>
      <c r="F19" s="56"/>
      <c r="G19" s="56"/>
      <c r="H19" s="57"/>
      <c r="I19" s="57"/>
      <c r="J19" s="57"/>
      <c r="K19" s="57"/>
      <c r="L19" s="57"/>
      <c r="M19" s="57"/>
      <c r="N19" s="57"/>
      <c r="O19" s="58">
        <f>SUM(D19:N19)</f>
        <v>0</v>
      </c>
      <c r="P19" s="39">
        <f>C19-O19</f>
        <v>0</v>
      </c>
    </row>
    <row r="20" spans="1:16" x14ac:dyDescent="0.3">
      <c r="A20" s="37">
        <v>4</v>
      </c>
      <c r="B20" s="9" t="s">
        <v>12</v>
      </c>
      <c r="C20" s="56"/>
      <c r="D20" s="56"/>
      <c r="E20" s="57"/>
      <c r="F20" s="57"/>
      <c r="G20" s="57"/>
      <c r="H20" s="57"/>
      <c r="I20" s="56"/>
      <c r="J20" s="57"/>
      <c r="K20" s="57"/>
      <c r="L20" s="57"/>
      <c r="M20" s="57"/>
      <c r="N20" s="57"/>
      <c r="O20" s="58">
        <f>SUM(D20:N20)</f>
        <v>0</v>
      </c>
      <c r="P20" s="39">
        <f>C20-O20</f>
        <v>0</v>
      </c>
    </row>
    <row r="21" spans="1:16" x14ac:dyDescent="0.3">
      <c r="A21" s="37">
        <v>5</v>
      </c>
      <c r="B21" s="15" t="s">
        <v>80</v>
      </c>
      <c r="C21" s="56"/>
      <c r="D21" s="57"/>
      <c r="E21" s="57"/>
      <c r="F21" s="57"/>
      <c r="G21" s="57"/>
      <c r="H21" s="57"/>
      <c r="I21" s="57"/>
      <c r="J21" s="56"/>
      <c r="K21" s="56"/>
      <c r="L21" s="57"/>
      <c r="M21" s="57"/>
      <c r="N21" s="57"/>
      <c r="O21" s="58">
        <f>SUM(D21:N21)</f>
        <v>0</v>
      </c>
      <c r="P21" s="39">
        <f>C21-O21</f>
        <v>0</v>
      </c>
    </row>
    <row r="22" spans="1:16" x14ac:dyDescent="0.3">
      <c r="A22" s="37">
        <v>6</v>
      </c>
      <c r="B22" s="15" t="s">
        <v>84</v>
      </c>
      <c r="C22" s="56"/>
      <c r="D22" s="57"/>
      <c r="E22" s="57"/>
      <c r="F22" s="57"/>
      <c r="G22" s="57"/>
      <c r="H22" s="57"/>
      <c r="I22" s="57"/>
      <c r="J22" s="57"/>
      <c r="K22" s="57"/>
      <c r="L22" s="56"/>
      <c r="M22" s="57"/>
      <c r="N22" s="57"/>
      <c r="O22" s="58">
        <f>SUM(D22:N22)</f>
        <v>0</v>
      </c>
      <c r="P22" s="39">
        <f>C22-O22</f>
        <v>0</v>
      </c>
    </row>
    <row r="23" spans="1:16" x14ac:dyDescent="0.3">
      <c r="A23" s="37">
        <v>7</v>
      </c>
      <c r="B23" s="15" t="s">
        <v>81</v>
      </c>
      <c r="C23" s="56"/>
      <c r="D23" s="57"/>
      <c r="E23" s="57"/>
      <c r="F23" s="57"/>
      <c r="G23" s="57"/>
      <c r="H23" s="57"/>
      <c r="I23" s="57"/>
      <c r="J23" s="57"/>
      <c r="K23" s="57"/>
      <c r="L23" s="57"/>
      <c r="M23" s="56"/>
      <c r="N23" s="57"/>
      <c r="O23" s="58">
        <f t="shared" ref="O23:O24" si="1">SUM(D23:N23)</f>
        <v>0</v>
      </c>
      <c r="P23" s="39">
        <f t="shared" ref="P23:P24" si="2">C23-O23</f>
        <v>0</v>
      </c>
    </row>
    <row r="24" spans="1:16" x14ac:dyDescent="0.3">
      <c r="A24" s="37">
        <v>8</v>
      </c>
      <c r="B24" s="25" t="s">
        <v>65</v>
      </c>
      <c r="C24" s="59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59"/>
      <c r="O24" s="58">
        <f t="shared" si="1"/>
        <v>0</v>
      </c>
      <c r="P24" s="39">
        <f t="shared" si="2"/>
        <v>0</v>
      </c>
    </row>
    <row r="25" spans="1:16" x14ac:dyDescent="0.3">
      <c r="A25" s="42">
        <v>9</v>
      </c>
      <c r="B25" s="32" t="s">
        <v>38</v>
      </c>
      <c r="C25" s="62">
        <f t="shared" ref="C25:N25" si="3">SUM(C17:C24)</f>
        <v>0</v>
      </c>
      <c r="D25" s="62">
        <f t="shared" si="3"/>
        <v>0</v>
      </c>
      <c r="E25" s="62">
        <f t="shared" si="3"/>
        <v>0</v>
      </c>
      <c r="F25" s="62">
        <f t="shared" si="3"/>
        <v>0</v>
      </c>
      <c r="G25" s="62">
        <f t="shared" si="3"/>
        <v>0</v>
      </c>
      <c r="H25" s="62">
        <f t="shared" si="3"/>
        <v>0</v>
      </c>
      <c r="I25" s="62">
        <f t="shared" si="3"/>
        <v>0</v>
      </c>
      <c r="J25" s="62">
        <f t="shared" si="3"/>
        <v>0</v>
      </c>
      <c r="K25" s="62">
        <f t="shared" si="3"/>
        <v>0</v>
      </c>
      <c r="L25" s="62">
        <f t="shared" si="3"/>
        <v>0</v>
      </c>
      <c r="M25" s="62">
        <f t="shared" si="3"/>
        <v>0</v>
      </c>
      <c r="N25" s="62">
        <f t="shared" si="3"/>
        <v>0</v>
      </c>
      <c r="O25" s="73">
        <f>SUM(O17:O24)</f>
        <v>0</v>
      </c>
      <c r="P25" s="55">
        <f>SUM(P17:P22)</f>
        <v>0</v>
      </c>
    </row>
    <row r="26" spans="1:16" x14ac:dyDescent="0.3">
      <c r="A26" s="36" t="s">
        <v>39</v>
      </c>
      <c r="B26" s="27" t="s">
        <v>40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x14ac:dyDescent="0.3">
      <c r="A27" s="37">
        <v>1</v>
      </c>
      <c r="B27" s="7" t="s">
        <v>40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8">
        <f>SUM(D27:N27)</f>
        <v>0</v>
      </c>
      <c r="P27" s="39">
        <f>C27-O27</f>
        <v>0</v>
      </c>
    </row>
    <row r="28" spans="1:16" x14ac:dyDescent="0.3">
      <c r="A28" s="37">
        <v>2</v>
      </c>
      <c r="B28" s="11" t="s">
        <v>41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8">
        <f>SUM(D28:N28)</f>
        <v>0</v>
      </c>
      <c r="P28" s="39">
        <f>C28-O28</f>
        <v>0</v>
      </c>
    </row>
    <row r="29" spans="1:16" x14ac:dyDescent="0.3">
      <c r="A29" s="37">
        <v>3</v>
      </c>
      <c r="B29" s="11" t="s">
        <v>42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8">
        <f>SUM(D29:N29)</f>
        <v>0</v>
      </c>
      <c r="P29" s="39">
        <f>C29-O29</f>
        <v>0</v>
      </c>
    </row>
    <row r="30" spans="1:16" x14ac:dyDescent="0.3">
      <c r="A30" s="37">
        <v>4</v>
      </c>
      <c r="B30" s="29" t="s">
        <v>43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61">
        <f>SUM(D30:N30)</f>
        <v>0</v>
      </c>
      <c r="P30" s="40">
        <f>C30-O30</f>
        <v>0</v>
      </c>
    </row>
    <row r="31" spans="1:16" x14ac:dyDescent="0.3">
      <c r="A31" s="42">
        <v>5</v>
      </c>
      <c r="B31" s="32" t="s">
        <v>44</v>
      </c>
      <c r="C31" s="62">
        <f>SUM(C27:C30)</f>
        <v>0</v>
      </c>
      <c r="D31" s="62">
        <f t="shared" ref="D31:M31" si="4">SUM(D27:D30)</f>
        <v>0</v>
      </c>
      <c r="E31" s="62">
        <f t="shared" si="4"/>
        <v>0</v>
      </c>
      <c r="F31" s="62">
        <f t="shared" si="4"/>
        <v>0</v>
      </c>
      <c r="G31" s="62">
        <f t="shared" si="4"/>
        <v>0</v>
      </c>
      <c r="H31" s="62">
        <f t="shared" si="4"/>
        <v>0</v>
      </c>
      <c r="I31" s="62">
        <f t="shared" si="4"/>
        <v>0</v>
      </c>
      <c r="J31" s="62">
        <f t="shared" si="4"/>
        <v>0</v>
      </c>
      <c r="K31" s="62">
        <f t="shared" si="4"/>
        <v>0</v>
      </c>
      <c r="L31" s="62">
        <f t="shared" si="4"/>
        <v>0</v>
      </c>
      <c r="M31" s="62">
        <f t="shared" si="4"/>
        <v>0</v>
      </c>
      <c r="N31" s="62">
        <f>SUM(N27:N30)</f>
        <v>0</v>
      </c>
      <c r="O31" s="73">
        <f>SUM(O27:O30)</f>
        <v>0</v>
      </c>
      <c r="P31" s="74">
        <f>SUM(P27:P30)</f>
        <v>0</v>
      </c>
    </row>
    <row r="32" spans="1:16" x14ac:dyDescent="0.3">
      <c r="A32" s="36" t="s">
        <v>45</v>
      </c>
      <c r="B32" s="30" t="s">
        <v>46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x14ac:dyDescent="0.3">
      <c r="A33" s="37">
        <v>1</v>
      </c>
      <c r="B33" s="29" t="s">
        <v>46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61">
        <f>SUM(D33:N33)</f>
        <v>0</v>
      </c>
      <c r="P33" s="40">
        <f>C33-O33</f>
        <v>0</v>
      </c>
    </row>
    <row r="34" spans="1:16" x14ac:dyDescent="0.3">
      <c r="A34" s="42">
        <v>2</v>
      </c>
      <c r="B34" s="32" t="s">
        <v>47</v>
      </c>
      <c r="C34" s="62">
        <f t="shared" ref="C34:M34" si="5">SUM(C33)</f>
        <v>0</v>
      </c>
      <c r="D34" s="62">
        <f t="shared" si="5"/>
        <v>0</v>
      </c>
      <c r="E34" s="62">
        <f t="shared" si="5"/>
        <v>0</v>
      </c>
      <c r="F34" s="62">
        <f t="shared" si="5"/>
        <v>0</v>
      </c>
      <c r="G34" s="62">
        <f t="shared" si="5"/>
        <v>0</v>
      </c>
      <c r="H34" s="62">
        <f t="shared" si="5"/>
        <v>0</v>
      </c>
      <c r="I34" s="62">
        <f t="shared" si="5"/>
        <v>0</v>
      </c>
      <c r="J34" s="62">
        <f t="shared" si="5"/>
        <v>0</v>
      </c>
      <c r="K34" s="62">
        <f t="shared" si="5"/>
        <v>0</v>
      </c>
      <c r="L34" s="62">
        <f t="shared" si="5"/>
        <v>0</v>
      </c>
      <c r="M34" s="62">
        <f t="shared" si="5"/>
        <v>0</v>
      </c>
      <c r="N34" s="62">
        <f>SUM(N33)</f>
        <v>0</v>
      </c>
      <c r="O34" s="73">
        <f>SUM(O33)</f>
        <v>0</v>
      </c>
      <c r="P34" s="55">
        <f>SUM(P33)</f>
        <v>0</v>
      </c>
    </row>
    <row r="35" spans="1:16" x14ac:dyDescent="0.3">
      <c r="A35" s="36" t="s">
        <v>48</v>
      </c>
      <c r="B35" s="30" t="s">
        <v>71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x14ac:dyDescent="0.3">
      <c r="A36" s="37">
        <v>1</v>
      </c>
      <c r="B36" s="11" t="s">
        <v>72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8">
        <f>SUM(D36:N36)</f>
        <v>0</v>
      </c>
      <c r="P36" s="39">
        <f>C36-O36</f>
        <v>0</v>
      </c>
    </row>
    <row r="37" spans="1:16" x14ac:dyDescent="0.3">
      <c r="A37" s="37">
        <v>2</v>
      </c>
      <c r="B37" s="37" t="s">
        <v>49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8">
        <f>SUM(D37:N37)</f>
        <v>0</v>
      </c>
      <c r="P37" s="39">
        <f>C37-O37</f>
        <v>0</v>
      </c>
    </row>
    <row r="38" spans="1:16" x14ac:dyDescent="0.3">
      <c r="A38" s="37">
        <v>3</v>
      </c>
      <c r="B38" s="37" t="s">
        <v>50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8">
        <f>SUM(D38:N38)</f>
        <v>0</v>
      </c>
      <c r="P38" s="39">
        <f>C38-O38</f>
        <v>0</v>
      </c>
    </row>
    <row r="39" spans="1:16" x14ac:dyDescent="0.3">
      <c r="A39" s="37">
        <v>4</v>
      </c>
      <c r="B39" s="43" t="s">
        <v>51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61">
        <f>SUM(D39:N39)</f>
        <v>0</v>
      </c>
      <c r="P39" s="40">
        <f>C39-O39</f>
        <v>0</v>
      </c>
    </row>
    <row r="40" spans="1:16" x14ac:dyDescent="0.3">
      <c r="A40" s="42">
        <v>5</v>
      </c>
      <c r="B40" s="32" t="s">
        <v>73</v>
      </c>
      <c r="C40" s="62">
        <f t="shared" ref="C40:M40" si="6">SUM(C36:C39)</f>
        <v>0</v>
      </c>
      <c r="D40" s="62">
        <f t="shared" si="6"/>
        <v>0</v>
      </c>
      <c r="E40" s="62">
        <f t="shared" si="6"/>
        <v>0</v>
      </c>
      <c r="F40" s="62">
        <f t="shared" si="6"/>
        <v>0</v>
      </c>
      <c r="G40" s="62">
        <f t="shared" si="6"/>
        <v>0</v>
      </c>
      <c r="H40" s="62">
        <f t="shared" si="6"/>
        <v>0</v>
      </c>
      <c r="I40" s="62">
        <f t="shared" si="6"/>
        <v>0</v>
      </c>
      <c r="J40" s="62">
        <f t="shared" si="6"/>
        <v>0</v>
      </c>
      <c r="K40" s="62">
        <f t="shared" si="6"/>
        <v>0</v>
      </c>
      <c r="L40" s="62">
        <f t="shared" si="6"/>
        <v>0</v>
      </c>
      <c r="M40" s="62">
        <f t="shared" si="6"/>
        <v>0</v>
      </c>
      <c r="N40" s="62">
        <f>SUM(N36:N39)</f>
        <v>0</v>
      </c>
      <c r="O40" s="73">
        <f>SUM(O36:O39)</f>
        <v>0</v>
      </c>
      <c r="P40" s="55">
        <f>SUM(P36:P39)</f>
        <v>0</v>
      </c>
    </row>
    <row r="41" spans="1:16" ht="5.4" customHeight="1" x14ac:dyDescent="0.3">
      <c r="A41" s="3"/>
      <c r="B41" s="3"/>
      <c r="C41" s="44"/>
      <c r="D41" s="44"/>
      <c r="E41" s="44"/>
      <c r="F41" s="44"/>
      <c r="G41" s="44"/>
      <c r="H41" s="44"/>
      <c r="I41" s="66"/>
      <c r="J41" s="66"/>
      <c r="K41" s="66"/>
      <c r="L41" s="66"/>
      <c r="M41" s="66"/>
      <c r="N41" s="66"/>
      <c r="O41" s="66"/>
      <c r="P41" s="44"/>
    </row>
    <row r="42" spans="1:16" ht="19.8" customHeight="1" x14ac:dyDescent="0.3">
      <c r="A42" s="36" t="s">
        <v>52</v>
      </c>
      <c r="B42" s="36" t="s">
        <v>53</v>
      </c>
      <c r="C42" s="67">
        <f>C25+C31+C34+C40</f>
        <v>0</v>
      </c>
      <c r="D42" s="67">
        <f t="shared" ref="D42:N42" si="7">D25+D31+D34+D40</f>
        <v>0</v>
      </c>
      <c r="E42" s="67">
        <f t="shared" si="7"/>
        <v>0</v>
      </c>
      <c r="F42" s="67">
        <f t="shared" si="7"/>
        <v>0</v>
      </c>
      <c r="G42" s="67">
        <f t="shared" si="7"/>
        <v>0</v>
      </c>
      <c r="H42" s="67">
        <f t="shared" si="7"/>
        <v>0</v>
      </c>
      <c r="I42" s="67">
        <f t="shared" si="7"/>
        <v>0</v>
      </c>
      <c r="J42" s="67">
        <f t="shared" si="7"/>
        <v>0</v>
      </c>
      <c r="K42" s="67">
        <f t="shared" si="7"/>
        <v>0</v>
      </c>
      <c r="L42" s="67">
        <f t="shared" si="7"/>
        <v>0</v>
      </c>
      <c r="M42" s="67">
        <f t="shared" si="7"/>
        <v>0</v>
      </c>
      <c r="N42" s="67">
        <f t="shared" si="7"/>
        <v>0</v>
      </c>
      <c r="O42" s="67">
        <f>SUM(D42:N42)</f>
        <v>0</v>
      </c>
      <c r="P42" s="67">
        <f>P25+P31+P34+P40</f>
        <v>0</v>
      </c>
    </row>
    <row r="43" spans="1:16" ht="6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ht="40.799999999999997" customHeight="1" x14ac:dyDescent="0.3">
      <c r="A44" s="36" t="s">
        <v>54</v>
      </c>
      <c r="B44" s="45" t="s">
        <v>55</v>
      </c>
      <c r="C44" s="46" t="s">
        <v>56</v>
      </c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6" t="s">
        <v>57</v>
      </c>
      <c r="P44" s="46" t="s">
        <v>78</v>
      </c>
    </row>
    <row r="45" spans="1:16" ht="20.25" customHeight="1" x14ac:dyDescent="0.3">
      <c r="A45" s="35"/>
      <c r="B45" s="35"/>
      <c r="C45" s="48">
        <f>SUM(D45:N45)</f>
        <v>0</v>
      </c>
      <c r="D45" s="48">
        <f>SUM(+D25+D36+D37+D39)</f>
        <v>0</v>
      </c>
      <c r="E45" s="48">
        <f t="shared" ref="E45:M45" si="8">SUM(+E25+E36+E37+E39)</f>
        <v>0</v>
      </c>
      <c r="F45" s="48">
        <f t="shared" si="8"/>
        <v>0</v>
      </c>
      <c r="G45" s="48">
        <f t="shared" si="8"/>
        <v>0</v>
      </c>
      <c r="H45" s="48">
        <f t="shared" si="8"/>
        <v>0</v>
      </c>
      <c r="I45" s="48">
        <f t="shared" si="8"/>
        <v>0</v>
      </c>
      <c r="J45" s="48">
        <f t="shared" si="8"/>
        <v>0</v>
      </c>
      <c r="K45" s="48">
        <f t="shared" si="8"/>
        <v>0</v>
      </c>
      <c r="L45" s="48">
        <f t="shared" si="8"/>
        <v>0</v>
      </c>
      <c r="M45" s="48">
        <f t="shared" si="8"/>
        <v>0</v>
      </c>
      <c r="N45" s="48">
        <f>SUM(+N25+N36+N37+N39)</f>
        <v>0</v>
      </c>
      <c r="O45" s="48">
        <f>O36+O37+O39</f>
        <v>0</v>
      </c>
      <c r="P45" s="49" t="e">
        <f>+O45/C45</f>
        <v>#DIV/0!</v>
      </c>
    </row>
    <row r="46" spans="1:16" ht="6" customHeight="1" x14ac:dyDescent="0.3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</row>
    <row r="47" spans="1:16" x14ac:dyDescent="0.3">
      <c r="A47" s="12" t="s">
        <v>58</v>
      </c>
      <c r="B47" s="99" t="s">
        <v>59</v>
      </c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1"/>
    </row>
    <row r="48" spans="1:16" x14ac:dyDescent="0.3">
      <c r="A48" s="13" t="s">
        <v>58</v>
      </c>
      <c r="B48" s="102" t="s">
        <v>60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4"/>
    </row>
    <row r="49" spans="1:16" ht="14.4" customHeight="1" x14ac:dyDescent="0.3">
      <c r="A49" s="13" t="s">
        <v>58</v>
      </c>
      <c r="B49" s="106"/>
      <c r="C49" s="107"/>
      <c r="D49" s="107"/>
      <c r="E49" s="107"/>
      <c r="F49" s="108"/>
      <c r="G49" s="98" t="s">
        <v>61</v>
      </c>
      <c r="H49" s="98"/>
      <c r="I49" s="70" t="s">
        <v>62</v>
      </c>
      <c r="J49" s="117" t="s">
        <v>61</v>
      </c>
      <c r="K49" s="118"/>
      <c r="L49" s="70" t="s">
        <v>62</v>
      </c>
      <c r="M49" s="98" t="s">
        <v>61</v>
      </c>
      <c r="N49" s="98" t="s">
        <v>61</v>
      </c>
      <c r="O49" s="70" t="s">
        <v>62</v>
      </c>
      <c r="P49" s="70"/>
    </row>
    <row r="50" spans="1:16" ht="15" customHeight="1" x14ac:dyDescent="0.3">
      <c r="A50" s="13" t="s">
        <v>58</v>
      </c>
      <c r="B50" s="109"/>
      <c r="C50" s="110"/>
      <c r="D50" s="110"/>
      <c r="E50" s="110"/>
      <c r="F50" s="111"/>
      <c r="G50" s="115" t="s">
        <v>90</v>
      </c>
      <c r="H50" s="115"/>
      <c r="I50" s="14"/>
      <c r="J50" s="115" t="s">
        <v>89</v>
      </c>
      <c r="K50" s="115"/>
      <c r="L50" s="14"/>
      <c r="M50" s="81"/>
      <c r="N50" s="82"/>
      <c r="O50" s="14"/>
      <c r="P50" s="14"/>
    </row>
    <row r="51" spans="1:16" ht="15" customHeight="1" x14ac:dyDescent="0.3">
      <c r="A51" s="13" t="s">
        <v>58</v>
      </c>
      <c r="B51" s="109"/>
      <c r="C51" s="110"/>
      <c r="D51" s="110"/>
      <c r="E51" s="110"/>
      <c r="F51" s="111"/>
      <c r="G51" s="105" t="s">
        <v>85</v>
      </c>
      <c r="H51" s="105"/>
      <c r="I51" s="14"/>
      <c r="J51" s="105" t="s">
        <v>85</v>
      </c>
      <c r="K51" s="105"/>
      <c r="L51" s="14"/>
      <c r="M51" s="96"/>
      <c r="N51" s="97"/>
      <c r="O51" s="14"/>
      <c r="P51" s="14"/>
    </row>
    <row r="52" spans="1:16" ht="15" customHeight="1" x14ac:dyDescent="0.3">
      <c r="A52" s="13" t="s">
        <v>58</v>
      </c>
      <c r="B52" s="109"/>
      <c r="C52" s="110"/>
      <c r="D52" s="110"/>
      <c r="E52" s="110"/>
      <c r="F52" s="111"/>
      <c r="G52" s="81"/>
      <c r="H52" s="82"/>
      <c r="I52" s="14"/>
      <c r="J52" s="81"/>
      <c r="K52" s="82"/>
      <c r="L52" s="14"/>
      <c r="M52" s="96"/>
      <c r="N52" s="97"/>
      <c r="O52" s="14"/>
      <c r="P52" s="14"/>
    </row>
    <row r="53" spans="1:16" ht="15" customHeight="1" x14ac:dyDescent="0.3">
      <c r="A53" s="13" t="s">
        <v>58</v>
      </c>
      <c r="B53" s="109"/>
      <c r="C53" s="110"/>
      <c r="D53" s="110"/>
      <c r="E53" s="110"/>
      <c r="F53" s="111"/>
      <c r="G53" s="81" t="s">
        <v>66</v>
      </c>
      <c r="H53" s="82"/>
      <c r="I53" s="14"/>
      <c r="J53" s="81" t="s">
        <v>66</v>
      </c>
      <c r="K53" s="82"/>
      <c r="L53" s="14"/>
      <c r="M53" s="96"/>
      <c r="N53" s="97"/>
      <c r="O53" s="14"/>
      <c r="P53" s="14"/>
    </row>
    <row r="54" spans="1:16" ht="15" customHeight="1" x14ac:dyDescent="0.3">
      <c r="A54" s="13" t="s">
        <v>58</v>
      </c>
      <c r="B54" s="109"/>
      <c r="C54" s="110"/>
      <c r="D54" s="110"/>
      <c r="E54" s="110"/>
      <c r="F54" s="111"/>
      <c r="G54" s="81" t="s">
        <v>74</v>
      </c>
      <c r="H54" s="82"/>
      <c r="I54" s="14"/>
      <c r="J54" s="81" t="s">
        <v>74</v>
      </c>
      <c r="K54" s="82"/>
      <c r="L54" s="14"/>
      <c r="M54" s="96"/>
      <c r="N54" s="97"/>
      <c r="O54" s="14"/>
      <c r="P54" s="14"/>
    </row>
    <row r="55" spans="1:16" ht="14.4" customHeight="1" x14ac:dyDescent="0.3">
      <c r="A55" s="13" t="s">
        <v>58</v>
      </c>
      <c r="B55" s="109"/>
      <c r="C55" s="110"/>
      <c r="D55" s="110"/>
      <c r="E55" s="110"/>
      <c r="F55" s="111"/>
      <c r="G55" s="81"/>
      <c r="H55" s="82"/>
      <c r="I55" s="14"/>
      <c r="J55" s="81"/>
      <c r="K55" s="82"/>
      <c r="L55" s="14"/>
      <c r="M55" s="96"/>
      <c r="N55" s="97"/>
      <c r="O55" s="14"/>
      <c r="P55" s="14"/>
    </row>
    <row r="56" spans="1:16" ht="14.4" customHeight="1" x14ac:dyDescent="0.3">
      <c r="A56" s="13" t="s">
        <v>58</v>
      </c>
      <c r="B56" s="109"/>
      <c r="C56" s="110"/>
      <c r="D56" s="110"/>
      <c r="E56" s="110"/>
      <c r="F56" s="111"/>
      <c r="G56" s="81" t="s">
        <v>63</v>
      </c>
      <c r="H56" s="82"/>
      <c r="I56" s="14"/>
      <c r="J56" s="81" t="s">
        <v>63</v>
      </c>
      <c r="K56" s="82"/>
      <c r="L56" s="14"/>
      <c r="M56" s="96"/>
      <c r="N56" s="97"/>
      <c r="O56" s="14"/>
      <c r="P56" s="14"/>
    </row>
    <row r="57" spans="1:16" ht="14.4" customHeight="1" x14ac:dyDescent="0.3">
      <c r="A57" s="13" t="s">
        <v>58</v>
      </c>
      <c r="B57" s="109"/>
      <c r="C57" s="110"/>
      <c r="D57" s="110"/>
      <c r="E57" s="110"/>
      <c r="F57" s="111"/>
      <c r="G57" s="81" t="s">
        <v>75</v>
      </c>
      <c r="H57" s="82"/>
      <c r="I57" s="14"/>
      <c r="J57" s="81" t="s">
        <v>75</v>
      </c>
      <c r="K57" s="82"/>
      <c r="L57" s="14"/>
      <c r="M57" s="96"/>
      <c r="N57" s="97"/>
      <c r="O57" s="14"/>
      <c r="P57" s="14"/>
    </row>
    <row r="58" spans="1:16" ht="14.4" customHeight="1" x14ac:dyDescent="0.3">
      <c r="A58" s="13" t="s">
        <v>58</v>
      </c>
      <c r="B58" s="109"/>
      <c r="C58" s="110"/>
      <c r="D58" s="110"/>
      <c r="E58" s="110"/>
      <c r="F58" s="111"/>
      <c r="G58" s="81"/>
      <c r="H58" s="82"/>
      <c r="I58" s="14"/>
      <c r="J58" s="81"/>
      <c r="K58" s="82"/>
      <c r="L58" s="14"/>
      <c r="M58" s="96"/>
      <c r="N58" s="97"/>
      <c r="O58" s="14"/>
      <c r="P58" s="14"/>
    </row>
    <row r="59" spans="1:16" ht="14.4" customHeight="1" x14ac:dyDescent="0.3">
      <c r="A59" s="13" t="s">
        <v>58</v>
      </c>
      <c r="B59" s="109"/>
      <c r="C59" s="110"/>
      <c r="D59" s="110"/>
      <c r="E59" s="110"/>
      <c r="F59" s="111"/>
      <c r="G59" s="81" t="s">
        <v>82</v>
      </c>
      <c r="H59" s="82"/>
      <c r="I59" s="14"/>
      <c r="J59" s="81" t="s">
        <v>82</v>
      </c>
      <c r="K59" s="82"/>
      <c r="L59" s="14"/>
      <c r="M59" s="96"/>
      <c r="N59" s="97"/>
      <c r="O59" s="14"/>
      <c r="P59" s="14"/>
    </row>
    <row r="60" spans="1:16" ht="15" customHeight="1" x14ac:dyDescent="0.3">
      <c r="A60" s="13" t="s">
        <v>58</v>
      </c>
      <c r="B60" s="109"/>
      <c r="C60" s="110"/>
      <c r="D60" s="110"/>
      <c r="E60" s="110"/>
      <c r="F60" s="111"/>
      <c r="G60" s="81" t="s">
        <v>83</v>
      </c>
      <c r="H60" s="82"/>
      <c r="I60" s="14"/>
      <c r="J60" s="81" t="s">
        <v>83</v>
      </c>
      <c r="K60" s="82"/>
      <c r="L60" s="14"/>
      <c r="M60" s="96"/>
      <c r="N60" s="97"/>
      <c r="O60" s="14"/>
      <c r="P60" s="14"/>
    </row>
    <row r="61" spans="1:16" ht="14.4" customHeight="1" x14ac:dyDescent="0.3">
      <c r="A61" s="13" t="s">
        <v>58</v>
      </c>
      <c r="B61" s="109"/>
      <c r="C61" s="110"/>
      <c r="D61" s="110"/>
      <c r="E61" s="110"/>
      <c r="F61" s="111"/>
      <c r="G61" s="81"/>
      <c r="H61" s="82"/>
      <c r="I61" s="14"/>
      <c r="J61" s="81"/>
      <c r="K61" s="82"/>
      <c r="L61" s="14"/>
      <c r="M61" s="96"/>
      <c r="N61" s="97"/>
      <c r="O61" s="14"/>
      <c r="P61" s="14"/>
    </row>
    <row r="62" spans="1:16" ht="14.4" customHeight="1" x14ac:dyDescent="0.3">
      <c r="A62" s="13" t="s">
        <v>58</v>
      </c>
      <c r="B62" s="109"/>
      <c r="C62" s="110"/>
      <c r="D62" s="110"/>
      <c r="E62" s="110"/>
      <c r="F62" s="111"/>
      <c r="G62" s="81" t="s">
        <v>64</v>
      </c>
      <c r="H62" s="82"/>
      <c r="I62" s="14"/>
      <c r="J62" s="81" t="s">
        <v>64</v>
      </c>
      <c r="K62" s="82"/>
      <c r="L62" s="14"/>
      <c r="M62" s="96"/>
      <c r="N62" s="97"/>
      <c r="O62" s="14"/>
      <c r="P62" s="14"/>
    </row>
    <row r="63" spans="1:16" ht="14.4" customHeight="1" x14ac:dyDescent="0.3">
      <c r="A63" s="13" t="s">
        <v>58</v>
      </c>
      <c r="B63" s="109"/>
      <c r="C63" s="110"/>
      <c r="D63" s="110"/>
      <c r="E63" s="110"/>
      <c r="F63" s="111"/>
      <c r="G63" s="81" t="s">
        <v>76</v>
      </c>
      <c r="H63" s="82"/>
      <c r="I63" s="14"/>
      <c r="J63" s="81" t="s">
        <v>76</v>
      </c>
      <c r="K63" s="82"/>
      <c r="L63" s="14"/>
      <c r="M63" s="96"/>
      <c r="N63" s="97"/>
      <c r="O63" s="14"/>
      <c r="P63" s="14"/>
    </row>
    <row r="64" spans="1:16" ht="14.4" customHeight="1" x14ac:dyDescent="0.3">
      <c r="A64" s="13" t="s">
        <v>58</v>
      </c>
      <c r="B64" s="109"/>
      <c r="C64" s="110"/>
      <c r="D64" s="110"/>
      <c r="E64" s="110"/>
      <c r="F64" s="111"/>
      <c r="G64" s="78"/>
      <c r="H64" s="78"/>
      <c r="I64" s="14"/>
      <c r="J64" s="96"/>
      <c r="K64" s="116"/>
      <c r="L64" s="14"/>
      <c r="M64" s="96"/>
      <c r="N64" s="97"/>
      <c r="O64" s="14"/>
      <c r="P64" s="14"/>
    </row>
    <row r="65" spans="1:16" ht="15" customHeight="1" x14ac:dyDescent="0.3">
      <c r="A65" s="13" t="s">
        <v>58</v>
      </c>
      <c r="B65" s="109"/>
      <c r="C65" s="110"/>
      <c r="D65" s="110"/>
      <c r="E65" s="110"/>
      <c r="F65" s="111"/>
      <c r="G65" s="78"/>
      <c r="H65" s="78"/>
      <c r="I65" s="14"/>
      <c r="J65" s="96"/>
      <c r="K65" s="116"/>
      <c r="L65" s="14"/>
      <c r="M65" s="96"/>
      <c r="N65" s="116"/>
      <c r="O65" s="14"/>
      <c r="P65" s="14"/>
    </row>
    <row r="66" spans="1:16" ht="14.4" customHeight="1" x14ac:dyDescent="0.3">
      <c r="A66" s="13" t="s">
        <v>58</v>
      </c>
      <c r="B66" s="109"/>
      <c r="C66" s="110"/>
      <c r="D66" s="110"/>
      <c r="E66" s="110"/>
      <c r="F66" s="111"/>
      <c r="G66" s="78"/>
      <c r="H66" s="78"/>
      <c r="I66" s="14"/>
      <c r="J66" s="96"/>
      <c r="K66" s="116"/>
      <c r="L66" s="14"/>
      <c r="M66" s="96"/>
      <c r="N66" s="116"/>
      <c r="O66" s="14"/>
      <c r="P66" s="14"/>
    </row>
    <row r="67" spans="1:16" ht="22.5" customHeight="1" x14ac:dyDescent="0.3">
      <c r="A67" s="13" t="s">
        <v>58</v>
      </c>
      <c r="B67" s="112"/>
      <c r="C67" s="113"/>
      <c r="D67" s="113"/>
      <c r="E67" s="113"/>
      <c r="F67" s="114"/>
      <c r="G67" s="79" t="s">
        <v>13</v>
      </c>
      <c r="H67" s="80"/>
      <c r="I67" s="71">
        <f>SUM(I50:I66)</f>
        <v>0</v>
      </c>
      <c r="J67" s="79" t="s">
        <v>13</v>
      </c>
      <c r="K67" s="80"/>
      <c r="L67" s="71">
        <f>SUM(L50:L66)</f>
        <v>0</v>
      </c>
      <c r="M67" s="79" t="s">
        <v>13</v>
      </c>
      <c r="N67" s="80"/>
      <c r="O67" s="71">
        <f>SUM(O50:O66)</f>
        <v>0</v>
      </c>
      <c r="P67" s="71"/>
    </row>
  </sheetData>
  <sheetProtection algorithmName="SHA-512" hashValue="CqHkPFNRT2kVrShGDQTGfY6Lp0uo0yvyiGefQ8S4ZHPLJHK0Ishw07zdc+fFbo2rb/moR8QO6YDtdDxbYCKYzA==" saltValue="HlTL9xwXpILOjTyh+ti3+w==" spinCount="100000" sheet="1" selectLockedCells="1"/>
  <mergeCells count="68">
    <mergeCell ref="J56:K56"/>
    <mergeCell ref="J57:K57"/>
    <mergeCell ref="J58:K58"/>
    <mergeCell ref="J59:K59"/>
    <mergeCell ref="J60:K60"/>
    <mergeCell ref="J49:K49"/>
    <mergeCell ref="J50:K50"/>
    <mergeCell ref="J51:K51"/>
    <mergeCell ref="J52:K52"/>
    <mergeCell ref="J53:K53"/>
    <mergeCell ref="G56:H56"/>
    <mergeCell ref="J64:K64"/>
    <mergeCell ref="M66:N66"/>
    <mergeCell ref="M57:N57"/>
    <mergeCell ref="M55:N55"/>
    <mergeCell ref="M65:N65"/>
    <mergeCell ref="M61:N61"/>
    <mergeCell ref="M62:N62"/>
    <mergeCell ref="M58:N58"/>
    <mergeCell ref="M59:N59"/>
    <mergeCell ref="J65:K65"/>
    <mergeCell ref="J66:K66"/>
    <mergeCell ref="G59:H59"/>
    <mergeCell ref="G63:H63"/>
    <mergeCell ref="G64:H64"/>
    <mergeCell ref="G61:H61"/>
    <mergeCell ref="M49:N49"/>
    <mergeCell ref="G65:H65"/>
    <mergeCell ref="M63:N63"/>
    <mergeCell ref="M64:N64"/>
    <mergeCell ref="B47:P47"/>
    <mergeCell ref="B48:P48"/>
    <mergeCell ref="M50:N50"/>
    <mergeCell ref="M51:N51"/>
    <mergeCell ref="M52:N52"/>
    <mergeCell ref="G51:H51"/>
    <mergeCell ref="G52:H52"/>
    <mergeCell ref="B49:F67"/>
    <mergeCell ref="G49:H49"/>
    <mergeCell ref="G50:H50"/>
    <mergeCell ref="M56:N56"/>
    <mergeCell ref="M60:N60"/>
    <mergeCell ref="M53:N53"/>
    <mergeCell ref="G53:H53"/>
    <mergeCell ref="G54:H54"/>
    <mergeCell ref="G55:H55"/>
    <mergeCell ref="M54:N54"/>
    <mergeCell ref="J54:K54"/>
    <mergeCell ref="J55:K55"/>
    <mergeCell ref="D8:N8"/>
    <mergeCell ref="A1:P1"/>
    <mergeCell ref="C3:F3"/>
    <mergeCell ref="I3:P3"/>
    <mergeCell ref="I5:P5"/>
    <mergeCell ref="C4:F4"/>
    <mergeCell ref="C5:F5"/>
    <mergeCell ref="C6:F6"/>
    <mergeCell ref="G66:H66"/>
    <mergeCell ref="G67:H67"/>
    <mergeCell ref="M67:N67"/>
    <mergeCell ref="G58:H58"/>
    <mergeCell ref="G57:H57"/>
    <mergeCell ref="G62:H62"/>
    <mergeCell ref="G60:H60"/>
    <mergeCell ref="J67:K67"/>
    <mergeCell ref="J61:K61"/>
    <mergeCell ref="J62:K62"/>
    <mergeCell ref="J63:K63"/>
  </mergeCells>
  <dataValidations count="1">
    <dataValidation type="list" allowBlank="1" showInputMessage="1" showErrorMessage="1" sqref="C5" xr:uid="{00000000-0002-0000-0000-000000000000}">
      <formula1>"SELECT, Initial Budget, Projection, Year End Final"</formula1>
    </dataValidation>
  </dataValidations>
  <pageMargins left="0.5" right="0.5" top="0.75" bottom="0.75" header="0.3" footer="0.3"/>
  <pageSetup scale="47" fitToHeight="0" orientation="landscape" r:id="rId1"/>
  <ignoredErrors>
    <ignoredError sqref="O17:P17 O42" formula="1"/>
    <ignoredError sqref="O36:O39 O33 O27:O30 O18:O22 O12:O16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notEqual" id="{F40C42B8-0BF3-4614-BC6F-6C7DD8359757}">
            <xm:f>-'c:\Users\DUVENDECKJ\AppData\Local\Microsoft\Windows\Temporary Internet Files\Content.Outlook\R0J0W9DU\[Copy of FSR_Combined_Reports_FY 15 Version 2 unlocked for testing_reformatted for printing.xlsx]PA2 Fund Bal'!#REF!</xm:f>
            <x14:dxf>
              <fill>
                <patternFill>
                  <bgColor theme="9" tint="-0.24994659260841701"/>
                </patternFill>
              </fill>
            </x14:dxf>
          </x14:cfRule>
          <xm:sqref>O36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Sheet2!$D$4:$D$13</xm:f>
          </x14:formula1>
          <xm:sqref>C3:F3</xm:sqref>
        </x14:dataValidation>
        <x14:dataValidation type="list" allowBlank="1" showInputMessage="1" showErrorMessage="1" xr:uid="{9294E665-6D32-401F-AAD1-245EDFF8BFAF}">
          <x14:formula1>
            <xm:f>Sheet2!$B$3:$B$8</xm:f>
          </x14:formula1>
          <xm:sqref>C4:F4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zoomScale="85" zoomScaleNormal="85" workbookViewId="0">
      <selection activeCell="B5" sqref="B5:F23"/>
    </sheetView>
  </sheetViews>
  <sheetFormatPr defaultRowHeight="14.4" x14ac:dyDescent="0.3"/>
  <cols>
    <col min="1" max="1" width="8.88671875" style="51"/>
    <col min="2" max="2" width="55.77734375" style="51" customWidth="1"/>
    <col min="3" max="4" width="15.109375" style="51" customWidth="1"/>
    <col min="5" max="5" width="9.77734375" style="51" bestFit="1" customWidth="1"/>
    <col min="6" max="6" width="15.21875" style="51" customWidth="1"/>
    <col min="7" max="16384" width="8.88671875" style="51"/>
  </cols>
  <sheetData>
    <row r="3" spans="1:7" x14ac:dyDescent="0.3">
      <c r="A3" s="50" t="s">
        <v>58</v>
      </c>
      <c r="B3" s="119" t="s">
        <v>86</v>
      </c>
      <c r="C3" s="119"/>
      <c r="D3" s="119"/>
      <c r="E3" s="119"/>
      <c r="F3" s="119"/>
    </row>
    <row r="4" spans="1:7" ht="7.2" customHeight="1" x14ac:dyDescent="0.3">
      <c r="A4" s="52"/>
      <c r="B4" s="120"/>
      <c r="C4" s="120"/>
      <c r="D4" s="120"/>
      <c r="E4" s="120"/>
      <c r="F4" s="120"/>
    </row>
    <row r="5" spans="1:7" ht="14.4" customHeight="1" x14ac:dyDescent="0.3">
      <c r="A5" s="52" t="s">
        <v>58</v>
      </c>
      <c r="B5" s="78"/>
      <c r="C5" s="78"/>
      <c r="D5" s="78"/>
      <c r="E5" s="78"/>
      <c r="F5" s="78"/>
    </row>
    <row r="6" spans="1:7" ht="15" customHeight="1" x14ac:dyDescent="0.3">
      <c r="A6" s="52" t="s">
        <v>58</v>
      </c>
      <c r="B6" s="78"/>
      <c r="C6" s="78"/>
      <c r="D6" s="78"/>
      <c r="E6" s="78"/>
      <c r="F6" s="78"/>
    </row>
    <row r="7" spans="1:7" ht="15" customHeight="1" x14ac:dyDescent="0.3">
      <c r="A7" s="52" t="s">
        <v>58</v>
      </c>
      <c r="B7" s="78"/>
      <c r="C7" s="78"/>
      <c r="D7" s="78"/>
      <c r="E7" s="78"/>
      <c r="F7" s="78"/>
      <c r="G7" s="53"/>
    </row>
    <row r="8" spans="1:7" ht="15" customHeight="1" x14ac:dyDescent="0.3">
      <c r="A8" s="52" t="s">
        <v>58</v>
      </c>
      <c r="B8" s="78"/>
      <c r="C8" s="78"/>
      <c r="D8" s="78"/>
      <c r="E8" s="78"/>
      <c r="F8" s="78"/>
    </row>
    <row r="9" spans="1:7" ht="15" customHeight="1" x14ac:dyDescent="0.3">
      <c r="A9" s="52" t="s">
        <v>58</v>
      </c>
      <c r="B9" s="78"/>
      <c r="C9" s="78"/>
      <c r="D9" s="78"/>
      <c r="E9" s="78"/>
      <c r="F9" s="78"/>
      <c r="G9" s="53"/>
    </row>
    <row r="10" spans="1:7" ht="15" customHeight="1" x14ac:dyDescent="0.3">
      <c r="A10" s="52" t="s">
        <v>58</v>
      </c>
      <c r="B10" s="78"/>
      <c r="C10" s="78"/>
      <c r="D10" s="78"/>
      <c r="E10" s="78"/>
      <c r="F10" s="78"/>
    </row>
    <row r="11" spans="1:7" ht="14.4" customHeight="1" x14ac:dyDescent="0.3">
      <c r="A11" s="52" t="s">
        <v>58</v>
      </c>
      <c r="B11" s="78"/>
      <c r="C11" s="78"/>
      <c r="D11" s="78"/>
      <c r="E11" s="78"/>
      <c r="F11" s="78"/>
      <c r="G11" s="53"/>
    </row>
    <row r="12" spans="1:7" ht="14.4" customHeight="1" x14ac:dyDescent="0.3">
      <c r="A12" s="52" t="s">
        <v>58</v>
      </c>
      <c r="B12" s="78"/>
      <c r="C12" s="78"/>
      <c r="D12" s="78"/>
      <c r="E12" s="78"/>
      <c r="F12" s="78"/>
      <c r="G12" s="53"/>
    </row>
    <row r="13" spans="1:7" ht="14.4" customHeight="1" x14ac:dyDescent="0.3">
      <c r="A13" s="52" t="s">
        <v>58</v>
      </c>
      <c r="B13" s="78"/>
      <c r="C13" s="78"/>
      <c r="D13" s="78"/>
      <c r="E13" s="78"/>
      <c r="F13" s="78"/>
      <c r="G13" s="53"/>
    </row>
    <row r="14" spans="1:7" ht="14.4" customHeight="1" x14ac:dyDescent="0.3">
      <c r="A14" s="52" t="s">
        <v>58</v>
      </c>
      <c r="B14" s="78"/>
      <c r="C14" s="78"/>
      <c r="D14" s="78"/>
      <c r="E14" s="78"/>
      <c r="F14" s="78"/>
      <c r="G14" s="53"/>
    </row>
    <row r="15" spans="1:7" ht="14.4" customHeight="1" x14ac:dyDescent="0.3">
      <c r="A15" s="52" t="s">
        <v>58</v>
      </c>
      <c r="B15" s="78"/>
      <c r="C15" s="78"/>
      <c r="D15" s="78"/>
      <c r="E15" s="78"/>
      <c r="F15" s="78"/>
    </row>
    <row r="16" spans="1:7" ht="15" customHeight="1" x14ac:dyDescent="0.3">
      <c r="A16" s="52" t="s">
        <v>58</v>
      </c>
      <c r="B16" s="78"/>
      <c r="C16" s="78"/>
      <c r="D16" s="78"/>
      <c r="E16" s="78"/>
      <c r="F16" s="78"/>
      <c r="G16" s="53"/>
    </row>
    <row r="17" spans="1:6" ht="14.4" customHeight="1" x14ac:dyDescent="0.3">
      <c r="A17" s="52" t="s">
        <v>58</v>
      </c>
      <c r="B17" s="78"/>
      <c r="C17" s="78"/>
      <c r="D17" s="78"/>
      <c r="E17" s="78"/>
      <c r="F17" s="78"/>
    </row>
    <row r="18" spans="1:6" ht="14.4" customHeight="1" x14ac:dyDescent="0.3">
      <c r="A18" s="52" t="s">
        <v>58</v>
      </c>
      <c r="B18" s="78"/>
      <c r="C18" s="78"/>
      <c r="D18" s="78"/>
      <c r="E18" s="78"/>
      <c r="F18" s="78"/>
    </row>
    <row r="19" spans="1:6" ht="14.4" customHeight="1" x14ac:dyDescent="0.3">
      <c r="A19" s="52" t="s">
        <v>58</v>
      </c>
      <c r="B19" s="78"/>
      <c r="C19" s="78"/>
      <c r="D19" s="78"/>
      <c r="E19" s="78"/>
      <c r="F19" s="78"/>
    </row>
    <row r="20" spans="1:6" ht="14.4" customHeight="1" x14ac:dyDescent="0.3">
      <c r="A20" s="52" t="s">
        <v>58</v>
      </c>
      <c r="B20" s="78"/>
      <c r="C20" s="78"/>
      <c r="D20" s="78"/>
      <c r="E20" s="78"/>
      <c r="F20" s="78"/>
    </row>
    <row r="21" spans="1:6" ht="15" customHeight="1" x14ac:dyDescent="0.3">
      <c r="A21" s="52" t="s">
        <v>58</v>
      </c>
      <c r="B21" s="78"/>
      <c r="C21" s="78"/>
      <c r="D21" s="78"/>
      <c r="E21" s="78"/>
      <c r="F21" s="78"/>
    </row>
    <row r="22" spans="1:6" ht="14.4" customHeight="1" x14ac:dyDescent="0.3">
      <c r="A22" s="52" t="s">
        <v>58</v>
      </c>
      <c r="B22" s="78"/>
      <c r="C22" s="78"/>
      <c r="D22" s="78"/>
      <c r="E22" s="78"/>
      <c r="F22" s="78"/>
    </row>
    <row r="23" spans="1:6" ht="22.5" customHeight="1" x14ac:dyDescent="0.3">
      <c r="A23" s="52" t="s">
        <v>58</v>
      </c>
      <c r="B23" s="78"/>
      <c r="C23" s="78"/>
      <c r="D23" s="78"/>
      <c r="E23" s="78"/>
      <c r="F23" s="78"/>
    </row>
  </sheetData>
  <mergeCells count="3">
    <mergeCell ref="B5:F23"/>
    <mergeCell ref="B3:F3"/>
    <mergeCell ref="B4:F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5"/>
  <sheetViews>
    <sheetView workbookViewId="0">
      <selection activeCell="C17" sqref="C17"/>
    </sheetView>
  </sheetViews>
  <sheetFormatPr defaultRowHeight="14.4" x14ac:dyDescent="0.3"/>
  <cols>
    <col min="2" max="2" width="23.109375" bestFit="1" customWidth="1"/>
    <col min="3" max="3" width="19.77734375" bestFit="1" customWidth="1"/>
    <col min="4" max="4" width="53.77734375" bestFit="1" customWidth="1"/>
    <col min="5" max="5" width="9.77734375" bestFit="1" customWidth="1"/>
  </cols>
  <sheetData>
    <row r="2" spans="2:5" x14ac:dyDescent="0.3">
      <c r="B2" t="s">
        <v>67</v>
      </c>
    </row>
    <row r="3" spans="2:5" x14ac:dyDescent="0.3">
      <c r="B3" s="68" t="s">
        <v>91</v>
      </c>
      <c r="D3" t="s">
        <v>67</v>
      </c>
    </row>
    <row r="4" spans="2:5" x14ac:dyDescent="0.3">
      <c r="B4" s="68" t="s">
        <v>92</v>
      </c>
      <c r="C4" s="68" t="s">
        <v>93</v>
      </c>
      <c r="D4" s="68" t="s">
        <v>94</v>
      </c>
      <c r="E4" s="68" t="s">
        <v>95</v>
      </c>
    </row>
    <row r="5" spans="2:5" x14ac:dyDescent="0.3">
      <c r="B5" s="68" t="s">
        <v>96</v>
      </c>
      <c r="C5" s="68" t="s">
        <v>97</v>
      </c>
      <c r="D5" s="68" t="s">
        <v>98</v>
      </c>
      <c r="E5" s="68" t="s">
        <v>99</v>
      </c>
    </row>
    <row r="6" spans="2:5" x14ac:dyDescent="0.3">
      <c r="B6" s="68" t="s">
        <v>100</v>
      </c>
      <c r="C6" s="68" t="s">
        <v>101</v>
      </c>
      <c r="D6" s="68" t="s">
        <v>102</v>
      </c>
      <c r="E6" s="68" t="s">
        <v>103</v>
      </c>
    </row>
    <row r="7" spans="2:5" x14ac:dyDescent="0.3">
      <c r="B7" s="68" t="s">
        <v>104</v>
      </c>
      <c r="C7" s="68" t="s">
        <v>105</v>
      </c>
      <c r="D7" s="68" t="s">
        <v>106</v>
      </c>
      <c r="E7" s="68" t="s">
        <v>107</v>
      </c>
    </row>
    <row r="8" spans="2:5" x14ac:dyDescent="0.3">
      <c r="B8" s="68" t="s">
        <v>108</v>
      </c>
      <c r="D8" s="68" t="s">
        <v>109</v>
      </c>
      <c r="E8" s="68" t="s">
        <v>110</v>
      </c>
    </row>
    <row r="9" spans="2:5" x14ac:dyDescent="0.3">
      <c r="D9" s="68" t="s">
        <v>111</v>
      </c>
      <c r="E9" s="68" t="s">
        <v>112</v>
      </c>
    </row>
    <row r="10" spans="2:5" x14ac:dyDescent="0.3">
      <c r="D10" s="68" t="s">
        <v>113</v>
      </c>
      <c r="E10" s="68" t="s">
        <v>114</v>
      </c>
    </row>
    <row r="11" spans="2:5" x14ac:dyDescent="0.3">
      <c r="D11" s="68" t="s">
        <v>115</v>
      </c>
      <c r="E11" s="68" t="s">
        <v>116</v>
      </c>
    </row>
    <row r="12" spans="2:5" x14ac:dyDescent="0.3">
      <c r="D12" s="68" t="s">
        <v>117</v>
      </c>
      <c r="E12" s="68" t="s">
        <v>118</v>
      </c>
    </row>
    <row r="13" spans="2:5" x14ac:dyDescent="0.3">
      <c r="D13" s="68" t="s">
        <v>119</v>
      </c>
      <c r="E13" s="68" t="s">
        <v>120</v>
      </c>
    </row>
    <row r="14" spans="2:5" x14ac:dyDescent="0.3">
      <c r="E14" s="68" t="s">
        <v>121</v>
      </c>
    </row>
    <row r="15" spans="2:5" x14ac:dyDescent="0.3">
      <c r="E15" s="68" t="s">
        <v>122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015D92125FF4EB74E522543994971" ma:contentTypeVersion="0" ma:contentTypeDescription="Create a new document." ma:contentTypeScope="" ma:versionID="9898a58f4634e618af94fe760b48864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1222beb234debe96d12a98d24ff8a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CDE20F-CFD3-4931-97B3-D21124D4B6C5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CBB9D9A-069A-4682-8C6F-39A7263318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74651D-F9F5-49EF-8FFF-8FC85D19A0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SUD Budget Report</vt:lpstr>
      <vt:lpstr>Additional Remarks</vt:lpstr>
      <vt:lpstr>Sheet2</vt:lpstr>
      <vt:lpstr>'SUD Budget Report'!Print_Area</vt:lpstr>
    </vt:vector>
  </TitlesOfParts>
  <Company>State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SUD Budget Report</dc:title>
  <dc:subject>SUD Budget Report</dc:subject>
  <dc:creator>Michigan Department of Health and Human Services</dc:creator>
  <cp:keywords>MDHHS;SUD;Budget;Report</cp:keywords>
  <cp:lastModifiedBy>Simmons, Scott (DTMB)</cp:lastModifiedBy>
  <cp:lastPrinted>2018-11-02T16:51:22Z</cp:lastPrinted>
  <dcterms:created xsi:type="dcterms:W3CDTF">2016-09-29T19:25:04Z</dcterms:created>
  <dcterms:modified xsi:type="dcterms:W3CDTF">2018-11-28T15:39:21Z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30</vt:i4>
  </property>
  <property fmtid="{D5CDD505-2E9C-101B-9397-08002B2CF9AE}" pid="3" name="Refresh">
    <vt:bool>true</vt:bool>
  </property>
  <property fmtid="{D5CDD505-2E9C-101B-9397-08002B2CF9AE}" pid="4" name="Refresh97">
    <vt:bool>false</vt:bool>
  </property>
  <property fmtid="{D5CDD505-2E9C-101B-9397-08002B2CF9AE}" pid="5" name="tabName">
    <vt:lpwstr>Amendment 4</vt:lpwstr>
  </property>
  <property fmtid="{D5CDD505-2E9C-101B-9397-08002B2CF9AE}" pid="6" name="tabIndex">
    <vt:lpwstr>V</vt:lpwstr>
  </property>
  <property fmtid="{D5CDD505-2E9C-101B-9397-08002B2CF9AE}" pid="7" name="workpaperIndex">
    <vt:lpwstr/>
  </property>
  <property fmtid="{D5CDD505-2E9C-101B-9397-08002B2CF9AE}" pid="8" name="ContentTypeId">
    <vt:lpwstr>0x01010049E015D92125FF4EB74E522543994971</vt:lpwstr>
  </property>
</Properties>
</file>