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ldruma\Downloads\"/>
    </mc:Choice>
  </mc:AlternateContent>
  <xr:revisionPtr revIDLastSave="0" documentId="8_{7EC4EB7F-D271-47B0-8F46-24A9633E68F3}" xr6:coauthVersionLast="47" xr6:coauthVersionMax="47" xr10:uidLastSave="{00000000-0000-0000-0000-000000000000}"/>
  <bookViews>
    <workbookView xWindow="-110" yWindow="-110" windowWidth="19420" windowHeight="10300" xr2:uid="{C1774F2A-9BC8-4562-93E7-FC77F4C9B6B6}"/>
  </bookViews>
  <sheets>
    <sheet name="Bid Summary" sheetId="6" r:id="rId1"/>
    <sheet name="Bid Sheet 1" sheetId="1" r:id="rId2"/>
    <sheet name="Bid Sheet 2" sheetId="9" r:id="rId3"/>
    <sheet name="Bid Sheet 3" sheetId="10" r:id="rId4"/>
    <sheet name="Bid Sheet 4" sheetId="11" r:id="rId5"/>
    <sheet name="Bid Sheet 5" sheetId="12" r:id="rId6"/>
    <sheet name="Common Item List" sheetId="8" r:id="rId7"/>
  </sheets>
  <externalReferences>
    <externalReference r:id="rId8"/>
  </externalReferences>
  <definedNames>
    <definedName name="_xlnm._FilterDatabase" localSheetId="1" hidden="1">'Bid Sheet 1'!$A$4:$A$97</definedName>
    <definedName name="_xlnm._FilterDatabase" localSheetId="2" hidden="1">'Bid Sheet 2'!$A$4:$A$97</definedName>
    <definedName name="_xlnm._FilterDatabase" localSheetId="3" hidden="1">'Bid Sheet 3'!$A$4:$A$97</definedName>
    <definedName name="_xlnm._FilterDatabase" localSheetId="4" hidden="1">'Bid Sheet 4'!$A$4:$A$97</definedName>
    <definedName name="_xlnm._FilterDatabase" localSheetId="5" hidden="1">'Bid Sheet 5'!$A$4:$A$97</definedName>
    <definedName name="_xlnm._FilterDatabase" localSheetId="0" hidden="1">'Bid Summary'!$A$4:$A$88</definedName>
    <definedName name="FIRMINFO">[1]INFO!$A$22:$CR$46</definedName>
    <definedName name="_xlnm.Print_Area" localSheetId="1">'Bid Sheet 1'!$B$2:$H$97</definedName>
    <definedName name="_xlnm.Print_Area" localSheetId="2">'Bid Sheet 2'!$B$2:$H$97</definedName>
    <definedName name="_xlnm.Print_Area" localSheetId="3">'Bid Sheet 3'!$B$2:$H$97</definedName>
    <definedName name="_xlnm.Print_Area" localSheetId="4">'Bid Sheet 4'!$B$2:$H$97</definedName>
    <definedName name="_xlnm.Print_Area" localSheetId="5">'Bid Sheet 5'!$B$2:$H$97</definedName>
    <definedName name="_xlnm.Print_Area" localSheetId="0">'Bid Summary'!$B$2:$H$88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5" i="6" l="1"/>
  <c r="A86" i="6"/>
  <c r="A87" i="6"/>
  <c r="A88" i="6"/>
  <c r="A8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5" i="6"/>
  <c r="A64" i="6" s="1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14" i="6"/>
  <c r="A13" i="6" s="1"/>
  <c r="E8" i="12"/>
  <c r="E8" i="11"/>
  <c r="E8" i="10"/>
  <c r="E8" i="9"/>
  <c r="E84" i="12"/>
  <c r="H84" i="12" s="1"/>
  <c r="B84" i="12"/>
  <c r="E83" i="12"/>
  <c r="H83" i="12" s="1"/>
  <c r="B83" i="12"/>
  <c r="E82" i="12"/>
  <c r="A82" i="12" s="1"/>
  <c r="B82" i="12"/>
  <c r="E81" i="12"/>
  <c r="H81" i="12" s="1"/>
  <c r="B81" i="12"/>
  <c r="E80" i="12"/>
  <c r="A80" i="12" s="1"/>
  <c r="B80" i="12"/>
  <c r="E79" i="12"/>
  <c r="A79" i="12" s="1"/>
  <c r="B79" i="12"/>
  <c r="E78" i="12"/>
  <c r="H78" i="12" s="1"/>
  <c r="B78" i="12"/>
  <c r="E77" i="12"/>
  <c r="H77" i="12" s="1"/>
  <c r="B77" i="12"/>
  <c r="E76" i="12"/>
  <c r="H76" i="12" s="1"/>
  <c r="B76" i="12"/>
  <c r="E75" i="12"/>
  <c r="H75" i="12" s="1"/>
  <c r="B75" i="12"/>
  <c r="E74" i="12"/>
  <c r="A74" i="12" s="1"/>
  <c r="B74" i="12"/>
  <c r="E73" i="12"/>
  <c r="A73" i="12" s="1"/>
  <c r="B73" i="12"/>
  <c r="E72" i="12"/>
  <c r="H72" i="12" s="1"/>
  <c r="B72" i="12"/>
  <c r="E71" i="12"/>
  <c r="H71" i="12" s="1"/>
  <c r="B71" i="12"/>
  <c r="E70" i="12"/>
  <c r="A70" i="12" s="1"/>
  <c r="A69" i="12" s="1"/>
  <c r="B70" i="12"/>
  <c r="E66" i="12"/>
  <c r="H66" i="12" s="1"/>
  <c r="B66" i="12"/>
  <c r="E65" i="12"/>
  <c r="H65" i="12" s="1"/>
  <c r="B65" i="12"/>
  <c r="E64" i="12"/>
  <c r="A64" i="12" s="1"/>
  <c r="B64" i="12"/>
  <c r="E63" i="12"/>
  <c r="A63" i="12" s="1"/>
  <c r="B63" i="12"/>
  <c r="E62" i="12"/>
  <c r="H62" i="12" s="1"/>
  <c r="B62" i="12"/>
  <c r="E61" i="12"/>
  <c r="H61" i="12" s="1"/>
  <c r="B61" i="12"/>
  <c r="E60" i="12"/>
  <c r="H60" i="12" s="1"/>
  <c r="B60" i="12"/>
  <c r="E59" i="12"/>
  <c r="H59" i="12" s="1"/>
  <c r="B59" i="12"/>
  <c r="E58" i="12"/>
  <c r="A58" i="12" s="1"/>
  <c r="B58" i="12"/>
  <c r="E57" i="12"/>
  <c r="H57" i="12" s="1"/>
  <c r="B57" i="12"/>
  <c r="E56" i="12"/>
  <c r="H56" i="12" s="1"/>
  <c r="B56" i="12"/>
  <c r="E55" i="12"/>
  <c r="H55" i="12" s="1"/>
  <c r="B55" i="12"/>
  <c r="E54" i="12"/>
  <c r="H54" i="12" s="1"/>
  <c r="B54" i="12"/>
  <c r="E53" i="12"/>
  <c r="H53" i="12" s="1"/>
  <c r="B53" i="12"/>
  <c r="E52" i="12"/>
  <c r="A52" i="12" s="1"/>
  <c r="B52" i="12"/>
  <c r="E51" i="12"/>
  <c r="A51" i="12" s="1"/>
  <c r="B51" i="12"/>
  <c r="E50" i="12"/>
  <c r="H50" i="12" s="1"/>
  <c r="B50" i="12"/>
  <c r="E49" i="12"/>
  <c r="H49" i="12" s="1"/>
  <c r="B49" i="12"/>
  <c r="E48" i="12"/>
  <c r="A48" i="12" s="1"/>
  <c r="B48" i="12"/>
  <c r="E47" i="12"/>
  <c r="H47" i="12" s="1"/>
  <c r="B47" i="12"/>
  <c r="E46" i="12"/>
  <c r="H46" i="12" s="1"/>
  <c r="B46" i="12"/>
  <c r="E45" i="12"/>
  <c r="A45" i="12" s="1"/>
  <c r="B45" i="12"/>
  <c r="E44" i="12"/>
  <c r="H44" i="12" s="1"/>
  <c r="B44" i="12"/>
  <c r="E43" i="12"/>
  <c r="H43" i="12" s="1"/>
  <c r="B43" i="12"/>
  <c r="E42" i="12"/>
  <c r="H42" i="12" s="1"/>
  <c r="B42" i="12"/>
  <c r="E41" i="12"/>
  <c r="H41" i="12" s="1"/>
  <c r="B41" i="12"/>
  <c r="E40" i="12"/>
  <c r="H40" i="12" s="1"/>
  <c r="B40" i="12"/>
  <c r="E39" i="12"/>
  <c r="A39" i="12" s="1"/>
  <c r="B39" i="12"/>
  <c r="E38" i="12"/>
  <c r="H38" i="12" s="1"/>
  <c r="B38" i="12"/>
  <c r="E37" i="12"/>
  <c r="H37" i="12" s="1"/>
  <c r="B37" i="12"/>
  <c r="E36" i="12"/>
  <c r="A36" i="12" s="1"/>
  <c r="B36" i="12"/>
  <c r="E35" i="12"/>
  <c r="H35" i="12" s="1"/>
  <c r="B35" i="12"/>
  <c r="E34" i="12"/>
  <c r="A34" i="12" s="1"/>
  <c r="B34" i="12"/>
  <c r="E33" i="12"/>
  <c r="H33" i="12" s="1"/>
  <c r="B33" i="12"/>
  <c r="E32" i="12"/>
  <c r="H32" i="12" s="1"/>
  <c r="B32" i="12"/>
  <c r="E31" i="12"/>
  <c r="H31" i="12" s="1"/>
  <c r="B31" i="12"/>
  <c r="E30" i="12"/>
  <c r="H30" i="12" s="1"/>
  <c r="B30" i="12"/>
  <c r="E29" i="12"/>
  <c r="H29" i="12" s="1"/>
  <c r="B29" i="12"/>
  <c r="E28" i="12"/>
  <c r="A28" i="12" s="1"/>
  <c r="B28" i="12"/>
  <c r="E27" i="12"/>
  <c r="A27" i="12" s="1"/>
  <c r="B27" i="12"/>
  <c r="E26" i="12"/>
  <c r="H26" i="12" s="1"/>
  <c r="B26" i="12"/>
  <c r="E25" i="12"/>
  <c r="H25" i="12" s="1"/>
  <c r="B25" i="12"/>
  <c r="E24" i="12"/>
  <c r="A24" i="12" s="1"/>
  <c r="B24" i="12"/>
  <c r="E23" i="12"/>
  <c r="H23" i="12" s="1"/>
  <c r="B23" i="12"/>
  <c r="E22" i="12"/>
  <c r="A22" i="12" s="1"/>
  <c r="B22" i="12"/>
  <c r="E21" i="12"/>
  <c r="H21" i="12" s="1"/>
  <c r="B21" i="12"/>
  <c r="E20" i="12"/>
  <c r="H20" i="12" s="1"/>
  <c r="B20" i="12"/>
  <c r="E19" i="12"/>
  <c r="A19" i="12" s="1"/>
  <c r="B19" i="12"/>
  <c r="E18" i="12"/>
  <c r="H18" i="12" s="1"/>
  <c r="B18" i="12"/>
  <c r="E17" i="12"/>
  <c r="H17" i="12" s="1"/>
  <c r="B17" i="12"/>
  <c r="B12" i="12"/>
  <c r="B10" i="12"/>
  <c r="B8" i="12"/>
  <c r="G6" i="12"/>
  <c r="E6" i="12"/>
  <c r="B6" i="12"/>
  <c r="B2" i="12"/>
  <c r="E84" i="11"/>
  <c r="H84" i="11" s="1"/>
  <c r="B84" i="11"/>
  <c r="E83" i="11"/>
  <c r="A83" i="11" s="1"/>
  <c r="B83" i="11"/>
  <c r="E82" i="11"/>
  <c r="H82" i="11" s="1"/>
  <c r="B82" i="11"/>
  <c r="E81" i="11"/>
  <c r="H81" i="11" s="1"/>
  <c r="B81" i="11"/>
  <c r="E80" i="11"/>
  <c r="A80" i="11" s="1"/>
  <c r="B80" i="11"/>
  <c r="E79" i="11"/>
  <c r="H79" i="11" s="1"/>
  <c r="B79" i="11"/>
  <c r="E78" i="11"/>
  <c r="H78" i="11" s="1"/>
  <c r="B78" i="11"/>
  <c r="E77" i="11"/>
  <c r="H77" i="11" s="1"/>
  <c r="B77" i="11"/>
  <c r="E76" i="11"/>
  <c r="A76" i="11" s="1"/>
  <c r="B76" i="11"/>
  <c r="E75" i="11"/>
  <c r="H75" i="11" s="1"/>
  <c r="B75" i="11"/>
  <c r="E74" i="11"/>
  <c r="A74" i="11" s="1"/>
  <c r="B74" i="11"/>
  <c r="E73" i="11"/>
  <c r="H73" i="11" s="1"/>
  <c r="B73" i="11"/>
  <c r="E72" i="11"/>
  <c r="H72" i="11" s="1"/>
  <c r="B72" i="11"/>
  <c r="E71" i="11"/>
  <c r="H71" i="11" s="1"/>
  <c r="B71" i="11"/>
  <c r="E70" i="11"/>
  <c r="A70" i="11" s="1"/>
  <c r="A69" i="11" s="1"/>
  <c r="B70" i="11"/>
  <c r="E66" i="11"/>
  <c r="A66" i="11" s="1"/>
  <c r="B66" i="11"/>
  <c r="E65" i="11"/>
  <c r="H65" i="11" s="1"/>
  <c r="B65" i="11"/>
  <c r="E64" i="11"/>
  <c r="H64" i="11" s="1"/>
  <c r="B64" i="11"/>
  <c r="E63" i="11"/>
  <c r="H63" i="11" s="1"/>
  <c r="B63" i="11"/>
  <c r="E62" i="11"/>
  <c r="H62" i="11" s="1"/>
  <c r="B62" i="11"/>
  <c r="E61" i="11"/>
  <c r="A61" i="11" s="1"/>
  <c r="B61" i="11"/>
  <c r="E60" i="11"/>
  <c r="A60" i="11" s="1"/>
  <c r="B60" i="11"/>
  <c r="E59" i="11"/>
  <c r="H59" i="11" s="1"/>
  <c r="B59" i="11"/>
  <c r="E58" i="11"/>
  <c r="H58" i="11" s="1"/>
  <c r="B58" i="11"/>
  <c r="E57" i="11"/>
  <c r="A57" i="11" s="1"/>
  <c r="B57" i="11"/>
  <c r="E56" i="11"/>
  <c r="H56" i="11" s="1"/>
  <c r="B56" i="11"/>
  <c r="E55" i="11"/>
  <c r="H55" i="11" s="1"/>
  <c r="B55" i="11"/>
  <c r="E54" i="11"/>
  <c r="A54" i="11" s="1"/>
  <c r="B54" i="11"/>
  <c r="E53" i="11"/>
  <c r="H53" i="11" s="1"/>
  <c r="B53" i="11"/>
  <c r="E52" i="11"/>
  <c r="H52" i="11" s="1"/>
  <c r="B52" i="11"/>
  <c r="E51" i="11"/>
  <c r="H51" i="11" s="1"/>
  <c r="B51" i="11"/>
  <c r="E50" i="11"/>
  <c r="H50" i="11" s="1"/>
  <c r="B50" i="11"/>
  <c r="E49" i="11"/>
  <c r="A49" i="11" s="1"/>
  <c r="B49" i="11"/>
  <c r="E48" i="11"/>
  <c r="A48" i="11" s="1"/>
  <c r="B48" i="11"/>
  <c r="E47" i="11"/>
  <c r="H47" i="11" s="1"/>
  <c r="B47" i="11"/>
  <c r="E46" i="11"/>
  <c r="A46" i="11" s="1"/>
  <c r="B46" i="11"/>
  <c r="E45" i="11"/>
  <c r="H45" i="11" s="1"/>
  <c r="B45" i="11"/>
  <c r="E44" i="11"/>
  <c r="H44" i="11" s="1"/>
  <c r="B44" i="11"/>
  <c r="E43" i="11"/>
  <c r="H43" i="11" s="1"/>
  <c r="B43" i="11"/>
  <c r="E42" i="11"/>
  <c r="A42" i="11" s="1"/>
  <c r="B42" i="11"/>
  <c r="E41" i="11"/>
  <c r="H41" i="11" s="1"/>
  <c r="B41" i="11"/>
  <c r="E40" i="11"/>
  <c r="H40" i="11" s="1"/>
  <c r="B40" i="11"/>
  <c r="E39" i="11"/>
  <c r="H39" i="11" s="1"/>
  <c r="B39" i="11"/>
  <c r="E38" i="11"/>
  <c r="H38" i="11" s="1"/>
  <c r="B38" i="11"/>
  <c r="E37" i="11"/>
  <c r="A37" i="11" s="1"/>
  <c r="B37" i="11"/>
  <c r="E36" i="11"/>
  <c r="A36" i="11" s="1"/>
  <c r="B36" i="11"/>
  <c r="E35" i="11"/>
  <c r="H35" i="11" s="1"/>
  <c r="B35" i="11"/>
  <c r="E34" i="11"/>
  <c r="H34" i="11" s="1"/>
  <c r="B34" i="11"/>
  <c r="E33" i="11"/>
  <c r="A33" i="11" s="1"/>
  <c r="B33" i="11"/>
  <c r="E32" i="11"/>
  <c r="H32" i="11" s="1"/>
  <c r="B32" i="11"/>
  <c r="E31" i="11"/>
  <c r="H31" i="11" s="1"/>
  <c r="B31" i="11"/>
  <c r="E30" i="11"/>
  <c r="A30" i="11" s="1"/>
  <c r="B30" i="11"/>
  <c r="E29" i="11"/>
  <c r="H29" i="11" s="1"/>
  <c r="B29" i="11"/>
  <c r="E28" i="11"/>
  <c r="H28" i="11" s="1"/>
  <c r="B28" i="11"/>
  <c r="E27" i="11"/>
  <c r="H27" i="11" s="1"/>
  <c r="B27" i="11"/>
  <c r="E26" i="11"/>
  <c r="H26" i="11" s="1"/>
  <c r="B26" i="11"/>
  <c r="E25" i="11"/>
  <c r="A25" i="11" s="1"/>
  <c r="B25" i="11"/>
  <c r="E24" i="11"/>
  <c r="A24" i="11" s="1"/>
  <c r="B24" i="11"/>
  <c r="E23" i="11"/>
  <c r="H23" i="11" s="1"/>
  <c r="B23" i="11"/>
  <c r="E22" i="11"/>
  <c r="A22" i="11" s="1"/>
  <c r="B22" i="11"/>
  <c r="E21" i="11"/>
  <c r="H21" i="11" s="1"/>
  <c r="B21" i="11"/>
  <c r="E20" i="11"/>
  <c r="H20" i="11" s="1"/>
  <c r="B20" i="11"/>
  <c r="E19" i="11"/>
  <c r="H19" i="11" s="1"/>
  <c r="B19" i="11"/>
  <c r="E18" i="11"/>
  <c r="A18" i="11" s="1"/>
  <c r="B18" i="11"/>
  <c r="E17" i="11"/>
  <c r="H17" i="11" s="1"/>
  <c r="B17" i="11"/>
  <c r="B12" i="11"/>
  <c r="B10" i="11"/>
  <c r="B8" i="11"/>
  <c r="G6" i="11"/>
  <c r="E6" i="11"/>
  <c r="B6" i="11"/>
  <c r="B2" i="11"/>
  <c r="E84" i="10"/>
  <c r="H84" i="10" s="1"/>
  <c r="B84" i="10"/>
  <c r="E83" i="10"/>
  <c r="H83" i="10" s="1"/>
  <c r="B83" i="10"/>
  <c r="E82" i="10"/>
  <c r="A82" i="10" s="1"/>
  <c r="B82" i="10"/>
  <c r="E81" i="10"/>
  <c r="H81" i="10" s="1"/>
  <c r="B81" i="10"/>
  <c r="E80" i="10"/>
  <c r="A80" i="10" s="1"/>
  <c r="B80" i="10"/>
  <c r="E79" i="10"/>
  <c r="A79" i="10" s="1"/>
  <c r="B79" i="10"/>
  <c r="E78" i="10"/>
  <c r="H78" i="10" s="1"/>
  <c r="B78" i="10"/>
  <c r="E77" i="10"/>
  <c r="H77" i="10" s="1"/>
  <c r="B77" i="10"/>
  <c r="E76" i="10"/>
  <c r="H76" i="10" s="1"/>
  <c r="B76" i="10"/>
  <c r="E75" i="10"/>
  <c r="H75" i="10" s="1"/>
  <c r="B75" i="10"/>
  <c r="E74" i="10"/>
  <c r="A74" i="10" s="1"/>
  <c r="B74" i="10"/>
  <c r="E73" i="10"/>
  <c r="H73" i="10" s="1"/>
  <c r="B73" i="10"/>
  <c r="E72" i="10"/>
  <c r="H72" i="10" s="1"/>
  <c r="B72" i="10"/>
  <c r="E71" i="10"/>
  <c r="A71" i="10" s="1"/>
  <c r="B71" i="10"/>
  <c r="E70" i="10"/>
  <c r="H70" i="10" s="1"/>
  <c r="B70" i="10"/>
  <c r="E66" i="10"/>
  <c r="H66" i="10" s="1"/>
  <c r="B66" i="10"/>
  <c r="E65" i="10"/>
  <c r="H65" i="10" s="1"/>
  <c r="B65" i="10"/>
  <c r="E64" i="10"/>
  <c r="A64" i="10" s="1"/>
  <c r="B64" i="10"/>
  <c r="E63" i="10"/>
  <c r="H63" i="10" s="1"/>
  <c r="B63" i="10"/>
  <c r="E62" i="10"/>
  <c r="H62" i="10" s="1"/>
  <c r="B62" i="10"/>
  <c r="E61" i="10"/>
  <c r="A61" i="10" s="1"/>
  <c r="B61" i="10"/>
  <c r="E60" i="10"/>
  <c r="A60" i="10" s="1"/>
  <c r="B60" i="10"/>
  <c r="E59" i="10"/>
  <c r="H59" i="10" s="1"/>
  <c r="B59" i="10"/>
  <c r="E58" i="10"/>
  <c r="H58" i="10" s="1"/>
  <c r="B58" i="10"/>
  <c r="E57" i="10"/>
  <c r="A57" i="10" s="1"/>
  <c r="B57" i="10"/>
  <c r="E56" i="10"/>
  <c r="H56" i="10" s="1"/>
  <c r="B56" i="10"/>
  <c r="E55" i="10"/>
  <c r="H55" i="10" s="1"/>
  <c r="B55" i="10"/>
  <c r="E54" i="10"/>
  <c r="H54" i="10" s="1"/>
  <c r="B54" i="10"/>
  <c r="E53" i="10"/>
  <c r="H53" i="10" s="1"/>
  <c r="B53" i="10"/>
  <c r="E52" i="10"/>
  <c r="A52" i="10" s="1"/>
  <c r="B52" i="10"/>
  <c r="E51" i="10"/>
  <c r="A51" i="10" s="1"/>
  <c r="B51" i="10"/>
  <c r="E50" i="10"/>
  <c r="H50" i="10" s="1"/>
  <c r="B50" i="10"/>
  <c r="E49" i="10"/>
  <c r="H49" i="10" s="1"/>
  <c r="B49" i="10"/>
  <c r="E48" i="10"/>
  <c r="A48" i="10" s="1"/>
  <c r="B48" i="10"/>
  <c r="E47" i="10"/>
  <c r="H47" i="10" s="1"/>
  <c r="B47" i="10"/>
  <c r="E46" i="10"/>
  <c r="H46" i="10" s="1"/>
  <c r="B46" i="10"/>
  <c r="E45" i="10"/>
  <c r="A45" i="10" s="1"/>
  <c r="B45" i="10"/>
  <c r="E44" i="10"/>
  <c r="H44" i="10" s="1"/>
  <c r="B44" i="10"/>
  <c r="E43" i="10"/>
  <c r="H43" i="10" s="1"/>
  <c r="B43" i="10"/>
  <c r="E42" i="10"/>
  <c r="H42" i="10" s="1"/>
  <c r="B42" i="10"/>
  <c r="E41" i="10"/>
  <c r="H41" i="10" s="1"/>
  <c r="B41" i="10"/>
  <c r="E40" i="10"/>
  <c r="A40" i="10" s="1"/>
  <c r="B40" i="10"/>
  <c r="E39" i="10"/>
  <c r="H39" i="10" s="1"/>
  <c r="B39" i="10"/>
  <c r="E38" i="10"/>
  <c r="H38" i="10" s="1"/>
  <c r="B38" i="10"/>
  <c r="E37" i="10"/>
  <c r="A37" i="10" s="1"/>
  <c r="B37" i="10"/>
  <c r="E36" i="10"/>
  <c r="A36" i="10" s="1"/>
  <c r="B36" i="10"/>
  <c r="E35" i="10"/>
  <c r="H35" i="10" s="1"/>
  <c r="B35" i="10"/>
  <c r="E34" i="10"/>
  <c r="H34" i="10" s="1"/>
  <c r="B34" i="10"/>
  <c r="E33" i="10"/>
  <c r="A33" i="10" s="1"/>
  <c r="B33" i="10"/>
  <c r="E32" i="10"/>
  <c r="H32" i="10" s="1"/>
  <c r="B32" i="10"/>
  <c r="E31" i="10"/>
  <c r="H31" i="10" s="1"/>
  <c r="B31" i="10"/>
  <c r="E30" i="10"/>
  <c r="H30" i="10" s="1"/>
  <c r="B30" i="10"/>
  <c r="E29" i="10"/>
  <c r="H29" i="10" s="1"/>
  <c r="B29" i="10"/>
  <c r="E28" i="10"/>
  <c r="A28" i="10" s="1"/>
  <c r="B28" i="10"/>
  <c r="E27" i="10"/>
  <c r="A27" i="10" s="1"/>
  <c r="B27" i="10"/>
  <c r="E26" i="10"/>
  <c r="H26" i="10" s="1"/>
  <c r="B26" i="10"/>
  <c r="E25" i="10"/>
  <c r="H25" i="10" s="1"/>
  <c r="B25" i="10"/>
  <c r="E24" i="10"/>
  <c r="A24" i="10" s="1"/>
  <c r="B24" i="10"/>
  <c r="E23" i="10"/>
  <c r="H23" i="10" s="1"/>
  <c r="B23" i="10"/>
  <c r="E22" i="10"/>
  <c r="H22" i="10" s="1"/>
  <c r="B22" i="10"/>
  <c r="E21" i="10"/>
  <c r="A21" i="10" s="1"/>
  <c r="B21" i="10"/>
  <c r="E20" i="10"/>
  <c r="H20" i="10" s="1"/>
  <c r="B20" i="10"/>
  <c r="E19" i="10"/>
  <c r="A19" i="10" s="1"/>
  <c r="B19" i="10"/>
  <c r="E18" i="10"/>
  <c r="H18" i="10" s="1"/>
  <c r="B18" i="10"/>
  <c r="E17" i="10"/>
  <c r="H17" i="10" s="1"/>
  <c r="B17" i="10"/>
  <c r="B12" i="10"/>
  <c r="B10" i="10"/>
  <c r="B8" i="10"/>
  <c r="G6" i="10"/>
  <c r="E6" i="10"/>
  <c r="B6" i="10"/>
  <c r="B2" i="10"/>
  <c r="E84" i="9"/>
  <c r="A84" i="9" s="1"/>
  <c r="B84" i="9"/>
  <c r="E83" i="9"/>
  <c r="H83" i="9" s="1"/>
  <c r="B83" i="9"/>
  <c r="E82" i="9"/>
  <c r="H82" i="9" s="1"/>
  <c r="B82" i="9"/>
  <c r="E81" i="9"/>
  <c r="H81" i="9" s="1"/>
  <c r="B81" i="9"/>
  <c r="E80" i="9"/>
  <c r="A80" i="9" s="1"/>
  <c r="B80" i="9"/>
  <c r="E79" i="9"/>
  <c r="H79" i="9" s="1"/>
  <c r="B79" i="9"/>
  <c r="E78" i="9"/>
  <c r="H78" i="9" s="1"/>
  <c r="B78" i="9"/>
  <c r="E77" i="9"/>
  <c r="H77" i="9" s="1"/>
  <c r="B77" i="9"/>
  <c r="E76" i="9"/>
  <c r="H76" i="9" s="1"/>
  <c r="B76" i="9"/>
  <c r="E75" i="9"/>
  <c r="H75" i="9" s="1"/>
  <c r="B75" i="9"/>
  <c r="E74" i="9"/>
  <c r="H74" i="9" s="1"/>
  <c r="B74" i="9"/>
  <c r="E73" i="9"/>
  <c r="A73" i="9" s="1"/>
  <c r="B73" i="9"/>
  <c r="E72" i="9"/>
  <c r="A72" i="9" s="1"/>
  <c r="B72" i="9"/>
  <c r="E71" i="9"/>
  <c r="H71" i="9" s="1"/>
  <c r="B71" i="9"/>
  <c r="E70" i="9"/>
  <c r="H70" i="9" s="1"/>
  <c r="B70" i="9"/>
  <c r="E66" i="9"/>
  <c r="H66" i="9" s="1"/>
  <c r="B66" i="9"/>
  <c r="E65" i="9"/>
  <c r="H65" i="9" s="1"/>
  <c r="B65" i="9"/>
  <c r="E64" i="9"/>
  <c r="H64" i="9" s="1"/>
  <c r="B64" i="9"/>
  <c r="E63" i="9"/>
  <c r="H63" i="9" s="1"/>
  <c r="B63" i="9"/>
  <c r="E62" i="9"/>
  <c r="A62" i="9" s="1"/>
  <c r="B62" i="9"/>
  <c r="E61" i="9"/>
  <c r="H61" i="9" s="1"/>
  <c r="B61" i="9"/>
  <c r="E60" i="9"/>
  <c r="H60" i="9" s="1"/>
  <c r="B60" i="9"/>
  <c r="E59" i="9"/>
  <c r="H59" i="9" s="1"/>
  <c r="B59" i="9"/>
  <c r="E58" i="9"/>
  <c r="A58" i="9" s="1"/>
  <c r="B58" i="9"/>
  <c r="E57" i="9"/>
  <c r="H57" i="9" s="1"/>
  <c r="B57" i="9"/>
  <c r="E56" i="9"/>
  <c r="H56" i="9" s="1"/>
  <c r="B56" i="9"/>
  <c r="E55" i="9"/>
  <c r="H55" i="9" s="1"/>
  <c r="B55" i="9"/>
  <c r="E54" i="9"/>
  <c r="H54" i="9" s="1"/>
  <c r="B54" i="9"/>
  <c r="E53" i="9"/>
  <c r="H53" i="9" s="1"/>
  <c r="B53" i="9"/>
  <c r="E52" i="9"/>
  <c r="H52" i="9" s="1"/>
  <c r="B52" i="9"/>
  <c r="E51" i="9"/>
  <c r="A51" i="9" s="1"/>
  <c r="B51" i="9"/>
  <c r="E50" i="9"/>
  <c r="A50" i="9" s="1"/>
  <c r="B50" i="9"/>
  <c r="E49" i="9"/>
  <c r="H49" i="9" s="1"/>
  <c r="B49" i="9"/>
  <c r="E48" i="9"/>
  <c r="H48" i="9" s="1"/>
  <c r="B48" i="9"/>
  <c r="E47" i="9"/>
  <c r="H47" i="9" s="1"/>
  <c r="B47" i="9"/>
  <c r="E46" i="9"/>
  <c r="A46" i="9" s="1"/>
  <c r="B46" i="9"/>
  <c r="E45" i="9"/>
  <c r="A45" i="9" s="1"/>
  <c r="B45" i="9"/>
  <c r="E44" i="9"/>
  <c r="H44" i="9" s="1"/>
  <c r="B44" i="9"/>
  <c r="E43" i="9"/>
  <c r="H43" i="9" s="1"/>
  <c r="B43" i="9"/>
  <c r="E42" i="9"/>
  <c r="H42" i="9" s="1"/>
  <c r="B42" i="9"/>
  <c r="E41" i="9"/>
  <c r="H41" i="9" s="1"/>
  <c r="B41" i="9"/>
  <c r="E40" i="9"/>
  <c r="H40" i="9" s="1"/>
  <c r="B40" i="9"/>
  <c r="E39" i="9"/>
  <c r="A39" i="9" s="1"/>
  <c r="B39" i="9"/>
  <c r="E38" i="9"/>
  <c r="H38" i="9" s="1"/>
  <c r="B38" i="9"/>
  <c r="E37" i="9"/>
  <c r="H37" i="9" s="1"/>
  <c r="B37" i="9"/>
  <c r="E36" i="9"/>
  <c r="H36" i="9" s="1"/>
  <c r="B36" i="9"/>
  <c r="E35" i="9"/>
  <c r="H35" i="9" s="1"/>
  <c r="B35" i="9"/>
  <c r="E34" i="9"/>
  <c r="A34" i="9" s="1"/>
  <c r="B34" i="9"/>
  <c r="E33" i="9"/>
  <c r="A33" i="9" s="1"/>
  <c r="B33" i="9"/>
  <c r="E32" i="9"/>
  <c r="H32" i="9" s="1"/>
  <c r="B32" i="9"/>
  <c r="E31" i="9"/>
  <c r="H31" i="9" s="1"/>
  <c r="B31" i="9"/>
  <c r="E30" i="9"/>
  <c r="H30" i="9" s="1"/>
  <c r="B30" i="9"/>
  <c r="E29" i="9"/>
  <c r="H29" i="9" s="1"/>
  <c r="B29" i="9"/>
  <c r="E28" i="9"/>
  <c r="H28" i="9" s="1"/>
  <c r="B28" i="9"/>
  <c r="E27" i="9"/>
  <c r="H27" i="9" s="1"/>
  <c r="B27" i="9"/>
  <c r="E26" i="9"/>
  <c r="A26" i="9" s="1"/>
  <c r="B26" i="9"/>
  <c r="E25" i="9"/>
  <c r="H25" i="9" s="1"/>
  <c r="B25" i="9"/>
  <c r="E24" i="9"/>
  <c r="H24" i="9" s="1"/>
  <c r="B24" i="9"/>
  <c r="E23" i="9"/>
  <c r="H23" i="9" s="1"/>
  <c r="B23" i="9"/>
  <c r="E22" i="9"/>
  <c r="A22" i="9" s="1"/>
  <c r="B22" i="9"/>
  <c r="E21" i="9"/>
  <c r="H21" i="9" s="1"/>
  <c r="B21" i="9"/>
  <c r="E20" i="9"/>
  <c r="H20" i="9" s="1"/>
  <c r="B20" i="9"/>
  <c r="E19" i="9"/>
  <c r="H19" i="9" s="1"/>
  <c r="B19" i="9"/>
  <c r="E18" i="9"/>
  <c r="H18" i="9" s="1"/>
  <c r="B18" i="9"/>
  <c r="E17" i="9"/>
  <c r="H17" i="9" s="1"/>
  <c r="B17" i="9"/>
  <c r="B12" i="9"/>
  <c r="B10" i="9"/>
  <c r="B8" i="9"/>
  <c r="G6" i="9"/>
  <c r="E6" i="9"/>
  <c r="B6" i="9"/>
  <c r="B2" i="9"/>
  <c r="E71" i="1"/>
  <c r="H71" i="1" s="1"/>
  <c r="E72" i="1"/>
  <c r="H72" i="1" s="1"/>
  <c r="E73" i="1"/>
  <c r="H73" i="1" s="1"/>
  <c r="E74" i="1"/>
  <c r="H74" i="1" s="1"/>
  <c r="E75" i="1"/>
  <c r="A75" i="1" s="1"/>
  <c r="E76" i="1"/>
  <c r="H76" i="1" s="1"/>
  <c r="E77" i="1"/>
  <c r="H77" i="1" s="1"/>
  <c r="E78" i="1"/>
  <c r="H78" i="1" s="1"/>
  <c r="E79" i="1"/>
  <c r="H79" i="1" s="1"/>
  <c r="E80" i="1"/>
  <c r="H80" i="1" s="1"/>
  <c r="E81" i="1"/>
  <c r="H81" i="1" s="1"/>
  <c r="E82" i="1"/>
  <c r="H82" i="1" s="1"/>
  <c r="E83" i="1"/>
  <c r="H83" i="1" s="1"/>
  <c r="E84" i="1"/>
  <c r="H84" i="1" s="1"/>
  <c r="E70" i="1"/>
  <c r="H70" i="1" s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E18" i="1"/>
  <c r="H18" i="1" s="1"/>
  <c r="E19" i="1"/>
  <c r="H19" i="1" s="1"/>
  <c r="E20" i="1"/>
  <c r="H20" i="1" s="1"/>
  <c r="E21" i="1"/>
  <c r="H21" i="1" s="1"/>
  <c r="E22" i="1"/>
  <c r="H22" i="1" s="1"/>
  <c r="E23" i="1"/>
  <c r="H23" i="1" s="1"/>
  <c r="E24" i="1"/>
  <c r="H24" i="1" s="1"/>
  <c r="E25" i="1"/>
  <c r="H25" i="1" s="1"/>
  <c r="E26" i="1"/>
  <c r="H26" i="1" s="1"/>
  <c r="E27" i="1"/>
  <c r="H27" i="1" s="1"/>
  <c r="E28" i="1"/>
  <c r="H28" i="1" s="1"/>
  <c r="E29" i="1"/>
  <c r="H29" i="1" s="1"/>
  <c r="E30" i="1"/>
  <c r="H30" i="1" s="1"/>
  <c r="E31" i="1"/>
  <c r="H31" i="1" s="1"/>
  <c r="E32" i="1"/>
  <c r="H32" i="1" s="1"/>
  <c r="E33" i="1"/>
  <c r="H33" i="1" s="1"/>
  <c r="E34" i="1"/>
  <c r="H34" i="1" s="1"/>
  <c r="E35" i="1"/>
  <c r="H35" i="1" s="1"/>
  <c r="E36" i="1"/>
  <c r="H36" i="1" s="1"/>
  <c r="E37" i="1"/>
  <c r="H37" i="1" s="1"/>
  <c r="E38" i="1"/>
  <c r="H38" i="1" s="1"/>
  <c r="E39" i="1"/>
  <c r="H39" i="1" s="1"/>
  <c r="E40" i="1"/>
  <c r="H40" i="1" s="1"/>
  <c r="E41" i="1"/>
  <c r="H41" i="1" s="1"/>
  <c r="E42" i="1"/>
  <c r="H42" i="1" s="1"/>
  <c r="E43" i="1"/>
  <c r="H43" i="1" s="1"/>
  <c r="E44" i="1"/>
  <c r="H44" i="1" s="1"/>
  <c r="E45" i="1"/>
  <c r="H45" i="1" s="1"/>
  <c r="E46" i="1"/>
  <c r="H46" i="1" s="1"/>
  <c r="E47" i="1"/>
  <c r="H47" i="1" s="1"/>
  <c r="E48" i="1"/>
  <c r="H48" i="1" s="1"/>
  <c r="E49" i="1"/>
  <c r="H49" i="1" s="1"/>
  <c r="E50" i="1"/>
  <c r="H50" i="1" s="1"/>
  <c r="E51" i="1"/>
  <c r="H51" i="1" s="1"/>
  <c r="E52" i="1"/>
  <c r="H52" i="1" s="1"/>
  <c r="E53" i="1"/>
  <c r="H53" i="1" s="1"/>
  <c r="E54" i="1"/>
  <c r="H54" i="1" s="1"/>
  <c r="E55" i="1"/>
  <c r="H55" i="1" s="1"/>
  <c r="E56" i="1"/>
  <c r="H56" i="1" s="1"/>
  <c r="E57" i="1"/>
  <c r="H57" i="1" s="1"/>
  <c r="E58" i="1"/>
  <c r="H58" i="1" s="1"/>
  <c r="E59" i="1"/>
  <c r="H59" i="1" s="1"/>
  <c r="E60" i="1"/>
  <c r="H60" i="1" s="1"/>
  <c r="E61" i="1"/>
  <c r="H61" i="1" s="1"/>
  <c r="E62" i="1"/>
  <c r="H62" i="1" s="1"/>
  <c r="E63" i="1"/>
  <c r="H63" i="1" s="1"/>
  <c r="E64" i="1"/>
  <c r="H64" i="1" s="1"/>
  <c r="E65" i="1"/>
  <c r="H65" i="1" s="1"/>
  <c r="E66" i="1"/>
  <c r="H66" i="1" s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F66" i="6"/>
  <c r="F71" i="1" s="1"/>
  <c r="F67" i="6"/>
  <c r="F72" i="1" s="1"/>
  <c r="F68" i="6"/>
  <c r="F73" i="1" s="1"/>
  <c r="F69" i="6"/>
  <c r="F74" i="1" s="1"/>
  <c r="F70" i="6"/>
  <c r="F75" i="1" s="1"/>
  <c r="F71" i="6"/>
  <c r="F76" i="1" s="1"/>
  <c r="F72" i="6"/>
  <c r="F77" i="1" s="1"/>
  <c r="F73" i="6"/>
  <c r="F78" i="1" s="1"/>
  <c r="F74" i="6"/>
  <c r="F79" i="1" s="1"/>
  <c r="F75" i="6"/>
  <c r="F80" i="1" s="1"/>
  <c r="F76" i="6"/>
  <c r="F81" i="1" s="1"/>
  <c r="F77" i="6"/>
  <c r="F82" i="10" s="1"/>
  <c r="F78" i="6"/>
  <c r="F83" i="9" s="1"/>
  <c r="F79" i="6"/>
  <c r="F84" i="1" s="1"/>
  <c r="F65" i="6"/>
  <c r="F70" i="12" s="1"/>
  <c r="F63" i="6"/>
  <c r="F66" i="12" s="1"/>
  <c r="F62" i="6"/>
  <c r="F65" i="1" s="1"/>
  <c r="F61" i="6"/>
  <c r="F64" i="10" s="1"/>
  <c r="F60" i="6"/>
  <c r="F63" i="1" s="1"/>
  <c r="F59" i="6"/>
  <c r="F62" i="1" s="1"/>
  <c r="F58" i="6"/>
  <c r="F61" i="1" s="1"/>
  <c r="F57" i="6"/>
  <c r="F60" i="1" s="1"/>
  <c r="F56" i="6"/>
  <c r="F59" i="1" s="1"/>
  <c r="F55" i="6"/>
  <c r="F58" i="1" s="1"/>
  <c r="F54" i="6"/>
  <c r="F57" i="10" s="1"/>
  <c r="F53" i="6"/>
  <c r="F56" i="1" s="1"/>
  <c r="F52" i="6"/>
  <c r="F55" i="9" s="1"/>
  <c r="F51" i="6"/>
  <c r="F54" i="1" s="1"/>
  <c r="F50" i="6"/>
  <c r="F53" i="10" s="1"/>
  <c r="F49" i="6"/>
  <c r="F52" i="1" s="1"/>
  <c r="F48" i="6"/>
  <c r="F51" i="1" s="1"/>
  <c r="F47" i="6"/>
  <c r="F50" i="1" s="1"/>
  <c r="F46" i="6"/>
  <c r="F49" i="1" s="1"/>
  <c r="F45" i="6"/>
  <c r="F48" i="1" s="1"/>
  <c r="F44" i="6"/>
  <c r="F47" i="1" s="1"/>
  <c r="F43" i="6"/>
  <c r="F46" i="1" s="1"/>
  <c r="F42" i="6"/>
  <c r="F45" i="1" s="1"/>
  <c r="F41" i="6"/>
  <c r="F44" i="1" s="1"/>
  <c r="F40" i="6"/>
  <c r="F43" i="1" s="1"/>
  <c r="F39" i="6"/>
  <c r="F42" i="1" s="1"/>
  <c r="F38" i="6"/>
  <c r="F41" i="1" s="1"/>
  <c r="F37" i="6"/>
  <c r="F40" i="1" s="1"/>
  <c r="F36" i="6"/>
  <c r="F39" i="1" s="1"/>
  <c r="F35" i="6"/>
  <c r="F38" i="1" s="1"/>
  <c r="F34" i="6"/>
  <c r="F37" i="1" s="1"/>
  <c r="F33" i="6"/>
  <c r="F36" i="1" s="1"/>
  <c r="F32" i="6"/>
  <c r="F35" i="1" s="1"/>
  <c r="F31" i="6"/>
  <c r="F34" i="1" s="1"/>
  <c r="F30" i="6"/>
  <c r="F33" i="1" s="1"/>
  <c r="F29" i="6"/>
  <c r="F32" i="1" s="1"/>
  <c r="F28" i="6"/>
  <c r="F31" i="1" s="1"/>
  <c r="F27" i="6"/>
  <c r="F30" i="1" s="1"/>
  <c r="F26" i="6"/>
  <c r="F29" i="1" s="1"/>
  <c r="F25" i="6"/>
  <c r="F28" i="1" s="1"/>
  <c r="F24" i="6"/>
  <c r="F27" i="1" s="1"/>
  <c r="F23" i="6"/>
  <c r="F26" i="1" s="1"/>
  <c r="F22" i="6"/>
  <c r="F25" i="1" s="1"/>
  <c r="F21" i="6"/>
  <c r="F24" i="9" s="1"/>
  <c r="F20" i="6"/>
  <c r="F23" i="1" s="1"/>
  <c r="F19" i="6"/>
  <c r="F22" i="1" s="1"/>
  <c r="F18" i="6"/>
  <c r="F21" i="1" s="1"/>
  <c r="F17" i="6"/>
  <c r="F20" i="1" s="1"/>
  <c r="F16" i="6"/>
  <c r="F19" i="1" s="1"/>
  <c r="F15" i="6"/>
  <c r="F18" i="1" s="1"/>
  <c r="F14" i="6"/>
  <c r="F17" i="12" s="1"/>
  <c r="B71" i="1"/>
  <c r="B70" i="1"/>
  <c r="E17" i="1"/>
  <c r="H17" i="1" s="1"/>
  <c r="B17" i="1"/>
  <c r="B6" i="1"/>
  <c r="E6" i="1"/>
  <c r="G6" i="1"/>
  <c r="E8" i="1"/>
  <c r="B8" i="1"/>
  <c r="B10" i="1"/>
  <c r="B12" i="1"/>
  <c r="B2" i="6"/>
  <c r="B2" i="1"/>
  <c r="A17" i="12" l="1"/>
  <c r="A16" i="12" s="1"/>
  <c r="A15" i="12" s="1"/>
  <c r="A70" i="9"/>
  <c r="A69" i="9" s="1"/>
  <c r="A68" i="9" s="1"/>
  <c r="A61" i="9"/>
  <c r="A41" i="10"/>
  <c r="A42" i="10"/>
  <c r="A53" i="10"/>
  <c r="A21" i="11"/>
  <c r="A52" i="11"/>
  <c r="A56" i="11"/>
  <c r="A21" i="9"/>
  <c r="A25" i="12"/>
  <c r="A60" i="9"/>
  <c r="A29" i="12"/>
  <c r="A57" i="9"/>
  <c r="A30" i="10"/>
  <c r="A20" i="11"/>
  <c r="A24" i="9"/>
  <c r="A74" i="9"/>
  <c r="A54" i="10"/>
  <c r="A28" i="11"/>
  <c r="A37" i="12"/>
  <c r="A25" i="9"/>
  <c r="A75" i="9"/>
  <c r="A65" i="10"/>
  <c r="A32" i="11"/>
  <c r="A58" i="11"/>
  <c r="A41" i="12"/>
  <c r="A76" i="9"/>
  <c r="A66" i="10"/>
  <c r="A49" i="12"/>
  <c r="A36" i="9"/>
  <c r="A78" i="9"/>
  <c r="A73" i="10"/>
  <c r="A34" i="11"/>
  <c r="A64" i="11"/>
  <c r="A53" i="12"/>
  <c r="A37" i="9"/>
  <c r="A82" i="9"/>
  <c r="A77" i="10"/>
  <c r="A61" i="12"/>
  <c r="A17" i="10"/>
  <c r="A16" i="10" s="1"/>
  <c r="A15" i="10" s="1"/>
  <c r="A78" i="10"/>
  <c r="A40" i="11"/>
  <c r="A71" i="11"/>
  <c r="A65" i="12"/>
  <c r="A48" i="9"/>
  <c r="A18" i="10"/>
  <c r="A44" i="11"/>
  <c r="A79" i="11"/>
  <c r="A75" i="12"/>
  <c r="A49" i="9"/>
  <c r="A29" i="10"/>
  <c r="A81" i="10"/>
  <c r="A45" i="11"/>
  <c r="A82" i="11"/>
  <c r="A76" i="12"/>
  <c r="A23" i="9"/>
  <c r="A35" i="9"/>
  <c r="A47" i="9"/>
  <c r="A59" i="9"/>
  <c r="A76" i="10"/>
  <c r="A19" i="11"/>
  <c r="A31" i="11"/>
  <c r="A43" i="11"/>
  <c r="A55" i="11"/>
  <c r="A81" i="11"/>
  <c r="A60" i="12"/>
  <c r="A38" i="9"/>
  <c r="A31" i="10"/>
  <c r="A43" i="10"/>
  <c r="A55" i="10"/>
  <c r="A72" i="11"/>
  <c r="A84" i="11"/>
  <c r="A77" i="12"/>
  <c r="A62" i="12"/>
  <c r="A27" i="9"/>
  <c r="A63" i="9"/>
  <c r="A77" i="9"/>
  <c r="A20" i="10"/>
  <c r="A32" i="10"/>
  <c r="A44" i="10"/>
  <c r="A56" i="10"/>
  <c r="A23" i="11"/>
  <c r="A35" i="11"/>
  <c r="A47" i="11"/>
  <c r="A59" i="11"/>
  <c r="A73" i="11"/>
  <c r="A40" i="12"/>
  <c r="A78" i="12"/>
  <c r="A50" i="12"/>
  <c r="A28" i="9"/>
  <c r="A40" i="9"/>
  <c r="A52" i="9"/>
  <c r="A64" i="9"/>
  <c r="A17" i="9"/>
  <c r="A16" i="9" s="1"/>
  <c r="A15" i="9" s="1"/>
  <c r="A29" i="9"/>
  <c r="A41" i="9"/>
  <c r="A53" i="9"/>
  <c r="A65" i="9"/>
  <c r="A79" i="9"/>
  <c r="A22" i="10"/>
  <c r="A34" i="10"/>
  <c r="A46" i="10"/>
  <c r="A58" i="10"/>
  <c r="A70" i="10"/>
  <c r="A69" i="10" s="1"/>
  <c r="A75" i="11"/>
  <c r="A18" i="12"/>
  <c r="A30" i="12"/>
  <c r="A42" i="12"/>
  <c r="A54" i="12"/>
  <c r="A66" i="12"/>
  <c r="A26" i="12"/>
  <c r="A18" i="9"/>
  <c r="A30" i="9"/>
  <c r="A42" i="9"/>
  <c r="A54" i="9"/>
  <c r="A66" i="9"/>
  <c r="A23" i="10"/>
  <c r="A35" i="10"/>
  <c r="A47" i="10"/>
  <c r="A59" i="10"/>
  <c r="A83" i="10"/>
  <c r="A26" i="11"/>
  <c r="A38" i="11"/>
  <c r="A50" i="11"/>
  <c r="A62" i="11"/>
  <c r="A31" i="12"/>
  <c r="A43" i="12"/>
  <c r="A55" i="12"/>
  <c r="A81" i="12"/>
  <c r="A19" i="9"/>
  <c r="A31" i="9"/>
  <c r="A43" i="9"/>
  <c r="A55" i="9"/>
  <c r="A81" i="9"/>
  <c r="A72" i="10"/>
  <c r="A84" i="10"/>
  <c r="A27" i="11"/>
  <c r="A39" i="11"/>
  <c r="A51" i="11"/>
  <c r="A63" i="11"/>
  <c r="A77" i="11"/>
  <c r="A20" i="12"/>
  <c r="A32" i="12"/>
  <c r="A44" i="12"/>
  <c r="A56" i="12"/>
  <c r="A38" i="12"/>
  <c r="A20" i="9"/>
  <c r="A32" i="9"/>
  <c r="A44" i="9"/>
  <c r="A56" i="9"/>
  <c r="A25" i="10"/>
  <c r="A49" i="10"/>
  <c r="A78" i="11"/>
  <c r="A21" i="12"/>
  <c r="A33" i="12"/>
  <c r="A57" i="12"/>
  <c r="A71" i="12"/>
  <c r="A83" i="12"/>
  <c r="A71" i="9"/>
  <c r="A83" i="9"/>
  <c r="A26" i="10"/>
  <c r="A38" i="10"/>
  <c r="A50" i="10"/>
  <c r="A62" i="10"/>
  <c r="A17" i="11"/>
  <c r="A16" i="11" s="1"/>
  <c r="A15" i="11" s="1"/>
  <c r="A29" i="11"/>
  <c r="A41" i="11"/>
  <c r="A53" i="11"/>
  <c r="A65" i="11"/>
  <c r="A46" i="12"/>
  <c r="A72" i="12"/>
  <c r="A84" i="12"/>
  <c r="A39" i="10"/>
  <c r="A63" i="10"/>
  <c r="A75" i="10"/>
  <c r="A23" i="12"/>
  <c r="A35" i="12"/>
  <c r="A47" i="12"/>
  <c r="A59" i="12"/>
  <c r="A86" i="12"/>
  <c r="A87" i="12" s="1"/>
  <c r="A68" i="12"/>
  <c r="A86" i="11"/>
  <c r="A87" i="11" s="1"/>
  <c r="A68" i="11"/>
  <c r="H73" i="12"/>
  <c r="H74" i="10"/>
  <c r="F50" i="10"/>
  <c r="H52" i="12"/>
  <c r="F39" i="10"/>
  <c r="F38" i="12"/>
  <c r="H18" i="11"/>
  <c r="H22" i="12"/>
  <c r="H60" i="10"/>
  <c r="F50" i="11"/>
  <c r="A24" i="1"/>
  <c r="H28" i="10"/>
  <c r="H45" i="10"/>
  <c r="H57" i="11"/>
  <c r="F82" i="11"/>
  <c r="F82" i="12"/>
  <c r="H62" i="9"/>
  <c r="F21" i="9"/>
  <c r="F78" i="11"/>
  <c r="H42" i="11"/>
  <c r="F79" i="10"/>
  <c r="F65" i="11"/>
  <c r="H36" i="12"/>
  <c r="F53" i="12"/>
  <c r="H80" i="11"/>
  <c r="A81" i="6"/>
  <c r="A80" i="6"/>
  <c r="F65" i="10"/>
  <c r="F24" i="11"/>
  <c r="F27" i="12"/>
  <c r="H50" i="9"/>
  <c r="H25" i="11"/>
  <c r="H30" i="11"/>
  <c r="F23" i="12"/>
  <c r="H82" i="12"/>
  <c r="H64" i="12"/>
  <c r="F66" i="9"/>
  <c r="F80" i="9"/>
  <c r="F75" i="10"/>
  <c r="F61" i="11"/>
  <c r="H66" i="11"/>
  <c r="H80" i="9"/>
  <c r="F36" i="10"/>
  <c r="H36" i="11"/>
  <c r="F46" i="11"/>
  <c r="F35" i="12"/>
  <c r="H45" i="12"/>
  <c r="F50" i="12"/>
  <c r="F24" i="1"/>
  <c r="H75" i="1"/>
  <c r="H85" i="1" s="1"/>
  <c r="F84" i="6" s="1"/>
  <c r="F29" i="9"/>
  <c r="F40" i="9"/>
  <c r="F51" i="9"/>
  <c r="F62" i="9"/>
  <c r="F58" i="10"/>
  <c r="F57" i="11"/>
  <c r="F75" i="11"/>
  <c r="F79" i="12"/>
  <c r="F76" i="9"/>
  <c r="F21" i="10"/>
  <c r="F42" i="11"/>
  <c r="F61" i="12"/>
  <c r="H24" i="10"/>
  <c r="F35" i="11"/>
  <c r="F27" i="11"/>
  <c r="F46" i="12"/>
  <c r="F25" i="9"/>
  <c r="F36" i="9"/>
  <c r="H58" i="9"/>
  <c r="F54" i="10"/>
  <c r="H64" i="10"/>
  <c r="F71" i="11"/>
  <c r="H76" i="11"/>
  <c r="F75" i="12"/>
  <c r="H80" i="12"/>
  <c r="H61" i="10"/>
  <c r="F38" i="11"/>
  <c r="F42" i="12"/>
  <c r="F57" i="12"/>
  <c r="F28" i="10"/>
  <c r="F54" i="11"/>
  <c r="F71" i="12"/>
  <c r="A18" i="1"/>
  <c r="F17" i="9"/>
  <c r="F17" i="10"/>
  <c r="H70" i="11"/>
  <c r="F32" i="10"/>
  <c r="F43" i="10"/>
  <c r="H21" i="10"/>
  <c r="F83" i="10"/>
  <c r="F28" i="9"/>
  <c r="F32" i="9"/>
  <c r="H39" i="9"/>
  <c r="F43" i="9"/>
  <c r="F54" i="9"/>
  <c r="F58" i="9"/>
  <c r="H72" i="9"/>
  <c r="F24" i="10"/>
  <c r="F46" i="10"/>
  <c r="F61" i="10"/>
  <c r="H82" i="10"/>
  <c r="F34" i="11"/>
  <c r="H49" i="11"/>
  <c r="F53" i="11"/>
  <c r="H60" i="11"/>
  <c r="F64" i="11"/>
  <c r="H74" i="11"/>
  <c r="F19" i="12"/>
  <c r="F30" i="12"/>
  <c r="F34" i="12"/>
  <c r="F64" i="12"/>
  <c r="H74" i="12"/>
  <c r="F78" i="12"/>
  <c r="F20" i="12"/>
  <c r="F18" i="9"/>
  <c r="F22" i="9"/>
  <c r="H33" i="9"/>
  <c r="F48" i="9"/>
  <c r="F59" i="9"/>
  <c r="H73" i="9"/>
  <c r="F77" i="9"/>
  <c r="F18" i="10"/>
  <c r="F25" i="10"/>
  <c r="F40" i="10"/>
  <c r="F51" i="10"/>
  <c r="F62" i="10"/>
  <c r="F76" i="10"/>
  <c r="F80" i="10"/>
  <c r="F17" i="11"/>
  <c r="F28" i="11"/>
  <c r="F39" i="11"/>
  <c r="H54" i="11"/>
  <c r="F79" i="11"/>
  <c r="F24" i="12"/>
  <c r="F39" i="12"/>
  <c r="F43" i="12"/>
  <c r="F54" i="12"/>
  <c r="F58" i="12"/>
  <c r="F65" i="12"/>
  <c r="F72" i="12"/>
  <c r="A81" i="1"/>
  <c r="H22" i="9"/>
  <c r="F26" i="9"/>
  <c r="F37" i="9"/>
  <c r="F63" i="9"/>
  <c r="F70" i="9"/>
  <c r="F81" i="9"/>
  <c r="F29" i="10"/>
  <c r="F33" i="10"/>
  <c r="H40" i="10"/>
  <c r="F44" i="10"/>
  <c r="F55" i="10"/>
  <c r="F59" i="10"/>
  <c r="F66" i="10"/>
  <c r="F73" i="10"/>
  <c r="H80" i="10"/>
  <c r="F21" i="11"/>
  <c r="F32" i="11"/>
  <c r="F43" i="11"/>
  <c r="F47" i="11"/>
  <c r="F58" i="11"/>
  <c r="F72" i="11"/>
  <c r="F83" i="11"/>
  <c r="H24" i="12"/>
  <c r="F28" i="12"/>
  <c r="F47" i="12"/>
  <c r="F51" i="12"/>
  <c r="H58" i="12"/>
  <c r="F62" i="12"/>
  <c r="F83" i="12"/>
  <c r="H26" i="9"/>
  <c r="F30" i="9"/>
  <c r="F41" i="9"/>
  <c r="F45" i="9"/>
  <c r="F52" i="9"/>
  <c r="F56" i="9"/>
  <c r="F22" i="10"/>
  <c r="F37" i="10"/>
  <c r="F48" i="10"/>
  <c r="F84" i="10"/>
  <c r="F25" i="11"/>
  <c r="F36" i="11"/>
  <c r="F51" i="11"/>
  <c r="F62" i="11"/>
  <c r="F66" i="11"/>
  <c r="F76" i="11"/>
  <c r="F21" i="12"/>
  <c r="H28" i="12"/>
  <c r="F32" i="12"/>
  <c r="F36" i="12"/>
  <c r="H51" i="12"/>
  <c r="F76" i="12"/>
  <c r="F80" i="12"/>
  <c r="F84" i="9"/>
  <c r="F73" i="9"/>
  <c r="F19" i="9"/>
  <c r="F34" i="9"/>
  <c r="H45" i="9"/>
  <c r="F49" i="9"/>
  <c r="F60" i="9"/>
  <c r="F74" i="9"/>
  <c r="F78" i="9"/>
  <c r="F19" i="10"/>
  <c r="F26" i="10"/>
  <c r="H37" i="10"/>
  <c r="H48" i="10"/>
  <c r="F52" i="10"/>
  <c r="F63" i="10"/>
  <c r="F77" i="10"/>
  <c r="F18" i="11"/>
  <c r="F29" i="11"/>
  <c r="F40" i="11"/>
  <c r="F55" i="11"/>
  <c r="F80" i="11"/>
  <c r="F40" i="12"/>
  <c r="F44" i="12"/>
  <c r="F55" i="12"/>
  <c r="F73" i="12"/>
  <c r="H51" i="9"/>
  <c r="H84" i="9"/>
  <c r="H24" i="11"/>
  <c r="F23" i="9"/>
  <c r="H34" i="9"/>
  <c r="F38" i="9"/>
  <c r="F64" i="9"/>
  <c r="F71" i="9"/>
  <c r="F82" i="9"/>
  <c r="H19" i="10"/>
  <c r="F30" i="10"/>
  <c r="F34" i="10"/>
  <c r="F41" i="10"/>
  <c r="F45" i="10"/>
  <c r="H52" i="10"/>
  <c r="F56" i="10"/>
  <c r="F60" i="10"/>
  <c r="F70" i="10"/>
  <c r="F81" i="10"/>
  <c r="F22" i="11"/>
  <c r="F33" i="11"/>
  <c r="F44" i="11"/>
  <c r="F48" i="11"/>
  <c r="F59" i="11"/>
  <c r="F73" i="11"/>
  <c r="F84" i="11"/>
  <c r="F25" i="12"/>
  <c r="F48" i="12"/>
  <c r="F59" i="12"/>
  <c r="F63" i="12"/>
  <c r="F84" i="12"/>
  <c r="F20" i="11"/>
  <c r="F31" i="11"/>
  <c r="F31" i="12"/>
  <c r="F27" i="9"/>
  <c r="F31" i="9"/>
  <c r="F42" i="9"/>
  <c r="F53" i="9"/>
  <c r="F57" i="9"/>
  <c r="F23" i="10"/>
  <c r="F74" i="10"/>
  <c r="H33" i="11"/>
  <c r="F52" i="11"/>
  <c r="F63" i="11"/>
  <c r="F18" i="12"/>
  <c r="F22" i="12"/>
  <c r="F29" i="12"/>
  <c r="F33" i="12"/>
  <c r="F52" i="12"/>
  <c r="H63" i="12"/>
  <c r="F77" i="12"/>
  <c r="F47" i="9"/>
  <c r="F72" i="10"/>
  <c r="F33" i="9"/>
  <c r="F44" i="9"/>
  <c r="F47" i="10"/>
  <c r="F20" i="9"/>
  <c r="F46" i="9"/>
  <c r="F50" i="9"/>
  <c r="F61" i="9"/>
  <c r="F75" i="9"/>
  <c r="F79" i="9"/>
  <c r="F27" i="10"/>
  <c r="F38" i="10"/>
  <c r="F49" i="10"/>
  <c r="F78" i="10"/>
  <c r="F26" i="11"/>
  <c r="F30" i="11"/>
  <c r="F37" i="11"/>
  <c r="F41" i="11"/>
  <c r="F56" i="11"/>
  <c r="F70" i="11"/>
  <c r="F77" i="11"/>
  <c r="F37" i="12"/>
  <c r="F41" i="12"/>
  <c r="F45" i="12"/>
  <c r="F56" i="12"/>
  <c r="F81" i="12"/>
  <c r="H36" i="10"/>
  <c r="F35" i="9"/>
  <c r="F39" i="9"/>
  <c r="F65" i="9"/>
  <c r="F72" i="9"/>
  <c r="F20" i="10"/>
  <c r="F31" i="10"/>
  <c r="F35" i="10"/>
  <c r="F42" i="10"/>
  <c r="F71" i="10"/>
  <c r="F19" i="11"/>
  <c r="F23" i="11"/>
  <c r="F45" i="11"/>
  <c r="F49" i="11"/>
  <c r="F60" i="11"/>
  <c r="F74" i="11"/>
  <c r="F81" i="11"/>
  <c r="F26" i="12"/>
  <c r="F49" i="12"/>
  <c r="F60" i="12"/>
  <c r="F74" i="12"/>
  <c r="A66" i="1"/>
  <c r="A54" i="1"/>
  <c r="A30" i="1"/>
  <c r="H79" i="12"/>
  <c r="A65" i="1"/>
  <c r="A53" i="1"/>
  <c r="A41" i="1"/>
  <c r="A29" i="1"/>
  <c r="A70" i="1"/>
  <c r="A69" i="1" s="1"/>
  <c r="A82" i="1"/>
  <c r="A42" i="1"/>
  <c r="H27" i="10"/>
  <c r="H51" i="10"/>
  <c r="H71" i="10"/>
  <c r="H22" i="11"/>
  <c r="H46" i="11"/>
  <c r="H83" i="11"/>
  <c r="H27" i="12"/>
  <c r="H34" i="12"/>
  <c r="H48" i="12"/>
  <c r="A64" i="1"/>
  <c r="A52" i="1"/>
  <c r="A40" i="1"/>
  <c r="A28" i="1"/>
  <c r="A71" i="1"/>
  <c r="A83" i="1"/>
  <c r="A63" i="1"/>
  <c r="A51" i="1"/>
  <c r="A39" i="1"/>
  <c r="A27" i="1"/>
  <c r="A72" i="1"/>
  <c r="A84" i="1"/>
  <c r="A62" i="1"/>
  <c r="A50" i="1"/>
  <c r="A38" i="1"/>
  <c r="A26" i="1"/>
  <c r="A73" i="1"/>
  <c r="H79" i="10"/>
  <c r="A61" i="1"/>
  <c r="A49" i="1"/>
  <c r="A37" i="1"/>
  <c r="A25" i="1"/>
  <c r="A74" i="1"/>
  <c r="A60" i="1"/>
  <c r="A48" i="1"/>
  <c r="A36" i="1"/>
  <c r="H37" i="11"/>
  <c r="H61" i="11"/>
  <c r="H39" i="12"/>
  <c r="H70" i="12"/>
  <c r="A59" i="1"/>
  <c r="A47" i="1"/>
  <c r="A35" i="1"/>
  <c r="A23" i="1"/>
  <c r="A76" i="1"/>
  <c r="A58" i="1"/>
  <c r="A46" i="1"/>
  <c r="A34" i="1"/>
  <c r="A22" i="1"/>
  <c r="A77" i="1"/>
  <c r="H46" i="9"/>
  <c r="H48" i="11"/>
  <c r="A57" i="1"/>
  <c r="A45" i="1"/>
  <c r="A33" i="1"/>
  <c r="A21" i="1"/>
  <c r="A78" i="1"/>
  <c r="H33" i="10"/>
  <c r="H57" i="10"/>
  <c r="H19" i="12"/>
  <c r="A56" i="1"/>
  <c r="A44" i="1"/>
  <c r="A32" i="1"/>
  <c r="A20" i="1"/>
  <c r="A79" i="1"/>
  <c r="A17" i="1"/>
  <c r="A16" i="1" s="1"/>
  <c r="A15" i="1" s="1"/>
  <c r="A55" i="1"/>
  <c r="A43" i="1"/>
  <c r="A31" i="1"/>
  <c r="A19" i="1"/>
  <c r="A80" i="1"/>
  <c r="F53" i="1"/>
  <c r="F64" i="1"/>
  <c r="F57" i="1"/>
  <c r="F66" i="1"/>
  <c r="F55" i="1"/>
  <c r="F83" i="1"/>
  <c r="F82" i="1"/>
  <c r="F70" i="1"/>
  <c r="F17" i="1"/>
  <c r="H67" i="1"/>
  <c r="D84" i="6" s="1"/>
  <c r="A86" i="9" l="1"/>
  <c r="A87" i="9" s="1"/>
  <c r="I84" i="6"/>
  <c r="E84" i="6"/>
  <c r="A86" i="10"/>
  <c r="A87" i="10" s="1"/>
  <c r="A68" i="10"/>
  <c r="H85" i="11"/>
  <c r="H85" i="10"/>
  <c r="F86" i="6" s="1"/>
  <c r="H85" i="9"/>
  <c r="F85" i="6" s="1"/>
  <c r="A86" i="1"/>
  <c r="A87" i="1" s="1"/>
  <c r="A68" i="1"/>
  <c r="H85" i="12"/>
  <c r="H67" i="10"/>
  <c r="D86" i="6" s="1"/>
  <c r="E86" i="6" s="1"/>
  <c r="A67" i="1"/>
  <c r="H67" i="11"/>
  <c r="D87" i="6" s="1"/>
  <c r="H67" i="9"/>
  <c r="D85" i="6" s="1"/>
  <c r="E85" i="6" s="1"/>
  <c r="H67" i="12"/>
  <c r="D88" i="6" s="1"/>
  <c r="A85" i="1"/>
  <c r="I85" i="6" l="1"/>
  <c r="A85" i="12"/>
  <c r="F88" i="6"/>
  <c r="G88" i="6" s="1"/>
  <c r="A85" i="11"/>
  <c r="F87" i="6"/>
  <c r="G87" i="6" s="1"/>
  <c r="E88" i="6"/>
  <c r="I88" i="6"/>
  <c r="H88" i="6" s="1"/>
  <c r="E87" i="6"/>
  <c r="I86" i="6"/>
  <c r="A67" i="9"/>
  <c r="A85" i="9"/>
  <c r="A85" i="10"/>
  <c r="A67" i="10"/>
  <c r="A67" i="11"/>
  <c r="A67" i="12"/>
  <c r="G84" i="6" l="1"/>
  <c r="G85" i="6"/>
  <c r="G86" i="6"/>
  <c r="I87" i="6"/>
  <c r="H87" i="6" s="1"/>
  <c r="H84" i="6" l="1"/>
  <c r="H86" i="6"/>
  <c r="H85" i="6"/>
</calcChain>
</file>

<file path=xl/sharedStrings.xml><?xml version="1.0" encoding="utf-8"?>
<sst xmlns="http://schemas.openxmlformats.org/spreadsheetml/2006/main" count="420" uniqueCount="117">
  <si>
    <t>MDOT CONTROL SECTION(S) - JOB NUMBER(S):</t>
  </si>
  <si>
    <t>CONTRACT / AUTHORIZATION #:</t>
  </si>
  <si>
    <t>FIRM ROLE:</t>
  </si>
  <si>
    <t>PROJECT DESCRIPTION:</t>
  </si>
  <si>
    <t>GENERAL DESCRIPTION OF SCOPE OF SERVICES:</t>
  </si>
  <si>
    <t>BID TABULATION FORM</t>
  </si>
  <si>
    <t>Bid price detail for each item at the quantity and unit noted.</t>
  </si>
  <si>
    <t>BID ITEMS</t>
  </si>
  <si>
    <t>QUANTITY</t>
  </si>
  <si>
    <t>UNIT</t>
  </si>
  <si>
    <t>AMOUNT</t>
  </si>
  <si>
    <t>CONTRACTING FIRM NAME:</t>
  </si>
  <si>
    <t>Notes:</t>
  </si>
  <si>
    <t>AS NEEDED BID ITEMS</t>
  </si>
  <si>
    <t xml:space="preserve"> FIXED QUANTITY BASED BID ITEMS</t>
  </si>
  <si>
    <t>TITLE:</t>
  </si>
  <si>
    <t>DATE:</t>
  </si>
  <si>
    <t>UNIT PRICE</t>
  </si>
  <si>
    <t>Exhibit BT</t>
  </si>
  <si>
    <t>BID SUMMARY FORM</t>
  </si>
  <si>
    <t>SOLICITED FIRMS AND SUMMARY OF BIDS</t>
  </si>
  <si>
    <t>FIXED QUANTITY BID ITEMS</t>
  </si>
  <si>
    <t>FIXED QUANTITY BID</t>
  </si>
  <si>
    <t>ROLE OF SUBCONSULANT FIRMS:</t>
  </si>
  <si>
    <t>CONDITIONS: (List all items included or excluded in the bid prices noted above)</t>
  </si>
  <si>
    <t>PHONE NUMBER:</t>
  </si>
  <si>
    <t>CONTACT NAME:</t>
  </si>
  <si>
    <t>Type</t>
  </si>
  <si>
    <t>Item</t>
  </si>
  <si>
    <t>Unit</t>
  </si>
  <si>
    <t>Truck Mounted Attenuator w/ Operator</t>
  </si>
  <si>
    <t>Light Tower (Furn and Oper)</t>
  </si>
  <si>
    <t>Portable Changeable Message Board (Furn and Oper)</t>
  </si>
  <si>
    <t>Each</t>
  </si>
  <si>
    <t>Per Day</t>
  </si>
  <si>
    <t>Lane Closure: Freeway - Weekday</t>
  </si>
  <si>
    <t>Lane Closure: Freeway - Weekday w/ one TMA</t>
  </si>
  <si>
    <t>Lane Closure: Freeway - Weekday w/ two TMAs</t>
  </si>
  <si>
    <t>Lane Closure: Freeway - Weekend</t>
  </si>
  <si>
    <t>Lane Closure: Freeway - Weekend w/ one TMA</t>
  </si>
  <si>
    <t>Lane Closure: Freeway - Weekend w/ two TMAs</t>
  </si>
  <si>
    <t>Lane Closure: Freeway - Night time Shift (7p to 7a)</t>
  </si>
  <si>
    <t>Lane Closure: Freeway - Nightshift (7p to 7a) w/ one TMA &amp; one Light Tower</t>
  </si>
  <si>
    <t>Lane Closure: Freeway - Nightshift (7p to 7a) w/ two TMAs &amp; one Light Tower</t>
  </si>
  <si>
    <t>Lane Closure: Non-Freeway (Multilane Rd) - Weekday</t>
  </si>
  <si>
    <t>Lane Closure: Non-Freeway (Multilane Rd) - Weekday w/ one TMA</t>
  </si>
  <si>
    <t>Lane Closure: Non-Freeway (Multilane Rd) - Weekday w/ two TMAs</t>
  </si>
  <si>
    <t>Lane Closure: Non-Freeway (2 lane / 2 way) - Weekday w/ 2 Traffic Regulators</t>
  </si>
  <si>
    <t>Lane Closure: Non-Freeway (2 lane / 2 way) - Weekend w/ 2 Traffic Regulators</t>
  </si>
  <si>
    <t>Traffic Control</t>
  </si>
  <si>
    <t>Geotechnical Drilling</t>
  </si>
  <si>
    <t>ATV</t>
  </si>
  <si>
    <t>Barge</t>
  </si>
  <si>
    <t>Mobilization/Demobilization</t>
  </si>
  <si>
    <t>LS</t>
  </si>
  <si>
    <t>Day</t>
  </si>
  <si>
    <t>Hr</t>
  </si>
  <si>
    <t>LF</t>
  </si>
  <si>
    <t>Ea</t>
  </si>
  <si>
    <t>Bg</t>
  </si>
  <si>
    <t>Box</t>
  </si>
  <si>
    <t>Sewer Cleaning and Televising</t>
  </si>
  <si>
    <t>Light Cleaning and CCTV Storm Sewer, 12" Dia</t>
  </si>
  <si>
    <t>Light Cleaning and CCTV Storm Sewer, 15" Dia</t>
  </si>
  <si>
    <t>Light Cleaning and CCTV Storm Sewer, 18" Dia</t>
  </si>
  <si>
    <t>Light Cleaning and CCTV Storm Sewer, 21" Dia</t>
  </si>
  <si>
    <t>Light Cleaning and CCTV Storm Sewer, 24" Dia</t>
  </si>
  <si>
    <t>Ft</t>
  </si>
  <si>
    <t>$/Hr</t>
  </si>
  <si>
    <t>$/Ton</t>
  </si>
  <si>
    <r>
      <rPr>
        <sz val="11"/>
        <color rgb="FF0070C0"/>
        <rFont val="Calibri"/>
        <family val="2"/>
      </rPr>
      <t>Field</t>
    </r>
    <r>
      <rPr>
        <sz val="11"/>
        <color rgb="FF0070C0"/>
        <rFont val="Times New Roman"/>
        <family val="1"/>
      </rPr>
      <t xml:space="preserve"> </t>
    </r>
    <r>
      <rPr>
        <sz val="11"/>
        <color rgb="FF0070C0"/>
        <rFont val="Calibri"/>
        <family val="2"/>
      </rPr>
      <t>Staff</t>
    </r>
    <r>
      <rPr>
        <sz val="11"/>
        <color rgb="FF0070C0"/>
        <rFont val="Times New Roman"/>
        <family val="1"/>
      </rPr>
      <t xml:space="preserve"> </t>
    </r>
    <r>
      <rPr>
        <sz val="11"/>
        <color rgb="FF0070C0"/>
        <rFont val="Calibri"/>
        <family val="2"/>
      </rPr>
      <t>Per</t>
    </r>
    <r>
      <rPr>
        <sz val="11"/>
        <color rgb="FF0070C0"/>
        <rFont val="Times New Roman"/>
        <family val="1"/>
      </rPr>
      <t xml:space="preserve"> </t>
    </r>
    <r>
      <rPr>
        <sz val="11"/>
        <color rgb="FF0070C0"/>
        <rFont val="Calibri"/>
        <family val="2"/>
      </rPr>
      <t>Diem</t>
    </r>
  </si>
  <si>
    <r>
      <rPr>
        <sz val="11"/>
        <color rgb="FF0070C0"/>
        <rFont val="Calibri"/>
        <family val="2"/>
      </rPr>
      <t>Night</t>
    </r>
    <r>
      <rPr>
        <sz val="11"/>
        <color rgb="FF0070C0"/>
        <rFont val="Times New Roman"/>
        <family val="1"/>
      </rPr>
      <t xml:space="preserve"> </t>
    </r>
    <r>
      <rPr>
        <sz val="11"/>
        <color rgb="FF0070C0"/>
        <rFont val="Calibri"/>
        <family val="2"/>
      </rPr>
      <t>Time/Weekend</t>
    </r>
    <r>
      <rPr>
        <sz val="11"/>
        <color rgb="FF0070C0"/>
        <rFont val="Times New Roman"/>
        <family val="1"/>
      </rPr>
      <t xml:space="preserve"> </t>
    </r>
    <r>
      <rPr>
        <sz val="11"/>
        <color rgb="FF0070C0"/>
        <rFont val="Calibri"/>
        <family val="2"/>
      </rPr>
      <t>Work</t>
    </r>
  </si>
  <si>
    <r>
      <rPr>
        <sz val="11"/>
        <color rgb="FF0070C0"/>
        <rFont val="Calibri"/>
        <family val="2"/>
      </rPr>
      <t>Daily</t>
    </r>
    <r>
      <rPr>
        <sz val="11"/>
        <color rgb="FF0070C0"/>
        <rFont val="Times New Roman"/>
        <family val="1"/>
      </rPr>
      <t xml:space="preserve"> </t>
    </r>
    <r>
      <rPr>
        <sz val="11"/>
        <color rgb="FF0070C0"/>
        <rFont val="Calibri"/>
        <family val="2"/>
      </rPr>
      <t>Travel/Lodging</t>
    </r>
  </si>
  <si>
    <r>
      <rPr>
        <sz val="11"/>
        <color rgb="FF0070C0"/>
        <rFont val="Calibri"/>
        <family val="2"/>
      </rPr>
      <t>Drilling</t>
    </r>
    <r>
      <rPr>
        <sz val="11"/>
        <color rgb="FF0070C0"/>
        <rFont val="Times New Roman"/>
        <family val="1"/>
      </rPr>
      <t xml:space="preserve"> </t>
    </r>
    <r>
      <rPr>
        <sz val="11"/>
        <color rgb="FF0070C0"/>
        <rFont val="Calibri"/>
        <family val="2"/>
      </rPr>
      <t>Supervisor</t>
    </r>
  </si>
  <si>
    <r>
      <rPr>
        <sz val="11"/>
        <color rgb="FF0070C0"/>
        <rFont val="Calibri"/>
        <family val="2"/>
      </rPr>
      <t>Cancellation</t>
    </r>
    <r>
      <rPr>
        <sz val="11"/>
        <color rgb="FF0070C0"/>
        <rFont val="Times New Roman"/>
        <family val="1"/>
      </rPr>
      <t xml:space="preserve"> </t>
    </r>
    <r>
      <rPr>
        <sz val="11"/>
        <color rgb="FF0070C0"/>
        <rFont val="Calibri"/>
        <family val="2"/>
      </rPr>
      <t>of</t>
    </r>
    <r>
      <rPr>
        <sz val="11"/>
        <color rgb="FF0070C0"/>
        <rFont val="Times New Roman"/>
        <family val="1"/>
      </rPr>
      <t xml:space="preserve"> </t>
    </r>
    <r>
      <rPr>
        <sz val="11"/>
        <color rgb="FF0070C0"/>
        <rFont val="Calibri"/>
        <family val="2"/>
      </rPr>
      <t>Work</t>
    </r>
    <r>
      <rPr>
        <sz val="11"/>
        <color rgb="FF0070C0"/>
        <rFont val="Times New Roman"/>
        <family val="1"/>
      </rPr>
      <t xml:space="preserve"> </t>
    </r>
    <r>
      <rPr>
        <sz val="11"/>
        <color rgb="FF0070C0"/>
        <rFont val="Calibri"/>
        <family val="2"/>
      </rPr>
      <t>(Same</t>
    </r>
    <r>
      <rPr>
        <sz val="11"/>
        <color rgb="FF0070C0"/>
        <rFont val="Times New Roman"/>
        <family val="1"/>
      </rPr>
      <t xml:space="preserve"> </t>
    </r>
    <r>
      <rPr>
        <sz val="11"/>
        <color rgb="FF0070C0"/>
        <rFont val="Calibri"/>
        <family val="2"/>
      </rPr>
      <t>Day)</t>
    </r>
  </si>
  <si>
    <r>
      <rPr>
        <sz val="11"/>
        <color rgb="FF0070C0"/>
        <rFont val="Calibri"/>
        <family val="2"/>
      </rPr>
      <t>Standby/Down</t>
    </r>
    <r>
      <rPr>
        <sz val="11"/>
        <color rgb="FF0070C0"/>
        <rFont val="Times New Roman"/>
        <family val="1"/>
      </rPr>
      <t xml:space="preserve"> </t>
    </r>
    <r>
      <rPr>
        <sz val="11"/>
        <color rgb="FF0070C0"/>
        <rFont val="Calibri"/>
        <family val="2"/>
      </rPr>
      <t>Time</t>
    </r>
  </si>
  <si>
    <r>
      <rPr>
        <sz val="11"/>
        <color rgb="FF0070C0"/>
        <rFont val="Calibri"/>
        <family val="2"/>
      </rPr>
      <t>Auger</t>
    </r>
    <r>
      <rPr>
        <sz val="11"/>
        <color rgb="FF0070C0"/>
        <rFont val="Times New Roman"/>
        <family val="1"/>
      </rPr>
      <t xml:space="preserve"> </t>
    </r>
    <r>
      <rPr>
        <sz val="11"/>
        <color rgb="FF0070C0"/>
        <rFont val="Calibri"/>
        <family val="2"/>
      </rPr>
      <t>Drilling</t>
    </r>
    <r>
      <rPr>
        <sz val="11"/>
        <color rgb="FF0070C0"/>
        <rFont val="Times New Roman"/>
        <family val="1"/>
      </rPr>
      <t xml:space="preserve"> </t>
    </r>
    <r>
      <rPr>
        <sz val="11"/>
        <color rgb="FF0070C0"/>
        <rFont val="Calibri"/>
        <family val="2"/>
      </rPr>
      <t>0-50'</t>
    </r>
  </si>
  <si>
    <r>
      <rPr>
        <sz val="11"/>
        <color rgb="FF0070C0"/>
        <rFont val="Calibri"/>
        <family val="2"/>
      </rPr>
      <t>Auger</t>
    </r>
    <r>
      <rPr>
        <sz val="11"/>
        <color rgb="FF0070C0"/>
        <rFont val="Times New Roman"/>
        <family val="1"/>
      </rPr>
      <t xml:space="preserve"> </t>
    </r>
    <r>
      <rPr>
        <sz val="11"/>
        <color rgb="FF0070C0"/>
        <rFont val="Calibri"/>
        <family val="2"/>
      </rPr>
      <t>Drilling</t>
    </r>
    <r>
      <rPr>
        <sz val="11"/>
        <color rgb="FF0070C0"/>
        <rFont val="Times New Roman"/>
        <family val="1"/>
      </rPr>
      <t xml:space="preserve"> </t>
    </r>
    <r>
      <rPr>
        <sz val="11"/>
        <color rgb="FF0070C0"/>
        <rFont val="Calibri"/>
        <family val="2"/>
      </rPr>
      <t>50-100'</t>
    </r>
  </si>
  <si>
    <r>
      <rPr>
        <sz val="11"/>
        <color rgb="FF0070C0"/>
        <rFont val="Calibri"/>
        <family val="2"/>
      </rPr>
      <t>Pavement</t>
    </r>
    <r>
      <rPr>
        <sz val="11"/>
        <color rgb="FF0070C0"/>
        <rFont val="Times New Roman"/>
        <family val="1"/>
      </rPr>
      <t xml:space="preserve"> </t>
    </r>
    <r>
      <rPr>
        <sz val="11"/>
        <color rgb="FF0070C0"/>
        <rFont val="Calibri"/>
        <family val="2"/>
      </rPr>
      <t>Coring/Finishing</t>
    </r>
    <r>
      <rPr>
        <sz val="11"/>
        <color rgb="FF0070C0"/>
        <rFont val="Times New Roman"/>
        <family val="1"/>
      </rPr>
      <t xml:space="preserve"> </t>
    </r>
    <r>
      <rPr>
        <sz val="11"/>
        <color rgb="FF0070C0"/>
        <rFont val="Calibri"/>
        <family val="2"/>
      </rPr>
      <t>(6-8</t>
    </r>
    <r>
      <rPr>
        <sz val="11"/>
        <color rgb="FF0070C0"/>
        <rFont val="Times New Roman"/>
        <family val="1"/>
      </rPr>
      <t xml:space="preserve"> </t>
    </r>
    <r>
      <rPr>
        <sz val="11"/>
        <color rgb="FF0070C0"/>
        <rFont val="Calibri"/>
        <family val="2"/>
      </rPr>
      <t>inch)</t>
    </r>
  </si>
  <si>
    <r>
      <rPr>
        <sz val="11"/>
        <color rgb="FF0070C0"/>
        <rFont val="Calibri"/>
        <family val="2"/>
      </rPr>
      <t>Mud</t>
    </r>
    <r>
      <rPr>
        <sz val="11"/>
        <color rgb="FF0070C0"/>
        <rFont val="Times New Roman"/>
        <family val="1"/>
      </rPr>
      <t xml:space="preserve"> </t>
    </r>
    <r>
      <rPr>
        <sz val="11"/>
        <color rgb="FF0070C0"/>
        <rFont val="Calibri"/>
        <family val="2"/>
      </rPr>
      <t>Rotary</t>
    </r>
    <r>
      <rPr>
        <sz val="11"/>
        <color rgb="FF0070C0"/>
        <rFont val="Times New Roman"/>
        <family val="1"/>
      </rPr>
      <t xml:space="preserve"> </t>
    </r>
    <r>
      <rPr>
        <sz val="11"/>
        <color rgb="FF0070C0"/>
        <rFont val="Calibri"/>
        <family val="2"/>
      </rPr>
      <t>Drilling</t>
    </r>
    <r>
      <rPr>
        <sz val="11"/>
        <color rgb="FF0070C0"/>
        <rFont val="Times New Roman"/>
        <family val="1"/>
      </rPr>
      <t xml:space="preserve"> </t>
    </r>
    <r>
      <rPr>
        <sz val="11"/>
        <color rgb="FF0070C0"/>
        <rFont val="Calibri"/>
        <family val="2"/>
      </rPr>
      <t>0-50'</t>
    </r>
  </si>
  <si>
    <r>
      <rPr>
        <sz val="11"/>
        <color rgb="FF0070C0"/>
        <rFont val="Calibri"/>
        <family val="2"/>
      </rPr>
      <t>Mud</t>
    </r>
    <r>
      <rPr>
        <sz val="11"/>
        <color rgb="FF0070C0"/>
        <rFont val="Times New Roman"/>
        <family val="1"/>
      </rPr>
      <t xml:space="preserve"> </t>
    </r>
    <r>
      <rPr>
        <sz val="11"/>
        <color rgb="FF0070C0"/>
        <rFont val="Calibri"/>
        <family val="2"/>
      </rPr>
      <t>Rotary</t>
    </r>
    <r>
      <rPr>
        <sz val="11"/>
        <color rgb="FF0070C0"/>
        <rFont val="Times New Roman"/>
        <family val="1"/>
      </rPr>
      <t xml:space="preserve"> </t>
    </r>
    <r>
      <rPr>
        <sz val="11"/>
        <color rgb="FF0070C0"/>
        <rFont val="Calibri"/>
        <family val="2"/>
      </rPr>
      <t>Drilling</t>
    </r>
    <r>
      <rPr>
        <sz val="11"/>
        <color rgb="FF0070C0"/>
        <rFont val="Times New Roman"/>
        <family val="1"/>
      </rPr>
      <t xml:space="preserve"> </t>
    </r>
    <r>
      <rPr>
        <sz val="11"/>
        <color rgb="FF0070C0"/>
        <rFont val="Calibri"/>
        <family val="2"/>
      </rPr>
      <t>50-100'</t>
    </r>
  </si>
  <si>
    <r>
      <rPr>
        <sz val="11"/>
        <color rgb="FF0070C0"/>
        <rFont val="Calibri"/>
        <family val="2"/>
      </rPr>
      <t>Mud</t>
    </r>
    <r>
      <rPr>
        <sz val="11"/>
        <color rgb="FF0070C0"/>
        <rFont val="Times New Roman"/>
        <family val="1"/>
      </rPr>
      <t xml:space="preserve"> </t>
    </r>
    <r>
      <rPr>
        <sz val="11"/>
        <color rgb="FF0070C0"/>
        <rFont val="Calibri"/>
        <family val="2"/>
      </rPr>
      <t>Rotary</t>
    </r>
    <r>
      <rPr>
        <sz val="11"/>
        <color rgb="FF0070C0"/>
        <rFont val="Times New Roman"/>
        <family val="1"/>
      </rPr>
      <t xml:space="preserve"> </t>
    </r>
    <r>
      <rPr>
        <sz val="11"/>
        <color rgb="FF0070C0"/>
        <rFont val="Calibri"/>
        <family val="2"/>
      </rPr>
      <t>Drilling</t>
    </r>
    <r>
      <rPr>
        <sz val="11"/>
        <color rgb="FF0070C0"/>
        <rFont val="Times New Roman"/>
        <family val="1"/>
      </rPr>
      <t xml:space="preserve"> </t>
    </r>
    <r>
      <rPr>
        <sz val="11"/>
        <color rgb="FF0070C0"/>
        <rFont val="Calibri"/>
        <family val="2"/>
      </rPr>
      <t>100-150'</t>
    </r>
  </si>
  <si>
    <r>
      <rPr>
        <sz val="11"/>
        <color rgb="FF0070C0"/>
        <rFont val="Calibri"/>
        <family val="2"/>
      </rPr>
      <t>Rock</t>
    </r>
    <r>
      <rPr>
        <sz val="11"/>
        <color rgb="FF0070C0"/>
        <rFont val="Times New Roman"/>
        <family val="1"/>
      </rPr>
      <t xml:space="preserve"> </t>
    </r>
    <r>
      <rPr>
        <sz val="11"/>
        <color rgb="FF0070C0"/>
        <rFont val="Calibri"/>
        <family val="2"/>
      </rPr>
      <t>Coring</t>
    </r>
  </si>
  <si>
    <r>
      <rPr>
        <sz val="11"/>
        <color rgb="FF0070C0"/>
        <rFont val="Calibri"/>
        <family val="2"/>
      </rPr>
      <t>Rock</t>
    </r>
    <r>
      <rPr>
        <sz val="11"/>
        <color rgb="FF0070C0"/>
        <rFont val="Times New Roman"/>
        <family val="1"/>
      </rPr>
      <t xml:space="preserve"> </t>
    </r>
    <r>
      <rPr>
        <sz val="11"/>
        <color rgb="FF0070C0"/>
        <rFont val="Calibri"/>
        <family val="2"/>
      </rPr>
      <t>Core</t>
    </r>
    <r>
      <rPr>
        <sz val="11"/>
        <color rgb="FF0070C0"/>
        <rFont val="Times New Roman"/>
        <family val="1"/>
      </rPr>
      <t xml:space="preserve"> </t>
    </r>
    <r>
      <rPr>
        <sz val="11"/>
        <color rgb="FF0070C0"/>
        <rFont val="Calibri"/>
        <family val="2"/>
      </rPr>
      <t>Box</t>
    </r>
  </si>
  <si>
    <r>
      <rPr>
        <sz val="11"/>
        <color rgb="FF0070C0"/>
        <rFont val="Calibri"/>
        <family val="2"/>
      </rPr>
      <t>Extra</t>
    </r>
    <r>
      <rPr>
        <sz val="11"/>
        <color rgb="FF0070C0"/>
        <rFont val="Times New Roman"/>
        <family val="1"/>
      </rPr>
      <t xml:space="preserve"> </t>
    </r>
    <r>
      <rPr>
        <sz val="11"/>
        <color rgb="FF0070C0"/>
        <rFont val="Calibri"/>
        <family val="2"/>
      </rPr>
      <t>SPT</t>
    </r>
    <r>
      <rPr>
        <sz val="11"/>
        <color rgb="FF0070C0"/>
        <rFont val="Times New Roman"/>
        <family val="1"/>
      </rPr>
      <t xml:space="preserve"> </t>
    </r>
    <r>
      <rPr>
        <sz val="11"/>
        <color rgb="FF0070C0"/>
        <rFont val="Calibri"/>
        <family val="2"/>
      </rPr>
      <t>Samples</t>
    </r>
  </si>
  <si>
    <r>
      <rPr>
        <sz val="11"/>
        <color rgb="FF0070C0"/>
        <rFont val="Calibri"/>
        <family val="2"/>
      </rPr>
      <t>Shelby</t>
    </r>
    <r>
      <rPr>
        <sz val="11"/>
        <color rgb="FF0070C0"/>
        <rFont val="Times New Roman"/>
        <family val="1"/>
      </rPr>
      <t xml:space="preserve"> </t>
    </r>
    <r>
      <rPr>
        <sz val="11"/>
        <color rgb="FF0070C0"/>
        <rFont val="Calibri"/>
        <family val="2"/>
      </rPr>
      <t>Tube</t>
    </r>
    <r>
      <rPr>
        <sz val="11"/>
        <color rgb="FF0070C0"/>
        <rFont val="Times New Roman"/>
        <family val="1"/>
      </rPr>
      <t xml:space="preserve"> </t>
    </r>
    <r>
      <rPr>
        <sz val="11"/>
        <color rgb="FF0070C0"/>
        <rFont val="Calibri"/>
        <family val="2"/>
      </rPr>
      <t>Samples</t>
    </r>
  </si>
  <si>
    <r>
      <rPr>
        <sz val="11"/>
        <color rgb="FF0070C0"/>
        <rFont val="Calibri"/>
        <family val="2"/>
      </rPr>
      <t>Piston</t>
    </r>
    <r>
      <rPr>
        <sz val="11"/>
        <color rgb="FF0070C0"/>
        <rFont val="Times New Roman"/>
        <family val="1"/>
      </rPr>
      <t xml:space="preserve"> </t>
    </r>
    <r>
      <rPr>
        <sz val="11"/>
        <color rgb="FF0070C0"/>
        <rFont val="Calibri"/>
        <family val="2"/>
      </rPr>
      <t>Shelby</t>
    </r>
    <r>
      <rPr>
        <sz val="11"/>
        <color rgb="FF0070C0"/>
        <rFont val="Times New Roman"/>
        <family val="1"/>
      </rPr>
      <t xml:space="preserve"> </t>
    </r>
    <r>
      <rPr>
        <sz val="11"/>
        <color rgb="FF0070C0"/>
        <rFont val="Calibri"/>
        <family val="2"/>
      </rPr>
      <t>Tube</t>
    </r>
    <r>
      <rPr>
        <sz val="11"/>
        <color rgb="FF0070C0"/>
        <rFont val="Times New Roman"/>
        <family val="1"/>
      </rPr>
      <t xml:space="preserve"> </t>
    </r>
    <r>
      <rPr>
        <sz val="11"/>
        <color rgb="FF0070C0"/>
        <rFont val="Calibri"/>
        <family val="2"/>
      </rPr>
      <t>Samples</t>
    </r>
  </si>
  <si>
    <r>
      <rPr>
        <sz val="11"/>
        <color rgb="FF0070C0"/>
        <rFont val="Calibri"/>
        <family val="2"/>
      </rPr>
      <t>Vane</t>
    </r>
    <r>
      <rPr>
        <sz val="11"/>
        <color rgb="FF0070C0"/>
        <rFont val="Times New Roman"/>
        <family val="1"/>
      </rPr>
      <t xml:space="preserve"> </t>
    </r>
    <r>
      <rPr>
        <sz val="11"/>
        <color rgb="FF0070C0"/>
        <rFont val="Calibri"/>
        <family val="2"/>
      </rPr>
      <t>Shear</t>
    </r>
    <r>
      <rPr>
        <sz val="11"/>
        <color rgb="FF0070C0"/>
        <rFont val="Times New Roman"/>
        <family val="1"/>
      </rPr>
      <t xml:space="preserve"> </t>
    </r>
    <r>
      <rPr>
        <sz val="11"/>
        <color rgb="FF0070C0"/>
        <rFont val="Calibri"/>
        <family val="2"/>
      </rPr>
      <t>Testing</t>
    </r>
  </si>
  <si>
    <r>
      <rPr>
        <sz val="11"/>
        <color rgb="FF0070C0"/>
        <rFont val="Calibri"/>
        <family val="2"/>
      </rPr>
      <t>Muck</t>
    </r>
    <r>
      <rPr>
        <sz val="11"/>
        <color rgb="FF0070C0"/>
        <rFont val="Times New Roman"/>
        <family val="1"/>
      </rPr>
      <t xml:space="preserve"> </t>
    </r>
    <r>
      <rPr>
        <sz val="11"/>
        <color rgb="FF0070C0"/>
        <rFont val="Calibri"/>
        <family val="2"/>
      </rPr>
      <t>Sounding</t>
    </r>
  </si>
  <si>
    <r>
      <rPr>
        <sz val="11"/>
        <color rgb="FF0070C0"/>
        <rFont val="Calibri"/>
        <family val="2"/>
      </rPr>
      <t>Bore</t>
    </r>
    <r>
      <rPr>
        <sz val="11"/>
        <color rgb="FF0070C0"/>
        <rFont val="Times New Roman"/>
        <family val="1"/>
      </rPr>
      <t xml:space="preserve"> </t>
    </r>
    <r>
      <rPr>
        <sz val="11"/>
        <color rgb="FF0070C0"/>
        <rFont val="Calibri"/>
        <family val="2"/>
      </rPr>
      <t>Hole</t>
    </r>
    <r>
      <rPr>
        <sz val="11"/>
        <color rgb="FF0070C0"/>
        <rFont val="Times New Roman"/>
        <family val="1"/>
      </rPr>
      <t xml:space="preserve"> </t>
    </r>
    <r>
      <rPr>
        <sz val="11"/>
        <color rgb="FF0070C0"/>
        <rFont val="Calibri"/>
        <family val="2"/>
      </rPr>
      <t>Backfill</t>
    </r>
    <r>
      <rPr>
        <sz val="11"/>
        <color rgb="FF0070C0"/>
        <rFont val="Times New Roman"/>
        <family val="1"/>
      </rPr>
      <t xml:space="preserve"> </t>
    </r>
    <r>
      <rPr>
        <sz val="11"/>
        <color rgb="FF0070C0"/>
        <rFont val="Calibri"/>
        <family val="2"/>
      </rPr>
      <t>with</t>
    </r>
    <r>
      <rPr>
        <sz val="11"/>
        <color rgb="FF0070C0"/>
        <rFont val="Times New Roman"/>
        <family val="1"/>
      </rPr>
      <t xml:space="preserve"> </t>
    </r>
    <r>
      <rPr>
        <sz val="11"/>
        <color rgb="FF0070C0"/>
        <rFont val="Calibri"/>
        <family val="2"/>
      </rPr>
      <t>Spoils</t>
    </r>
  </si>
  <si>
    <r>
      <rPr>
        <sz val="11"/>
        <color rgb="FF0070C0"/>
        <rFont val="Calibri"/>
        <family val="2"/>
      </rPr>
      <t>Bore</t>
    </r>
    <r>
      <rPr>
        <sz val="11"/>
        <color rgb="FF0070C0"/>
        <rFont val="Times New Roman"/>
        <family val="1"/>
      </rPr>
      <t xml:space="preserve"> </t>
    </r>
    <r>
      <rPr>
        <sz val="11"/>
        <color rgb="FF0070C0"/>
        <rFont val="Calibri"/>
        <family val="2"/>
      </rPr>
      <t>Hole</t>
    </r>
    <r>
      <rPr>
        <sz val="11"/>
        <color rgb="FF0070C0"/>
        <rFont val="Times New Roman"/>
        <family val="1"/>
      </rPr>
      <t xml:space="preserve"> </t>
    </r>
    <r>
      <rPr>
        <sz val="11"/>
        <color rgb="FF0070C0"/>
        <rFont val="Calibri"/>
        <family val="2"/>
      </rPr>
      <t>Backfill</t>
    </r>
    <r>
      <rPr>
        <sz val="11"/>
        <color rgb="FF0070C0"/>
        <rFont val="Times New Roman"/>
        <family val="1"/>
      </rPr>
      <t xml:space="preserve"> </t>
    </r>
    <r>
      <rPr>
        <sz val="11"/>
        <color rgb="FF0070C0"/>
        <rFont val="Calibri"/>
        <family val="2"/>
      </rPr>
      <t>with</t>
    </r>
    <r>
      <rPr>
        <sz val="11"/>
        <color rgb="FF0070C0"/>
        <rFont val="Times New Roman"/>
        <family val="1"/>
      </rPr>
      <t xml:space="preserve"> </t>
    </r>
    <r>
      <rPr>
        <sz val="11"/>
        <color rgb="FF0070C0"/>
        <rFont val="Calibri"/>
        <family val="2"/>
      </rPr>
      <t>Grout</t>
    </r>
  </si>
  <si>
    <r>
      <rPr>
        <sz val="11"/>
        <color rgb="FF0070C0"/>
        <rFont val="Calibri"/>
        <family val="2"/>
      </rPr>
      <t>Bentonite/Concrete/Gravel</t>
    </r>
    <r>
      <rPr>
        <sz val="11"/>
        <color rgb="FF0070C0"/>
        <rFont val="Times New Roman"/>
        <family val="1"/>
      </rPr>
      <t xml:space="preserve"> </t>
    </r>
    <r>
      <rPr>
        <sz val="11"/>
        <color rgb="FF0070C0"/>
        <rFont val="Calibri"/>
        <family val="2"/>
      </rPr>
      <t>Pack/Sand</t>
    </r>
  </si>
  <si>
    <r>
      <rPr>
        <sz val="11"/>
        <color rgb="FF0070C0"/>
        <rFont val="Calibri"/>
        <family val="2"/>
      </rPr>
      <t>Asphalt</t>
    </r>
    <r>
      <rPr>
        <sz val="11"/>
        <color rgb="FF0070C0"/>
        <rFont val="Times New Roman"/>
        <family val="1"/>
      </rPr>
      <t xml:space="preserve"> </t>
    </r>
    <r>
      <rPr>
        <sz val="11"/>
        <color rgb="FF0070C0"/>
        <rFont val="Calibri"/>
        <family val="2"/>
      </rPr>
      <t>Patch</t>
    </r>
  </si>
  <si>
    <r>
      <rPr>
        <sz val="11"/>
        <color rgb="FF0070C0"/>
        <rFont val="Calibri"/>
        <family val="2"/>
      </rPr>
      <t>Sample</t>
    </r>
    <r>
      <rPr>
        <sz val="11"/>
        <color rgb="FF0070C0"/>
        <rFont val="Times New Roman"/>
        <family val="1"/>
      </rPr>
      <t xml:space="preserve"> </t>
    </r>
    <r>
      <rPr>
        <sz val="11"/>
        <color rgb="FF0070C0"/>
        <rFont val="Calibri"/>
        <family val="2"/>
      </rPr>
      <t>Jars</t>
    </r>
  </si>
  <si>
    <r>
      <rPr>
        <sz val="11"/>
        <color rgb="FF0070C0"/>
        <rFont val="Calibri"/>
        <family val="2"/>
      </rPr>
      <t>Spoils</t>
    </r>
    <r>
      <rPr>
        <sz val="11"/>
        <color rgb="FF0070C0"/>
        <rFont val="Times New Roman"/>
        <family val="1"/>
      </rPr>
      <t xml:space="preserve"> </t>
    </r>
    <r>
      <rPr>
        <sz val="11"/>
        <color rgb="FF0070C0"/>
        <rFont val="Calibri"/>
        <family val="2"/>
      </rPr>
      <t>Drum</t>
    </r>
    <r>
      <rPr>
        <sz val="11"/>
        <color rgb="FF0070C0"/>
        <rFont val="Times New Roman"/>
        <family val="1"/>
      </rPr>
      <t xml:space="preserve"> </t>
    </r>
    <r>
      <rPr>
        <sz val="11"/>
        <color rgb="FF0070C0"/>
        <rFont val="Calibri"/>
        <family val="2"/>
      </rPr>
      <t>and</t>
    </r>
    <r>
      <rPr>
        <sz val="11"/>
        <color rgb="FF0070C0"/>
        <rFont val="Times New Roman"/>
        <family val="1"/>
      </rPr>
      <t xml:space="preserve"> </t>
    </r>
    <r>
      <rPr>
        <sz val="11"/>
        <color rgb="FF0070C0"/>
        <rFont val="Calibri"/>
        <family val="2"/>
      </rPr>
      <t>Off-Site</t>
    </r>
    <r>
      <rPr>
        <sz val="11"/>
        <color rgb="FF0070C0"/>
        <rFont val="Times New Roman"/>
        <family val="1"/>
      </rPr>
      <t xml:space="preserve"> </t>
    </r>
    <r>
      <rPr>
        <sz val="11"/>
        <color rgb="FF0070C0"/>
        <rFont val="Calibri"/>
        <family val="2"/>
      </rPr>
      <t>Disposal</t>
    </r>
  </si>
  <si>
    <r>
      <rPr>
        <sz val="11"/>
        <color rgb="FF0070C0"/>
        <rFont val="Calibri"/>
        <family val="2"/>
      </rPr>
      <t>Flush-mounted</t>
    </r>
    <r>
      <rPr>
        <sz val="11"/>
        <color rgb="FF0070C0"/>
        <rFont val="Times New Roman"/>
        <family val="1"/>
      </rPr>
      <t xml:space="preserve"> </t>
    </r>
    <r>
      <rPr>
        <sz val="11"/>
        <color rgb="FF0070C0"/>
        <rFont val="Calibri"/>
        <family val="2"/>
      </rPr>
      <t>Well</t>
    </r>
    <r>
      <rPr>
        <sz val="11"/>
        <color rgb="FF0070C0"/>
        <rFont val="Times New Roman"/>
        <family val="1"/>
      </rPr>
      <t xml:space="preserve"> </t>
    </r>
    <r>
      <rPr>
        <sz val="11"/>
        <color rgb="FF0070C0"/>
        <rFont val="Calibri"/>
        <family val="2"/>
      </rPr>
      <t>Cover</t>
    </r>
  </si>
  <si>
    <r>
      <rPr>
        <sz val="11"/>
        <color rgb="FF0070C0"/>
        <rFont val="Calibri"/>
        <family val="2"/>
      </rPr>
      <t>Monument</t>
    </r>
    <r>
      <rPr>
        <sz val="11"/>
        <color rgb="FF0070C0"/>
        <rFont val="Times New Roman"/>
        <family val="1"/>
      </rPr>
      <t xml:space="preserve"> </t>
    </r>
    <r>
      <rPr>
        <sz val="11"/>
        <color rgb="FF0070C0"/>
        <rFont val="Calibri"/>
        <family val="2"/>
      </rPr>
      <t>Stand-up</t>
    </r>
    <r>
      <rPr>
        <sz val="11"/>
        <color rgb="FF0070C0"/>
        <rFont val="Times New Roman"/>
        <family val="1"/>
      </rPr>
      <t xml:space="preserve"> </t>
    </r>
    <r>
      <rPr>
        <sz val="11"/>
        <color rgb="FF0070C0"/>
        <rFont val="Calibri"/>
        <family val="2"/>
      </rPr>
      <t>Well</t>
    </r>
    <r>
      <rPr>
        <sz val="11"/>
        <color rgb="FF0070C0"/>
        <rFont val="Times New Roman"/>
        <family val="1"/>
      </rPr>
      <t xml:space="preserve"> </t>
    </r>
    <r>
      <rPr>
        <sz val="11"/>
        <color rgb="FF0070C0"/>
        <rFont val="Calibri"/>
        <family val="2"/>
      </rPr>
      <t>Cover</t>
    </r>
  </si>
  <si>
    <r>
      <rPr>
        <sz val="11"/>
        <color rgb="FF0070C0"/>
        <rFont val="Calibri"/>
        <family val="2"/>
      </rPr>
      <t>Barge</t>
    </r>
    <r>
      <rPr>
        <sz val="11"/>
        <color rgb="FF0070C0"/>
        <rFont val="Times New Roman"/>
        <family val="1"/>
      </rPr>
      <t xml:space="preserve"> </t>
    </r>
    <r>
      <rPr>
        <sz val="11"/>
        <color rgb="FF0070C0"/>
        <rFont val="Calibri"/>
        <family val="2"/>
      </rPr>
      <t>-</t>
    </r>
    <r>
      <rPr>
        <sz val="11"/>
        <color rgb="FF0070C0"/>
        <rFont val="Times New Roman"/>
        <family val="1"/>
      </rPr>
      <t xml:space="preserve"> </t>
    </r>
    <r>
      <rPr>
        <sz val="11"/>
        <color rgb="FF0070C0"/>
        <rFont val="Calibri"/>
        <family val="2"/>
      </rPr>
      <t>Mobilization</t>
    </r>
  </si>
  <si>
    <r>
      <rPr>
        <sz val="11"/>
        <color rgb="FF0070C0"/>
        <rFont val="Calibri"/>
        <family val="2"/>
      </rPr>
      <t>Confined</t>
    </r>
    <r>
      <rPr>
        <sz val="11"/>
        <color rgb="FF0070C0"/>
        <rFont val="Times New Roman"/>
        <family val="1"/>
      </rPr>
      <t xml:space="preserve"> </t>
    </r>
    <r>
      <rPr>
        <sz val="11"/>
        <color rgb="FF0070C0"/>
        <rFont val="Calibri"/>
        <family val="2"/>
      </rPr>
      <t>Space</t>
    </r>
    <r>
      <rPr>
        <sz val="11"/>
        <color rgb="FF0070C0"/>
        <rFont val="Times New Roman"/>
        <family val="1"/>
      </rPr>
      <t xml:space="preserve"> </t>
    </r>
    <r>
      <rPr>
        <sz val="11"/>
        <color rgb="FF0070C0"/>
        <rFont val="Calibri"/>
        <family val="2"/>
      </rPr>
      <t>Rig</t>
    </r>
    <r>
      <rPr>
        <sz val="11"/>
        <color rgb="FF0070C0"/>
        <rFont val="Times New Roman"/>
        <family val="1"/>
      </rPr>
      <t xml:space="preserve"> </t>
    </r>
    <r>
      <rPr>
        <sz val="11"/>
        <color rgb="FF0070C0"/>
        <rFont val="Calibri"/>
        <family val="2"/>
      </rPr>
      <t>-</t>
    </r>
    <r>
      <rPr>
        <sz val="11"/>
        <color rgb="FF0070C0"/>
        <rFont val="Times New Roman"/>
        <family val="1"/>
      </rPr>
      <t xml:space="preserve"> </t>
    </r>
    <r>
      <rPr>
        <sz val="11"/>
        <color rgb="FF0070C0"/>
        <rFont val="Calibri"/>
        <family val="2"/>
      </rPr>
      <t>Mobilization</t>
    </r>
  </si>
  <si>
    <r>
      <rPr>
        <sz val="11"/>
        <color rgb="FF0070C0"/>
        <rFont val="Calibri"/>
        <family val="2"/>
      </rPr>
      <t>Confined</t>
    </r>
    <r>
      <rPr>
        <sz val="11"/>
        <color rgb="FF0070C0"/>
        <rFont val="Times New Roman"/>
        <family val="1"/>
      </rPr>
      <t xml:space="preserve"> </t>
    </r>
    <r>
      <rPr>
        <sz val="11"/>
        <color rgb="FF0070C0"/>
        <rFont val="Calibri"/>
        <family val="2"/>
      </rPr>
      <t>Space</t>
    </r>
    <r>
      <rPr>
        <sz val="11"/>
        <color rgb="FF0070C0"/>
        <rFont val="Times New Roman"/>
        <family val="1"/>
      </rPr>
      <t xml:space="preserve"> </t>
    </r>
    <r>
      <rPr>
        <sz val="11"/>
        <color rgb="FF0070C0"/>
        <rFont val="Calibri"/>
        <family val="2"/>
      </rPr>
      <t>Rig</t>
    </r>
  </si>
  <si>
    <r>
      <rPr>
        <sz val="11"/>
        <color rgb="FF0070C0"/>
        <rFont val="Calibri"/>
        <family val="2"/>
      </rPr>
      <t>Tree/Brush</t>
    </r>
    <r>
      <rPr>
        <sz val="11"/>
        <color rgb="FF0070C0"/>
        <rFont val="Times New Roman"/>
        <family val="1"/>
      </rPr>
      <t xml:space="preserve"> </t>
    </r>
    <r>
      <rPr>
        <sz val="11"/>
        <color rgb="FF0070C0"/>
        <rFont val="Calibri"/>
        <family val="2"/>
      </rPr>
      <t>Removal</t>
    </r>
    <r>
      <rPr>
        <sz val="11"/>
        <color rgb="FF0070C0"/>
        <rFont val="Times New Roman"/>
        <family val="1"/>
      </rPr>
      <t xml:space="preserve"> </t>
    </r>
    <r>
      <rPr>
        <sz val="11"/>
        <color rgb="FF0070C0"/>
        <rFont val="Calibri"/>
        <family val="2"/>
      </rPr>
      <t>/</t>
    </r>
    <r>
      <rPr>
        <sz val="11"/>
        <color rgb="FF0070C0"/>
        <rFont val="Times New Roman"/>
        <family val="1"/>
      </rPr>
      <t xml:space="preserve"> </t>
    </r>
    <r>
      <rPr>
        <sz val="11"/>
        <color rgb="FF0070C0"/>
        <rFont val="Calibri"/>
        <family val="2"/>
      </rPr>
      <t>Fence</t>
    </r>
    <r>
      <rPr>
        <sz val="11"/>
        <color rgb="FF0070C0"/>
        <rFont val="Times New Roman"/>
        <family val="1"/>
      </rPr>
      <t xml:space="preserve"> </t>
    </r>
    <r>
      <rPr>
        <sz val="11"/>
        <color rgb="FF0070C0"/>
        <rFont val="Calibri"/>
        <family val="2"/>
      </rPr>
      <t>Removal…</t>
    </r>
  </si>
  <si>
    <r>
      <rPr>
        <sz val="11"/>
        <color rgb="FF0070C0"/>
        <rFont val="Calibri"/>
        <family val="2"/>
      </rPr>
      <t>Geoprobe</t>
    </r>
    <r>
      <rPr>
        <sz val="11"/>
        <color rgb="FF0070C0"/>
        <rFont val="Times New Roman"/>
        <family val="1"/>
      </rPr>
      <t xml:space="preserve"> </t>
    </r>
    <r>
      <rPr>
        <sz val="11"/>
        <color rgb="FF0070C0"/>
        <rFont val="Calibri"/>
        <family val="2"/>
      </rPr>
      <t>Rig</t>
    </r>
    <r>
      <rPr>
        <sz val="11"/>
        <color rgb="FF0070C0"/>
        <rFont val="Times New Roman"/>
        <family val="1"/>
      </rPr>
      <t xml:space="preserve"> </t>
    </r>
    <r>
      <rPr>
        <sz val="11"/>
        <color rgb="FF0070C0"/>
        <rFont val="Calibri"/>
        <family val="2"/>
      </rPr>
      <t>-</t>
    </r>
    <r>
      <rPr>
        <sz val="11"/>
        <color rgb="FF0070C0"/>
        <rFont val="Times New Roman"/>
        <family val="1"/>
      </rPr>
      <t xml:space="preserve"> </t>
    </r>
    <r>
      <rPr>
        <sz val="11"/>
        <color rgb="FF0070C0"/>
        <rFont val="Calibri"/>
        <family val="2"/>
      </rPr>
      <t>Mobilization</t>
    </r>
  </si>
  <si>
    <r>
      <rPr>
        <sz val="11"/>
        <color rgb="FF0070C0"/>
        <rFont val="Calibri"/>
        <family val="2"/>
      </rPr>
      <t>Geoprobe</t>
    </r>
    <r>
      <rPr>
        <sz val="11"/>
        <color rgb="FF0070C0"/>
        <rFont val="Times New Roman"/>
        <family val="1"/>
      </rPr>
      <t xml:space="preserve"> </t>
    </r>
    <r>
      <rPr>
        <sz val="11"/>
        <color rgb="FF0070C0"/>
        <rFont val="Calibri"/>
        <family val="2"/>
      </rPr>
      <t>Rig</t>
    </r>
  </si>
  <si>
    <r>
      <rPr>
        <sz val="11"/>
        <color rgb="FF0070C0"/>
        <rFont val="Calibri"/>
        <family val="2"/>
      </rPr>
      <t>CPT</t>
    </r>
    <r>
      <rPr>
        <sz val="11"/>
        <color rgb="FF0070C0"/>
        <rFont val="Times New Roman"/>
        <family val="1"/>
      </rPr>
      <t xml:space="preserve"> </t>
    </r>
    <r>
      <rPr>
        <sz val="11"/>
        <color rgb="FF0070C0"/>
        <rFont val="Calibri"/>
        <family val="2"/>
      </rPr>
      <t>Rig</t>
    </r>
    <r>
      <rPr>
        <sz val="11"/>
        <color rgb="FF0070C0"/>
        <rFont val="Times New Roman"/>
        <family val="1"/>
      </rPr>
      <t xml:space="preserve"> </t>
    </r>
    <r>
      <rPr>
        <sz val="11"/>
        <color rgb="FF0070C0"/>
        <rFont val="Calibri"/>
        <family val="2"/>
      </rPr>
      <t>-</t>
    </r>
    <r>
      <rPr>
        <sz val="11"/>
        <color rgb="FF0070C0"/>
        <rFont val="Times New Roman"/>
        <family val="1"/>
      </rPr>
      <t xml:space="preserve"> </t>
    </r>
    <r>
      <rPr>
        <sz val="11"/>
        <color rgb="FF0070C0"/>
        <rFont val="Calibri"/>
        <family val="2"/>
      </rPr>
      <t>Mobilization</t>
    </r>
  </si>
  <si>
    <r>
      <rPr>
        <sz val="11"/>
        <color rgb="FF0070C0"/>
        <rFont val="Calibri"/>
        <family val="2"/>
      </rPr>
      <t>CPT</t>
    </r>
    <r>
      <rPr>
        <sz val="11"/>
        <color rgb="FF0070C0"/>
        <rFont val="Times New Roman"/>
        <family val="1"/>
      </rPr>
      <t xml:space="preserve"> </t>
    </r>
    <r>
      <rPr>
        <sz val="11"/>
        <color rgb="FF0070C0"/>
        <rFont val="Calibri"/>
        <family val="2"/>
      </rPr>
      <t>Rig</t>
    </r>
  </si>
  <si>
    <t>Sewer Heavy Cleaning - As Needed</t>
  </si>
  <si>
    <t>Disposal of Non-Hazardous Sewer Debris - As Needed</t>
  </si>
  <si>
    <t>RANK (FIXED)</t>
  </si>
  <si>
    <t>RANK (AS NEEDED)</t>
  </si>
  <si>
    <t>ESTIMATED QUANTITY *</t>
  </si>
  <si>
    <t>BID TOTAL FOR FIXED QUANTITY ITEMS</t>
  </si>
  <si>
    <t>BID TOTAL FOR AS NEEDED ITEMS BASED ON ESTIMATED QUANTITY</t>
  </si>
  <si>
    <t>* - Note: The quantity listed for "As Needed Bid Items" is for estimating and bidding purposes only. The actual quantity will be determined "as needed" during the performance of the service.</t>
  </si>
  <si>
    <t>Y</t>
  </si>
  <si>
    <t>Quotes must be good for 120 days.</t>
  </si>
  <si>
    <t>SUBVENDOR NAME:</t>
  </si>
  <si>
    <t>OVERALL RANK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</si>
</sst>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rgb="FF0070C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rgb="FF0070C0"/>
      <name val="Arial"/>
      <family val="2"/>
    </font>
    <font>
      <sz val="8"/>
      <name val="Calibri"/>
      <family val="2"/>
      <scheme val="minor"/>
    </font>
    <font>
      <sz val="12"/>
      <color theme="1"/>
      <name val="Arial"/>
      <family val="2"/>
    </font>
    <font>
      <sz val="12"/>
      <color rgb="FF0070C0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70C0"/>
      <name val="Calibri"/>
      <family val="2"/>
      <scheme val="minor"/>
    </font>
    <font>
      <sz val="11"/>
      <color rgb="FF0070C0"/>
      <name val="Calibri"/>
      <family val="2"/>
    </font>
    <font>
      <sz val="11"/>
      <color rgb="FF0070C0"/>
      <name val="Times New Roman"/>
      <family val="1"/>
    </font>
    <font>
      <b/>
      <i/>
      <sz val="11"/>
      <color rgb="FF00B0F0"/>
      <name val="Calibri"/>
      <family val="2"/>
      <scheme val="minor"/>
    </font>
    <font>
      <i/>
      <sz val="12"/>
      <name val="Arial"/>
      <family val="2"/>
    </font>
    <font>
      <sz val="11"/>
      <color theme="0" tint="-0.1499984740745262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6">
    <xf numFmtId="0" fontId="0" fillId="0" borderId="0" xfId="0"/>
    <xf numFmtId="0" fontId="4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7" fillId="0" borderId="0" xfId="0" applyFont="1"/>
    <xf numFmtId="44" fontId="6" fillId="0" borderId="13" xfId="0" applyNumberFormat="1" applyFont="1" applyBorder="1"/>
    <xf numFmtId="0" fontId="10" fillId="3" borderId="2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4" fillId="0" borderId="0" xfId="0" applyFont="1" applyAlignment="1">
      <alignment horizontal="center" vertical="center"/>
    </xf>
    <xf numFmtId="44" fontId="14" fillId="0" borderId="5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44" fontId="16" fillId="3" borderId="0" xfId="1" applyFont="1" applyFill="1" applyBorder="1" applyAlignment="1">
      <alignment horizontal="center" vertical="center"/>
    </xf>
    <xf numFmtId="44" fontId="16" fillId="3" borderId="5" xfId="0" applyNumberFormat="1" applyFont="1" applyFill="1" applyBorder="1" applyAlignment="1">
      <alignment horizontal="center" vertical="center"/>
    </xf>
    <xf numFmtId="44" fontId="14" fillId="3" borderId="5" xfId="0" applyNumberFormat="1" applyFont="1" applyFill="1" applyBorder="1" applyAlignment="1">
      <alignment horizontal="center" vertical="center"/>
    </xf>
    <xf numFmtId="44" fontId="15" fillId="2" borderId="0" xfId="1" applyFont="1" applyFill="1" applyBorder="1" applyAlignment="1">
      <alignment horizontal="center" vertical="center"/>
    </xf>
    <xf numFmtId="44" fontId="15" fillId="2" borderId="7" xfId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9" fillId="4" borderId="9" xfId="0" applyFont="1" applyFill="1" applyBorder="1"/>
    <xf numFmtId="0" fontId="7" fillId="4" borderId="1" xfId="0" applyFont="1" applyFill="1" applyBorder="1"/>
    <xf numFmtId="0" fontId="7" fillId="4" borderId="2" xfId="0" applyFont="1" applyFill="1" applyBorder="1"/>
    <xf numFmtId="0" fontId="7" fillId="4" borderId="3" xfId="0" applyFont="1" applyFill="1" applyBorder="1"/>
    <xf numFmtId="0" fontId="9" fillId="4" borderId="2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18" fillId="0" borderId="0" xfId="0" applyFont="1" applyAlignment="1">
      <alignment vertical="top" wrapText="1"/>
    </xf>
    <xf numFmtId="0" fontId="0" fillId="0" borderId="0" xfId="0" applyAlignment="1">
      <alignment horizontal="left" wrapText="1"/>
    </xf>
    <xf numFmtId="0" fontId="0" fillId="0" borderId="0" xfId="0" applyAlignment="1">
      <alignment vertical="top" wrapText="1"/>
    </xf>
    <xf numFmtId="0" fontId="10" fillId="3" borderId="2" xfId="0" applyFont="1" applyFill="1" applyBorder="1" applyAlignment="1">
      <alignment horizontal="center" vertical="center"/>
    </xf>
    <xf numFmtId="44" fontId="10" fillId="3" borderId="3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44" fontId="14" fillId="0" borderId="7" xfId="0" applyNumberFormat="1" applyFont="1" applyBorder="1" applyAlignment="1">
      <alignment horizontal="center" vertical="center"/>
    </xf>
    <xf numFmtId="44" fontId="14" fillId="0" borderId="0" xfId="0" applyNumberFormat="1" applyFont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44" fontId="24" fillId="0" borderId="0" xfId="0" applyNumberFormat="1" applyFont="1"/>
    <xf numFmtId="0" fontId="22" fillId="2" borderId="0" xfId="0" applyFont="1" applyFill="1"/>
    <xf numFmtId="0" fontId="19" fillId="2" borderId="0" xfId="0" applyFont="1" applyFill="1"/>
    <xf numFmtId="0" fontId="19" fillId="2" borderId="0" xfId="0" applyFont="1" applyFill="1" applyAlignment="1">
      <alignment horizontal="center"/>
    </xf>
    <xf numFmtId="0" fontId="20" fillId="2" borderId="0" xfId="0" applyFont="1" applyFill="1" applyAlignment="1">
      <alignment vertical="top" wrapText="1"/>
    </xf>
    <xf numFmtId="0" fontId="20" fillId="2" borderId="0" xfId="0" applyFont="1" applyFill="1" applyAlignment="1">
      <alignment horizontal="center" vertical="top" wrapText="1"/>
    </xf>
    <xf numFmtId="0" fontId="19" fillId="2" borderId="0" xfId="0" applyFont="1" applyFill="1" applyAlignment="1">
      <alignment vertical="top" wrapText="1"/>
    </xf>
    <xf numFmtId="0" fontId="15" fillId="2" borderId="4" xfId="0" applyFont="1" applyFill="1" applyBorder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9" fillId="4" borderId="1" xfId="0" applyFont="1" applyFill="1" applyBorder="1" applyAlignment="1">
      <alignment horizontal="left"/>
    </xf>
    <xf numFmtId="0" fontId="9" fillId="4" borderId="2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left"/>
    </xf>
    <xf numFmtId="0" fontId="15" fillId="2" borderId="4" xfId="0" applyFont="1" applyFill="1" applyBorder="1" applyAlignment="1">
      <alignment horizontal="left" vertical="top"/>
    </xf>
    <xf numFmtId="0" fontId="15" fillId="2" borderId="0" xfId="0" applyFont="1" applyFill="1" applyAlignment="1">
      <alignment horizontal="left" vertical="top"/>
    </xf>
    <xf numFmtId="0" fontId="15" fillId="2" borderId="5" xfId="0" applyFont="1" applyFill="1" applyBorder="1" applyAlignment="1">
      <alignment horizontal="left" vertical="top"/>
    </xf>
    <xf numFmtId="0" fontId="15" fillId="2" borderId="6" xfId="0" applyFont="1" applyFill="1" applyBorder="1" applyAlignment="1">
      <alignment horizontal="left" vertical="top"/>
    </xf>
    <xf numFmtId="0" fontId="15" fillId="2" borderId="7" xfId="0" applyFont="1" applyFill="1" applyBorder="1" applyAlignment="1">
      <alignment horizontal="left" vertical="top"/>
    </xf>
    <xf numFmtId="0" fontId="15" fillId="2" borderId="8" xfId="0" applyFont="1" applyFill="1" applyBorder="1" applyAlignment="1">
      <alignment horizontal="left" vertical="top"/>
    </xf>
    <xf numFmtId="0" fontId="11" fillId="3" borderId="4" xfId="0" applyFont="1" applyFill="1" applyBorder="1" applyAlignment="1">
      <alignment horizontal="center" vertical="top"/>
    </xf>
    <xf numFmtId="0" fontId="12" fillId="3" borderId="0" xfId="0" applyFont="1" applyFill="1" applyAlignment="1">
      <alignment horizontal="center" vertical="top"/>
    </xf>
    <xf numFmtId="0" fontId="12" fillId="3" borderId="5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/>
    </xf>
    <xf numFmtId="0" fontId="2" fillId="4" borderId="2" xfId="0" applyFont="1" applyFill="1" applyBorder="1" applyAlignment="1">
      <alignment horizontal="left" vertical="top"/>
    </xf>
    <xf numFmtId="0" fontId="2" fillId="4" borderId="3" xfId="0" applyFont="1" applyFill="1" applyBorder="1" applyAlignment="1">
      <alignment horizontal="left" vertical="top"/>
    </xf>
    <xf numFmtId="0" fontId="2" fillId="4" borderId="1" xfId="0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left" vertical="top" wrapText="1"/>
    </xf>
    <xf numFmtId="0" fontId="2" fillId="4" borderId="3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23" fillId="0" borderId="4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23" fillId="0" borderId="6" xfId="0" applyFont="1" applyBorder="1" applyAlignment="1">
      <alignment horizontal="left" vertical="center" wrapText="1"/>
    </xf>
    <xf numFmtId="0" fontId="23" fillId="0" borderId="7" xfId="0" applyFont="1" applyBorder="1" applyAlignment="1">
      <alignment horizontal="left" vertical="center" wrapText="1"/>
    </xf>
    <xf numFmtId="0" fontId="23" fillId="0" borderId="8" xfId="0" applyFont="1" applyBorder="1" applyAlignment="1">
      <alignment horizontal="left" vertical="center" wrapText="1"/>
    </xf>
    <xf numFmtId="0" fontId="15" fillId="2" borderId="6" xfId="0" applyFont="1" applyFill="1" applyBorder="1" applyAlignment="1">
      <alignment horizontal="left" vertical="center"/>
    </xf>
    <xf numFmtId="0" fontId="15" fillId="2" borderId="7" xfId="0" applyFont="1" applyFill="1" applyBorder="1" applyAlignment="1">
      <alignment horizontal="left" vertical="center"/>
    </xf>
    <xf numFmtId="0" fontId="15" fillId="2" borderId="5" xfId="0" applyFont="1" applyFill="1" applyBorder="1" applyAlignment="1">
      <alignment horizontal="left" vertical="center"/>
    </xf>
    <xf numFmtId="0" fontId="15" fillId="2" borderId="8" xfId="0" applyFont="1" applyFill="1" applyBorder="1" applyAlignment="1">
      <alignment horizontal="left" vertical="center"/>
    </xf>
    <xf numFmtId="0" fontId="15" fillId="2" borderId="14" xfId="0" applyFont="1" applyFill="1" applyBorder="1" applyAlignment="1">
      <alignment horizontal="left" vertical="center"/>
    </xf>
    <xf numFmtId="0" fontId="15" fillId="2" borderId="10" xfId="0" applyFont="1" applyFill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1" fillId="3" borderId="6" xfId="0" applyFont="1" applyFill="1" applyBorder="1" applyAlignment="1">
      <alignment horizontal="center" vertical="top"/>
    </xf>
    <xf numFmtId="0" fontId="12" fillId="3" borderId="7" xfId="0" applyFont="1" applyFill="1" applyBorder="1" applyAlignment="1">
      <alignment horizontal="center" vertical="top"/>
    </xf>
    <xf numFmtId="0" fontId="12" fillId="3" borderId="8" xfId="0" applyFont="1" applyFill="1" applyBorder="1" applyAlignment="1">
      <alignment horizontal="center" vertical="top"/>
    </xf>
    <xf numFmtId="0" fontId="10" fillId="3" borderId="1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10" fillId="0" borderId="11" xfId="0" applyFont="1" applyBorder="1" applyAlignment="1">
      <alignment horizontal="right"/>
    </xf>
    <xf numFmtId="0" fontId="10" fillId="0" borderId="12" xfId="0" applyFont="1" applyBorder="1" applyAlignment="1">
      <alignment horizontal="right"/>
    </xf>
    <xf numFmtId="0" fontId="5" fillId="0" borderId="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9" fillId="4" borderId="4" xfId="0" applyFont="1" applyFill="1" applyBorder="1" applyAlignment="1">
      <alignment horizontal="left"/>
    </xf>
    <xf numFmtId="0" fontId="9" fillId="4" borderId="0" xfId="0" applyFont="1" applyFill="1" applyAlignment="1">
      <alignment horizontal="left"/>
    </xf>
    <xf numFmtId="0" fontId="9" fillId="4" borderId="5" xfId="0" applyFont="1" applyFill="1" applyBorder="1" applyAlignment="1">
      <alignment horizontal="left"/>
    </xf>
    <xf numFmtId="0" fontId="7" fillId="0" borderId="4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5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0" fontId="7" fillId="0" borderId="7" xfId="0" applyFont="1" applyBorder="1" applyAlignment="1">
      <alignment horizontal="left" vertical="top"/>
    </xf>
    <xf numFmtId="0" fontId="7" fillId="0" borderId="8" xfId="0" applyFont="1" applyBorder="1" applyAlignment="1">
      <alignment horizontal="left" vertical="top"/>
    </xf>
    <xf numFmtId="0" fontId="23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23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rayl\Desktop\RSE_Sub_Priced_Proposal_2023%20-%20ohm%20-%20jn%20217636%20-%2075%20and%2096%20resurfacing.xlsm" TargetMode="External"/><Relationship Id="rId1" Type="http://schemas.openxmlformats.org/officeDocument/2006/relationships/externalLinkPath" Target="/Users/rrayl/Desktop/RSE_Sub_Priced_Proposal_2023%20-%20ohm%20-%20jn%20217636%20-%2075%20and%2096%20resurfacing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utput"/>
      <sheetName val="Conditions"/>
      <sheetName val="Instructions"/>
      <sheetName val="INFO"/>
      <sheetName val="TASK&amp;CLASS"/>
      <sheetName val="5101"/>
      <sheetName val="5102"/>
      <sheetName val="5101S"/>
      <sheetName val="5108"/>
      <sheetName val="0182(1)"/>
      <sheetName val="0182(2)"/>
      <sheetName val="A-1"/>
      <sheetName val="A-2"/>
      <sheetName val="A-3"/>
      <sheetName val="B"/>
      <sheetName val="C1"/>
      <sheetName val="C2"/>
      <sheetName val="C3"/>
      <sheetName val="C4"/>
      <sheetName val="C5"/>
      <sheetName val="C6"/>
      <sheetName val="C7"/>
      <sheetName val="C8"/>
      <sheetName val="C9"/>
      <sheetName val="C10"/>
      <sheetName val="C11"/>
      <sheetName val="C12"/>
      <sheetName val="C13"/>
      <sheetName val="C14"/>
      <sheetName val="C15"/>
      <sheetName val="C16"/>
      <sheetName val="C17"/>
      <sheetName val="C18"/>
      <sheetName val="C19"/>
      <sheetName val="C20"/>
      <sheetName val="C21"/>
      <sheetName val="C22"/>
      <sheetName val="C23"/>
      <sheetName val="C24"/>
      <sheetName val="D"/>
      <sheetName val="E"/>
      <sheetName val="E1"/>
      <sheetName val="E2"/>
      <sheetName val="E3"/>
      <sheetName val="E4"/>
      <sheetName val="E5"/>
      <sheetName val="E6"/>
      <sheetName val="E7"/>
      <sheetName val="E8"/>
      <sheetName val="E9"/>
      <sheetName val="E10"/>
      <sheetName val="E11"/>
      <sheetName val="E12"/>
      <sheetName val="E13"/>
      <sheetName val="E14"/>
      <sheetName val="E15"/>
      <sheetName val="E16"/>
      <sheetName val="E17"/>
      <sheetName val="E18"/>
      <sheetName val="E19"/>
      <sheetName val="E20"/>
      <sheetName val="E21"/>
      <sheetName val="E22"/>
      <sheetName val="E23"/>
      <sheetName val="E24"/>
    </sheetNames>
    <sheetDataSet>
      <sheetData sheetId="0"/>
      <sheetData sheetId="1"/>
      <sheetData sheetId="2"/>
      <sheetData sheetId="3">
        <row r="22">
          <cell r="A22" t="str">
            <v>OHM Advisors</v>
          </cell>
          <cell r="B22" t="str">
            <v>Prime Firm</v>
          </cell>
          <cell r="C22" t="str">
            <v>OHM</v>
          </cell>
          <cell r="V22" t="str">
            <v>P</v>
          </cell>
          <cell r="W22">
            <v>22</v>
          </cell>
          <cell r="X22">
            <v>1</v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  <cell r="AE22" t="str">
            <v/>
          </cell>
          <cell r="AF22" t="str">
            <v/>
          </cell>
          <cell r="AG22" t="str">
            <v/>
          </cell>
          <cell r="AH22" t="str">
            <v/>
          </cell>
          <cell r="AI22" t="str">
            <v/>
          </cell>
          <cell r="AJ22" t="str">
            <v/>
          </cell>
          <cell r="AK22" t="str">
            <v/>
          </cell>
          <cell r="AL22" t="str">
            <v/>
          </cell>
          <cell r="AM22" t="str">
            <v/>
          </cell>
          <cell r="AN22" t="str">
            <v/>
          </cell>
          <cell r="AO22" t="str">
            <v/>
          </cell>
          <cell r="AP22" t="str">
            <v/>
          </cell>
          <cell r="AQ22">
            <v>1</v>
          </cell>
          <cell r="AR22" t="str">
            <v>Y</v>
          </cell>
          <cell r="AS22" t="str">
            <v/>
          </cell>
          <cell r="AT22" t="str">
            <v/>
          </cell>
          <cell r="AU22" t="str">
            <v/>
          </cell>
          <cell r="AV22" t="str">
            <v/>
          </cell>
          <cell r="AW22" t="str">
            <v/>
          </cell>
          <cell r="AX22" t="str">
            <v/>
          </cell>
          <cell r="AY22" t="str">
            <v/>
          </cell>
          <cell r="AZ22" t="str">
            <v/>
          </cell>
          <cell r="BA22" t="str">
            <v/>
          </cell>
          <cell r="BB22" t="str">
            <v/>
          </cell>
          <cell r="BC22" t="str">
            <v/>
          </cell>
          <cell r="BD22" t="str">
            <v/>
          </cell>
          <cell r="BE22" t="str">
            <v/>
          </cell>
          <cell r="BF22" t="str">
            <v/>
          </cell>
          <cell r="BG22" t="str">
            <v/>
          </cell>
          <cell r="BH22" t="str">
            <v/>
          </cell>
          <cell r="BI22" t="str">
            <v/>
          </cell>
          <cell r="BJ22" t="str">
            <v/>
          </cell>
          <cell r="BK22" t="str">
            <v/>
          </cell>
          <cell r="BL22" t="str">
            <v/>
          </cell>
          <cell r="BM22" t="str">
            <v/>
          </cell>
          <cell r="BN22" t="str">
            <v/>
          </cell>
          <cell r="BO22" t="str">
            <v/>
          </cell>
          <cell r="BP22" t="str">
            <v/>
          </cell>
          <cell r="BQ22" t="str">
            <v/>
          </cell>
          <cell r="BR22" t="str">
            <v/>
          </cell>
          <cell r="BS22">
            <v>0</v>
          </cell>
          <cell r="BT22" t="str">
            <v/>
          </cell>
          <cell r="BU22" t="str">
            <v/>
          </cell>
          <cell r="BV22" t="str">
            <v/>
          </cell>
          <cell r="BW22" t="str">
            <v>Y</v>
          </cell>
          <cell r="BX22" t="str">
            <v/>
          </cell>
          <cell r="BY22" t="str">
            <v/>
          </cell>
          <cell r="BZ22" t="str">
            <v/>
          </cell>
          <cell r="CA22" t="str">
            <v/>
          </cell>
          <cell r="CB22" t="str">
            <v/>
          </cell>
          <cell r="CC22" t="str">
            <v/>
          </cell>
          <cell r="CD22" t="str">
            <v/>
          </cell>
        </row>
        <row r="23">
          <cell r="A23" t="str">
            <v>RS Engineering, LLC</v>
          </cell>
          <cell r="B23" t="str">
            <v>Tier 1 Sub</v>
          </cell>
          <cell r="C23" t="str">
            <v>RSE</v>
          </cell>
          <cell r="D23" t="str">
            <v>ACFF</v>
          </cell>
          <cell r="E23">
            <v>1.6252</v>
          </cell>
          <cell r="F23">
            <v>45139</v>
          </cell>
          <cell r="G23">
            <v>44562</v>
          </cell>
          <cell r="H23">
            <v>44926</v>
          </cell>
          <cell r="I23" t="str">
            <v>N</v>
          </cell>
          <cell r="J23">
            <v>2.0999999999999999E-3</v>
          </cell>
          <cell r="K23" t="str">
            <v>Y</v>
          </cell>
          <cell r="L23" t="str">
            <v>74-3108355</v>
          </cell>
          <cell r="M23" t="str">
            <v>6709 Centurion Dr, Suite 300</v>
          </cell>
          <cell r="N23" t="str">
            <v>Lansing</v>
          </cell>
          <cell r="O23" t="str">
            <v>MI</v>
          </cell>
          <cell r="P23">
            <v>48917</v>
          </cell>
          <cell r="Q23" t="str">
            <v>Robert Rayl, PE</v>
          </cell>
          <cell r="R23" t="str">
            <v>President</v>
          </cell>
          <cell r="S23" t="str">
            <v>517-908-0877</v>
          </cell>
          <cell r="T23" t="str">
            <v>rrayl@rs-eng.com</v>
          </cell>
          <cell r="U23" t="str">
            <v>rrayl@rs-eng.com</v>
          </cell>
          <cell r="V23" t="str">
            <v>OHM</v>
          </cell>
          <cell r="W23">
            <v>23</v>
          </cell>
          <cell r="X23">
            <v>2</v>
          </cell>
          <cell r="Y23">
            <v>23</v>
          </cell>
          <cell r="Z23">
            <v>1</v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  <cell r="AI23" t="str">
            <v/>
          </cell>
          <cell r="AJ23" t="str">
            <v/>
          </cell>
          <cell r="AK23" t="str">
            <v/>
          </cell>
          <cell r="AL23" t="str">
            <v/>
          </cell>
          <cell r="AM23" t="str">
            <v/>
          </cell>
          <cell r="AN23" t="str">
            <v/>
          </cell>
          <cell r="AO23">
            <v>23</v>
          </cell>
          <cell r="AP23">
            <v>1</v>
          </cell>
          <cell r="AQ23">
            <v>2</v>
          </cell>
          <cell r="AR23" t="str">
            <v/>
          </cell>
          <cell r="AS23" t="str">
            <v>Y</v>
          </cell>
          <cell r="AT23" t="str">
            <v/>
          </cell>
          <cell r="AU23" t="str">
            <v/>
          </cell>
          <cell r="AV23" t="str">
            <v/>
          </cell>
          <cell r="AW23" t="str">
            <v/>
          </cell>
          <cell r="AX23" t="str">
            <v/>
          </cell>
          <cell r="AY23" t="str">
            <v/>
          </cell>
          <cell r="AZ23" t="str">
            <v/>
          </cell>
          <cell r="BA23" t="str">
            <v/>
          </cell>
          <cell r="BB23" t="str">
            <v/>
          </cell>
          <cell r="BC23" t="str">
            <v>Y</v>
          </cell>
          <cell r="BD23" t="str">
            <v/>
          </cell>
          <cell r="BE23" t="str">
            <v/>
          </cell>
          <cell r="BF23" t="str">
            <v/>
          </cell>
          <cell r="BG23" t="str">
            <v/>
          </cell>
          <cell r="BH23" t="str">
            <v/>
          </cell>
          <cell r="BI23" t="str">
            <v/>
          </cell>
          <cell r="BJ23" t="str">
            <v/>
          </cell>
          <cell r="BK23" t="str">
            <v/>
          </cell>
          <cell r="BL23" t="str">
            <v/>
          </cell>
          <cell r="BM23" t="str">
            <v/>
          </cell>
          <cell r="BN23" t="str">
            <v/>
          </cell>
          <cell r="BO23" t="str">
            <v/>
          </cell>
          <cell r="BP23" t="str">
            <v/>
          </cell>
          <cell r="BQ23" t="str">
            <v/>
          </cell>
          <cell r="BR23" t="str">
            <v/>
          </cell>
          <cell r="BS23">
            <v>9</v>
          </cell>
          <cell r="BT23" t="str">
            <v/>
          </cell>
          <cell r="BU23" t="str">
            <v>Y</v>
          </cell>
          <cell r="BV23" t="str">
            <v>Y</v>
          </cell>
          <cell r="BW23" t="str">
            <v/>
          </cell>
          <cell r="BX23" t="str">
            <v>Y</v>
          </cell>
          <cell r="BY23" t="str">
            <v/>
          </cell>
          <cell r="BZ23" t="str">
            <v/>
          </cell>
          <cell r="CA23" t="str">
            <v/>
          </cell>
          <cell r="CB23" t="str">
            <v>Y</v>
          </cell>
          <cell r="CC23" t="str">
            <v/>
          </cell>
          <cell r="CD23" t="str">
            <v>Y</v>
          </cell>
        </row>
        <row r="24">
          <cell r="W24" t="str">
            <v/>
          </cell>
          <cell r="X24" t="str">
            <v/>
          </cell>
          <cell r="Y24" t="str">
            <v/>
          </cell>
          <cell r="Z24" t="str">
            <v/>
          </cell>
          <cell r="AA24" t="str">
            <v/>
          </cell>
          <cell r="AB24" t="str">
            <v/>
          </cell>
          <cell r="AC24" t="str">
            <v/>
          </cell>
          <cell r="AD24" t="str">
            <v/>
          </cell>
          <cell r="AE24" t="str">
            <v/>
          </cell>
          <cell r="AF24" t="str">
            <v/>
          </cell>
          <cell r="AG24" t="str">
            <v/>
          </cell>
          <cell r="AH24" t="str">
            <v/>
          </cell>
          <cell r="AI24" t="str">
            <v/>
          </cell>
          <cell r="AJ24" t="str">
            <v/>
          </cell>
          <cell r="AK24" t="str">
            <v/>
          </cell>
          <cell r="AL24" t="str">
            <v/>
          </cell>
          <cell r="AM24" t="str">
            <v/>
          </cell>
          <cell r="AN24" t="str">
            <v/>
          </cell>
          <cell r="AO24" t="str">
            <v/>
          </cell>
          <cell r="AP24" t="str">
            <v/>
          </cell>
          <cell r="AQ24">
            <v>0</v>
          </cell>
          <cell r="AR24" t="str">
            <v/>
          </cell>
          <cell r="AS24" t="str">
            <v/>
          </cell>
          <cell r="AT24" t="str">
            <v/>
          </cell>
          <cell r="AU24" t="str">
            <v/>
          </cell>
          <cell r="AV24" t="str">
            <v/>
          </cell>
          <cell r="AW24" t="str">
            <v/>
          </cell>
          <cell r="AX24" t="str">
            <v/>
          </cell>
          <cell r="AY24" t="str">
            <v/>
          </cell>
          <cell r="AZ24" t="str">
            <v/>
          </cell>
          <cell r="BA24" t="str">
            <v/>
          </cell>
          <cell r="BB24" t="str">
            <v/>
          </cell>
          <cell r="BC24" t="str">
            <v/>
          </cell>
          <cell r="BD24" t="str">
            <v/>
          </cell>
          <cell r="BE24" t="str">
            <v/>
          </cell>
          <cell r="BF24" t="str">
            <v/>
          </cell>
          <cell r="BG24" t="str">
            <v/>
          </cell>
          <cell r="BH24" t="str">
            <v/>
          </cell>
          <cell r="BI24" t="str">
            <v/>
          </cell>
          <cell r="BJ24" t="str">
            <v/>
          </cell>
          <cell r="BK24" t="str">
            <v/>
          </cell>
          <cell r="BL24" t="str">
            <v/>
          </cell>
          <cell r="BM24" t="str">
            <v/>
          </cell>
          <cell r="BN24" t="str">
            <v/>
          </cell>
          <cell r="BO24" t="str">
            <v/>
          </cell>
          <cell r="BP24" t="str">
            <v/>
          </cell>
          <cell r="BQ24" t="str">
            <v/>
          </cell>
          <cell r="BR24" t="str">
            <v/>
          </cell>
          <cell r="BS24">
            <v>0</v>
          </cell>
          <cell r="BT24" t="str">
            <v/>
          </cell>
          <cell r="BU24" t="str">
            <v/>
          </cell>
          <cell r="BV24" t="str">
            <v/>
          </cell>
          <cell r="BW24" t="str">
            <v/>
          </cell>
          <cell r="BX24" t="str">
            <v/>
          </cell>
          <cell r="BY24" t="str">
            <v/>
          </cell>
          <cell r="BZ24" t="str">
            <v/>
          </cell>
          <cell r="CA24" t="str">
            <v/>
          </cell>
          <cell r="CB24" t="str">
            <v/>
          </cell>
          <cell r="CC24" t="str">
            <v/>
          </cell>
          <cell r="CD24" t="str">
            <v/>
          </cell>
        </row>
        <row r="25">
          <cell r="W25" t="str">
            <v/>
          </cell>
          <cell r="X25" t="str">
            <v/>
          </cell>
          <cell r="Y25" t="str">
            <v/>
          </cell>
          <cell r="Z25" t="str">
            <v/>
          </cell>
          <cell r="AA25" t="str">
            <v/>
          </cell>
          <cell r="AB25" t="str">
            <v/>
          </cell>
          <cell r="AC25" t="str">
            <v/>
          </cell>
          <cell r="AD25" t="str">
            <v/>
          </cell>
          <cell r="AE25" t="str">
            <v/>
          </cell>
          <cell r="AF25" t="str">
            <v/>
          </cell>
          <cell r="AG25" t="str">
            <v/>
          </cell>
          <cell r="AH25" t="str">
            <v/>
          </cell>
          <cell r="AI25" t="str">
            <v/>
          </cell>
          <cell r="AJ25" t="str">
            <v/>
          </cell>
          <cell r="AK25" t="str">
            <v/>
          </cell>
          <cell r="AL25" t="str">
            <v/>
          </cell>
          <cell r="AM25" t="str">
            <v/>
          </cell>
          <cell r="AN25" t="str">
            <v/>
          </cell>
          <cell r="AO25" t="str">
            <v/>
          </cell>
          <cell r="AP25" t="str">
            <v/>
          </cell>
          <cell r="AQ25">
            <v>0</v>
          </cell>
          <cell r="AR25" t="str">
            <v/>
          </cell>
          <cell r="AS25" t="str">
            <v/>
          </cell>
          <cell r="AT25" t="str">
            <v/>
          </cell>
          <cell r="AU25" t="str">
            <v/>
          </cell>
          <cell r="AV25" t="str">
            <v/>
          </cell>
          <cell r="AW25" t="str">
            <v/>
          </cell>
          <cell r="AX25" t="str">
            <v/>
          </cell>
          <cell r="AY25" t="str">
            <v/>
          </cell>
          <cell r="AZ25" t="str">
            <v/>
          </cell>
          <cell r="BA25" t="str">
            <v/>
          </cell>
          <cell r="BB25" t="str">
            <v/>
          </cell>
          <cell r="BC25" t="str">
            <v/>
          </cell>
          <cell r="BD25" t="str">
            <v/>
          </cell>
          <cell r="BE25" t="str">
            <v/>
          </cell>
          <cell r="BF25" t="str">
            <v/>
          </cell>
          <cell r="BG25" t="str">
            <v/>
          </cell>
          <cell r="BH25" t="str">
            <v/>
          </cell>
          <cell r="BI25" t="str">
            <v/>
          </cell>
          <cell r="BJ25" t="str">
            <v/>
          </cell>
          <cell r="BK25" t="str">
            <v/>
          </cell>
          <cell r="BL25" t="str">
            <v/>
          </cell>
          <cell r="BM25" t="str">
            <v/>
          </cell>
          <cell r="BN25" t="str">
            <v/>
          </cell>
          <cell r="BO25" t="str">
            <v/>
          </cell>
          <cell r="BP25" t="str">
            <v/>
          </cell>
          <cell r="BQ25" t="str">
            <v/>
          </cell>
          <cell r="BR25" t="str">
            <v/>
          </cell>
          <cell r="BS25">
            <v>0</v>
          </cell>
          <cell r="BT25" t="str">
            <v/>
          </cell>
          <cell r="BU25" t="str">
            <v/>
          </cell>
          <cell r="BV25" t="str">
            <v/>
          </cell>
          <cell r="BW25" t="str">
            <v/>
          </cell>
          <cell r="BX25" t="str">
            <v/>
          </cell>
          <cell r="BY25" t="str">
            <v/>
          </cell>
          <cell r="BZ25" t="str">
            <v/>
          </cell>
          <cell r="CA25" t="str">
            <v/>
          </cell>
          <cell r="CB25" t="str">
            <v/>
          </cell>
          <cell r="CC25" t="str">
            <v/>
          </cell>
          <cell r="CD25" t="str">
            <v/>
          </cell>
        </row>
        <row r="26"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  <cell r="AI26" t="str">
            <v/>
          </cell>
          <cell r="AJ26" t="str">
            <v/>
          </cell>
          <cell r="AK26" t="str">
            <v/>
          </cell>
          <cell r="AL26" t="str">
            <v/>
          </cell>
          <cell r="AM26" t="str">
            <v/>
          </cell>
          <cell r="AN26" t="str">
            <v/>
          </cell>
          <cell r="AO26" t="str">
            <v/>
          </cell>
          <cell r="AP26" t="str">
            <v/>
          </cell>
          <cell r="AQ26">
            <v>0</v>
          </cell>
          <cell r="AR26" t="str">
            <v/>
          </cell>
          <cell r="AS26" t="str">
            <v/>
          </cell>
          <cell r="AT26" t="str">
            <v/>
          </cell>
          <cell r="AU26" t="str">
            <v/>
          </cell>
          <cell r="AV26" t="str">
            <v/>
          </cell>
          <cell r="AW26" t="str">
            <v/>
          </cell>
          <cell r="AX26" t="str">
            <v/>
          </cell>
          <cell r="AY26" t="str">
            <v/>
          </cell>
          <cell r="AZ26" t="str">
            <v/>
          </cell>
          <cell r="BA26" t="str">
            <v/>
          </cell>
          <cell r="BB26" t="str">
            <v/>
          </cell>
          <cell r="BC26" t="str">
            <v/>
          </cell>
          <cell r="BD26" t="str">
            <v/>
          </cell>
          <cell r="BE26" t="str">
            <v/>
          </cell>
          <cell r="BF26" t="str">
            <v/>
          </cell>
          <cell r="BG26" t="str">
            <v/>
          </cell>
          <cell r="BH26" t="str">
            <v/>
          </cell>
          <cell r="BI26" t="str">
            <v/>
          </cell>
          <cell r="BJ26" t="str">
            <v/>
          </cell>
          <cell r="BK26" t="str">
            <v/>
          </cell>
          <cell r="BL26" t="str">
            <v/>
          </cell>
          <cell r="BM26" t="str">
            <v/>
          </cell>
          <cell r="BN26" t="str">
            <v/>
          </cell>
          <cell r="BO26" t="str">
            <v/>
          </cell>
          <cell r="BP26" t="str">
            <v/>
          </cell>
          <cell r="BQ26" t="str">
            <v/>
          </cell>
          <cell r="BR26" t="str">
            <v/>
          </cell>
          <cell r="BS26">
            <v>0</v>
          </cell>
          <cell r="BT26" t="str">
            <v/>
          </cell>
          <cell r="BU26" t="str">
            <v/>
          </cell>
          <cell r="BV26" t="str">
            <v/>
          </cell>
          <cell r="BW26" t="str">
            <v/>
          </cell>
          <cell r="BX26" t="str">
            <v/>
          </cell>
          <cell r="BY26" t="str">
            <v/>
          </cell>
          <cell r="BZ26" t="str">
            <v/>
          </cell>
          <cell r="CA26" t="str">
            <v/>
          </cell>
          <cell r="CB26" t="str">
            <v/>
          </cell>
          <cell r="CC26" t="str">
            <v/>
          </cell>
          <cell r="CD26" t="str">
            <v/>
          </cell>
        </row>
        <row r="27"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 t="str">
            <v/>
          </cell>
          <cell r="AI27" t="str">
            <v/>
          </cell>
          <cell r="AJ27" t="str">
            <v/>
          </cell>
          <cell r="AK27" t="str">
            <v/>
          </cell>
          <cell r="AL27" t="str">
            <v/>
          </cell>
          <cell r="AM27" t="str">
            <v/>
          </cell>
          <cell r="AN27" t="str">
            <v/>
          </cell>
          <cell r="AO27" t="str">
            <v/>
          </cell>
          <cell r="AP27" t="str">
            <v/>
          </cell>
          <cell r="AQ27">
            <v>0</v>
          </cell>
          <cell r="AR27" t="str">
            <v/>
          </cell>
          <cell r="AS27" t="str">
            <v/>
          </cell>
          <cell r="AT27" t="str">
            <v/>
          </cell>
          <cell r="AU27" t="str">
            <v/>
          </cell>
          <cell r="AV27" t="str">
            <v/>
          </cell>
          <cell r="AW27" t="str">
            <v/>
          </cell>
          <cell r="AX27" t="str">
            <v/>
          </cell>
          <cell r="AY27" t="str">
            <v/>
          </cell>
          <cell r="AZ27" t="str">
            <v/>
          </cell>
          <cell r="BA27" t="str">
            <v/>
          </cell>
          <cell r="BB27" t="str">
            <v/>
          </cell>
          <cell r="BC27" t="str">
            <v/>
          </cell>
          <cell r="BD27" t="str">
            <v/>
          </cell>
          <cell r="BE27" t="str">
            <v/>
          </cell>
          <cell r="BF27" t="str">
            <v/>
          </cell>
          <cell r="BG27" t="str">
            <v/>
          </cell>
          <cell r="BH27" t="str">
            <v/>
          </cell>
          <cell r="BI27" t="str">
            <v/>
          </cell>
          <cell r="BJ27" t="str">
            <v/>
          </cell>
          <cell r="BK27" t="str">
            <v/>
          </cell>
          <cell r="BL27" t="str">
            <v/>
          </cell>
          <cell r="BM27" t="str">
            <v/>
          </cell>
          <cell r="BN27" t="str">
            <v/>
          </cell>
          <cell r="BO27" t="str">
            <v/>
          </cell>
          <cell r="BP27" t="str">
            <v/>
          </cell>
          <cell r="BQ27" t="str">
            <v/>
          </cell>
          <cell r="BR27" t="str">
            <v/>
          </cell>
          <cell r="BS27">
            <v>0</v>
          </cell>
          <cell r="BT27" t="str">
            <v/>
          </cell>
          <cell r="BU27" t="str">
            <v/>
          </cell>
          <cell r="BV27" t="str">
            <v/>
          </cell>
          <cell r="BW27" t="str">
            <v/>
          </cell>
          <cell r="BX27" t="str">
            <v/>
          </cell>
          <cell r="BY27" t="str">
            <v/>
          </cell>
          <cell r="BZ27" t="str">
            <v/>
          </cell>
          <cell r="CA27" t="str">
            <v/>
          </cell>
          <cell r="CB27" t="str">
            <v/>
          </cell>
          <cell r="CC27" t="str">
            <v/>
          </cell>
          <cell r="CD27" t="str">
            <v/>
          </cell>
        </row>
        <row r="28">
          <cell r="W28" t="str">
            <v/>
          </cell>
          <cell r="X28" t="str">
            <v/>
          </cell>
          <cell r="Y28" t="str">
            <v/>
          </cell>
          <cell r="Z28" t="str">
            <v/>
          </cell>
          <cell r="AA28" t="str">
            <v/>
          </cell>
          <cell r="AB28" t="str">
            <v/>
          </cell>
          <cell r="AC28" t="str">
            <v/>
          </cell>
          <cell r="AD28" t="str">
            <v/>
          </cell>
          <cell r="AE28" t="str">
            <v/>
          </cell>
          <cell r="AF28" t="str">
            <v/>
          </cell>
          <cell r="AG28" t="str">
            <v/>
          </cell>
          <cell r="AH28" t="str">
            <v/>
          </cell>
          <cell r="AI28" t="str">
            <v/>
          </cell>
          <cell r="AJ28" t="str">
            <v/>
          </cell>
          <cell r="AK28" t="str">
            <v/>
          </cell>
          <cell r="AL28" t="str">
            <v/>
          </cell>
          <cell r="AM28" t="str">
            <v/>
          </cell>
          <cell r="AN28" t="str">
            <v/>
          </cell>
          <cell r="AO28" t="str">
            <v/>
          </cell>
          <cell r="AP28" t="str">
            <v/>
          </cell>
          <cell r="AQ28">
            <v>0</v>
          </cell>
          <cell r="AR28" t="str">
            <v/>
          </cell>
          <cell r="AS28" t="str">
            <v/>
          </cell>
          <cell r="AT28" t="str">
            <v/>
          </cell>
          <cell r="AU28" t="str">
            <v/>
          </cell>
          <cell r="AV28" t="str">
            <v/>
          </cell>
          <cell r="AW28" t="str">
            <v/>
          </cell>
          <cell r="AX28" t="str">
            <v/>
          </cell>
          <cell r="AY28" t="str">
            <v/>
          </cell>
          <cell r="AZ28" t="str">
            <v/>
          </cell>
          <cell r="BA28" t="str">
            <v/>
          </cell>
          <cell r="BB28" t="str">
            <v/>
          </cell>
          <cell r="BC28" t="str">
            <v/>
          </cell>
          <cell r="BD28" t="str">
            <v/>
          </cell>
          <cell r="BE28" t="str">
            <v/>
          </cell>
          <cell r="BF28" t="str">
            <v/>
          </cell>
          <cell r="BG28" t="str">
            <v/>
          </cell>
          <cell r="BH28" t="str">
            <v/>
          </cell>
          <cell r="BI28" t="str">
            <v/>
          </cell>
          <cell r="BJ28" t="str">
            <v/>
          </cell>
          <cell r="BK28" t="str">
            <v/>
          </cell>
          <cell r="BL28" t="str">
            <v/>
          </cell>
          <cell r="BM28" t="str">
            <v/>
          </cell>
          <cell r="BN28" t="str">
            <v/>
          </cell>
          <cell r="BO28" t="str">
            <v/>
          </cell>
          <cell r="BP28" t="str">
            <v/>
          </cell>
          <cell r="BQ28" t="str">
            <v/>
          </cell>
          <cell r="BR28" t="str">
            <v/>
          </cell>
          <cell r="BS28">
            <v>0</v>
          </cell>
          <cell r="BT28" t="str">
            <v/>
          </cell>
          <cell r="BU28" t="str">
            <v/>
          </cell>
          <cell r="BV28" t="str">
            <v/>
          </cell>
          <cell r="BW28" t="str">
            <v/>
          </cell>
          <cell r="BX28" t="str">
            <v/>
          </cell>
          <cell r="BY28" t="str">
            <v/>
          </cell>
          <cell r="BZ28" t="str">
            <v/>
          </cell>
          <cell r="CA28" t="str">
            <v/>
          </cell>
          <cell r="CB28" t="str">
            <v/>
          </cell>
          <cell r="CC28" t="str">
            <v/>
          </cell>
          <cell r="CD28" t="str">
            <v/>
          </cell>
        </row>
        <row r="29"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  <cell r="AE29" t="str">
            <v/>
          </cell>
          <cell r="AF29" t="str">
            <v/>
          </cell>
          <cell r="AG29" t="str">
            <v/>
          </cell>
          <cell r="AH29" t="str">
            <v/>
          </cell>
          <cell r="AI29" t="str">
            <v/>
          </cell>
          <cell r="AJ29" t="str">
            <v/>
          </cell>
          <cell r="AK29" t="str">
            <v/>
          </cell>
          <cell r="AL29" t="str">
            <v/>
          </cell>
          <cell r="AM29" t="str">
            <v/>
          </cell>
          <cell r="AN29" t="str">
            <v/>
          </cell>
          <cell r="AO29" t="str">
            <v/>
          </cell>
          <cell r="AP29" t="str">
            <v/>
          </cell>
          <cell r="AQ29">
            <v>0</v>
          </cell>
          <cell r="AR29" t="str">
            <v/>
          </cell>
          <cell r="AS29" t="str">
            <v/>
          </cell>
          <cell r="AT29" t="str">
            <v/>
          </cell>
          <cell r="AU29" t="str">
            <v/>
          </cell>
          <cell r="AV29" t="str">
            <v/>
          </cell>
          <cell r="AW29" t="str">
            <v/>
          </cell>
          <cell r="AX29" t="str">
            <v/>
          </cell>
          <cell r="AY29" t="str">
            <v/>
          </cell>
          <cell r="AZ29" t="str">
            <v/>
          </cell>
          <cell r="BA29" t="str">
            <v/>
          </cell>
          <cell r="BB29" t="str">
            <v/>
          </cell>
          <cell r="BC29" t="str">
            <v/>
          </cell>
          <cell r="BD29" t="str">
            <v/>
          </cell>
          <cell r="BE29" t="str">
            <v/>
          </cell>
          <cell r="BF29" t="str">
            <v/>
          </cell>
          <cell r="BG29" t="str">
            <v/>
          </cell>
          <cell r="BH29" t="str">
            <v/>
          </cell>
          <cell r="BI29" t="str">
            <v/>
          </cell>
          <cell r="BJ29" t="str">
            <v/>
          </cell>
          <cell r="BK29" t="str">
            <v/>
          </cell>
          <cell r="BL29" t="str">
            <v/>
          </cell>
          <cell r="BM29" t="str">
            <v/>
          </cell>
          <cell r="BN29" t="str">
            <v/>
          </cell>
          <cell r="BO29" t="str">
            <v/>
          </cell>
          <cell r="BP29" t="str">
            <v/>
          </cell>
          <cell r="BQ29" t="str">
            <v/>
          </cell>
          <cell r="BR29" t="str">
            <v/>
          </cell>
          <cell r="BS29">
            <v>0</v>
          </cell>
          <cell r="BT29" t="str">
            <v/>
          </cell>
          <cell r="BU29" t="str">
            <v/>
          </cell>
          <cell r="BV29" t="str">
            <v/>
          </cell>
          <cell r="BW29" t="str">
            <v/>
          </cell>
          <cell r="BX29" t="str">
            <v/>
          </cell>
          <cell r="BY29" t="str">
            <v/>
          </cell>
          <cell r="BZ29" t="str">
            <v/>
          </cell>
          <cell r="CA29" t="str">
            <v/>
          </cell>
          <cell r="CB29" t="str">
            <v/>
          </cell>
          <cell r="CC29" t="str">
            <v/>
          </cell>
          <cell r="CD29" t="str">
            <v/>
          </cell>
        </row>
        <row r="30"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str">
            <v/>
          </cell>
          <cell r="AE30" t="str">
            <v/>
          </cell>
          <cell r="AF30" t="str">
            <v/>
          </cell>
          <cell r="AG30" t="str">
            <v/>
          </cell>
          <cell r="AH30" t="str">
            <v/>
          </cell>
          <cell r="AI30" t="str">
            <v/>
          </cell>
          <cell r="AJ30" t="str">
            <v/>
          </cell>
          <cell r="AK30" t="str">
            <v/>
          </cell>
          <cell r="AL30" t="str">
            <v/>
          </cell>
          <cell r="AM30" t="str">
            <v/>
          </cell>
          <cell r="AN30" t="str">
            <v/>
          </cell>
          <cell r="AO30" t="str">
            <v/>
          </cell>
          <cell r="AP30" t="str">
            <v/>
          </cell>
          <cell r="AQ30">
            <v>0</v>
          </cell>
          <cell r="AR30" t="str">
            <v/>
          </cell>
          <cell r="AS30" t="str">
            <v/>
          </cell>
          <cell r="AT30" t="str">
            <v/>
          </cell>
          <cell r="AU30" t="str">
            <v/>
          </cell>
          <cell r="AV30" t="str">
            <v/>
          </cell>
          <cell r="AW30" t="str">
            <v/>
          </cell>
          <cell r="AX30" t="str">
            <v/>
          </cell>
          <cell r="AY30" t="str">
            <v/>
          </cell>
          <cell r="AZ30" t="str">
            <v/>
          </cell>
          <cell r="BA30" t="str">
            <v/>
          </cell>
          <cell r="BB30" t="str">
            <v/>
          </cell>
          <cell r="BC30" t="str">
            <v/>
          </cell>
          <cell r="BD30" t="str">
            <v/>
          </cell>
          <cell r="BE30" t="str">
            <v/>
          </cell>
          <cell r="BF30" t="str">
            <v/>
          </cell>
          <cell r="BG30" t="str">
            <v/>
          </cell>
          <cell r="BH30" t="str">
            <v/>
          </cell>
          <cell r="BI30" t="str">
            <v/>
          </cell>
          <cell r="BJ30" t="str">
            <v/>
          </cell>
          <cell r="BK30" t="str">
            <v/>
          </cell>
          <cell r="BL30" t="str">
            <v/>
          </cell>
          <cell r="BM30" t="str">
            <v/>
          </cell>
          <cell r="BN30" t="str">
            <v/>
          </cell>
          <cell r="BO30" t="str">
            <v/>
          </cell>
          <cell r="BP30" t="str">
            <v/>
          </cell>
          <cell r="BQ30" t="str">
            <v/>
          </cell>
          <cell r="BR30" t="str">
            <v/>
          </cell>
          <cell r="BS30">
            <v>0</v>
          </cell>
          <cell r="BT30" t="str">
            <v/>
          </cell>
          <cell r="BU30" t="str">
            <v/>
          </cell>
          <cell r="BV30" t="str">
            <v/>
          </cell>
          <cell r="BW30" t="str">
            <v/>
          </cell>
          <cell r="BX30" t="str">
            <v/>
          </cell>
          <cell r="BY30" t="str">
            <v/>
          </cell>
          <cell r="BZ30" t="str">
            <v/>
          </cell>
          <cell r="CA30" t="str">
            <v/>
          </cell>
          <cell r="CB30" t="str">
            <v/>
          </cell>
          <cell r="CC30" t="str">
            <v/>
          </cell>
          <cell r="CD30" t="str">
            <v/>
          </cell>
        </row>
        <row r="31">
          <cell r="W31" t="str">
            <v/>
          </cell>
          <cell r="X31" t="str">
            <v/>
          </cell>
          <cell r="Y31" t="str">
            <v/>
          </cell>
          <cell r="Z31" t="str">
            <v/>
          </cell>
          <cell r="AA31" t="str">
            <v/>
          </cell>
          <cell r="AB31" t="str">
            <v/>
          </cell>
          <cell r="AC31" t="str">
            <v/>
          </cell>
          <cell r="AD31" t="str">
            <v/>
          </cell>
          <cell r="AE31" t="str">
            <v/>
          </cell>
          <cell r="AF31" t="str">
            <v/>
          </cell>
          <cell r="AG31" t="str">
            <v/>
          </cell>
          <cell r="AH31" t="str">
            <v/>
          </cell>
          <cell r="AI31" t="str">
            <v/>
          </cell>
          <cell r="AJ31" t="str">
            <v/>
          </cell>
          <cell r="AK31" t="str">
            <v/>
          </cell>
          <cell r="AL31" t="str">
            <v/>
          </cell>
          <cell r="AM31" t="str">
            <v/>
          </cell>
          <cell r="AN31" t="str">
            <v/>
          </cell>
          <cell r="AO31" t="str">
            <v/>
          </cell>
          <cell r="AP31" t="str">
            <v/>
          </cell>
          <cell r="AQ31">
            <v>0</v>
          </cell>
          <cell r="AR31" t="str">
            <v/>
          </cell>
          <cell r="AS31" t="str">
            <v/>
          </cell>
          <cell r="AT31" t="str">
            <v/>
          </cell>
          <cell r="AU31" t="str">
            <v/>
          </cell>
          <cell r="AV31" t="str">
            <v/>
          </cell>
          <cell r="AW31" t="str">
            <v/>
          </cell>
          <cell r="AX31" t="str">
            <v/>
          </cell>
          <cell r="AY31" t="str">
            <v/>
          </cell>
          <cell r="AZ31" t="str">
            <v/>
          </cell>
          <cell r="BA31" t="str">
            <v/>
          </cell>
          <cell r="BB31" t="str">
            <v/>
          </cell>
          <cell r="BC31" t="str">
            <v/>
          </cell>
          <cell r="BD31" t="str">
            <v/>
          </cell>
          <cell r="BE31" t="str">
            <v/>
          </cell>
          <cell r="BF31" t="str">
            <v/>
          </cell>
          <cell r="BG31" t="str">
            <v/>
          </cell>
          <cell r="BH31" t="str">
            <v/>
          </cell>
          <cell r="BI31" t="str">
            <v/>
          </cell>
          <cell r="BJ31" t="str">
            <v/>
          </cell>
          <cell r="BK31" t="str">
            <v/>
          </cell>
          <cell r="BL31" t="str">
            <v/>
          </cell>
          <cell r="BM31" t="str">
            <v/>
          </cell>
          <cell r="BN31" t="str">
            <v/>
          </cell>
          <cell r="BO31" t="str">
            <v/>
          </cell>
          <cell r="BP31" t="str">
            <v/>
          </cell>
          <cell r="BQ31" t="str">
            <v/>
          </cell>
          <cell r="BR31" t="str">
            <v/>
          </cell>
          <cell r="BS31">
            <v>0</v>
          </cell>
          <cell r="BT31" t="str">
            <v/>
          </cell>
          <cell r="BU31" t="str">
            <v/>
          </cell>
          <cell r="BV31" t="str">
            <v/>
          </cell>
          <cell r="BW31" t="str">
            <v/>
          </cell>
          <cell r="BX31" t="str">
            <v/>
          </cell>
          <cell r="BY31" t="str">
            <v/>
          </cell>
          <cell r="BZ31" t="str">
            <v/>
          </cell>
          <cell r="CA31" t="str">
            <v/>
          </cell>
          <cell r="CB31" t="str">
            <v/>
          </cell>
          <cell r="CC31" t="str">
            <v/>
          </cell>
          <cell r="CD31" t="str">
            <v/>
          </cell>
        </row>
        <row r="32">
          <cell r="W32" t="str">
            <v/>
          </cell>
          <cell r="X32" t="str">
            <v/>
          </cell>
          <cell r="Y32" t="str">
            <v/>
          </cell>
          <cell r="Z32" t="str">
            <v/>
          </cell>
          <cell r="AA32" t="str">
            <v/>
          </cell>
          <cell r="AB32" t="str">
            <v/>
          </cell>
          <cell r="AC32" t="str">
            <v/>
          </cell>
          <cell r="AD32" t="str">
            <v/>
          </cell>
          <cell r="AE32" t="str">
            <v/>
          </cell>
          <cell r="AF32" t="str">
            <v/>
          </cell>
          <cell r="AG32" t="str">
            <v/>
          </cell>
          <cell r="AH32" t="str">
            <v/>
          </cell>
          <cell r="AI32" t="str">
            <v/>
          </cell>
          <cell r="AJ32" t="str">
            <v/>
          </cell>
          <cell r="AK32" t="str">
            <v/>
          </cell>
          <cell r="AL32" t="str">
            <v/>
          </cell>
          <cell r="AM32" t="str">
            <v/>
          </cell>
          <cell r="AN32" t="str">
            <v/>
          </cell>
          <cell r="AO32" t="str">
            <v/>
          </cell>
          <cell r="AP32" t="str">
            <v/>
          </cell>
          <cell r="AQ32">
            <v>0</v>
          </cell>
          <cell r="AR32" t="str">
            <v/>
          </cell>
          <cell r="AS32" t="str">
            <v/>
          </cell>
          <cell r="AT32" t="str">
            <v/>
          </cell>
          <cell r="AU32" t="str">
            <v/>
          </cell>
          <cell r="AV32" t="str">
            <v/>
          </cell>
          <cell r="AW32" t="str">
            <v/>
          </cell>
          <cell r="AX32" t="str">
            <v/>
          </cell>
          <cell r="AY32" t="str">
            <v/>
          </cell>
          <cell r="AZ32" t="str">
            <v/>
          </cell>
          <cell r="BA32" t="str">
            <v/>
          </cell>
          <cell r="BB32" t="str">
            <v/>
          </cell>
          <cell r="BC32" t="str">
            <v/>
          </cell>
          <cell r="BD32" t="str">
            <v/>
          </cell>
          <cell r="BE32" t="str">
            <v/>
          </cell>
          <cell r="BF32" t="str">
            <v/>
          </cell>
          <cell r="BG32" t="str">
            <v/>
          </cell>
          <cell r="BH32" t="str">
            <v/>
          </cell>
          <cell r="BI32" t="str">
            <v/>
          </cell>
          <cell r="BJ32" t="str">
            <v/>
          </cell>
          <cell r="BK32" t="str">
            <v/>
          </cell>
          <cell r="BL32" t="str">
            <v/>
          </cell>
          <cell r="BM32" t="str">
            <v/>
          </cell>
          <cell r="BN32" t="str">
            <v/>
          </cell>
          <cell r="BO32" t="str">
            <v/>
          </cell>
          <cell r="BP32" t="str">
            <v/>
          </cell>
          <cell r="BQ32" t="str">
            <v/>
          </cell>
          <cell r="BR32" t="str">
            <v/>
          </cell>
          <cell r="BS32">
            <v>0</v>
          </cell>
          <cell r="BT32" t="str">
            <v/>
          </cell>
          <cell r="BU32" t="str">
            <v/>
          </cell>
          <cell r="BV32" t="str">
            <v/>
          </cell>
          <cell r="BW32" t="str">
            <v/>
          </cell>
          <cell r="BX32" t="str">
            <v/>
          </cell>
          <cell r="BY32" t="str">
            <v/>
          </cell>
          <cell r="BZ32" t="str">
            <v/>
          </cell>
          <cell r="CA32" t="str">
            <v/>
          </cell>
          <cell r="CB32" t="str">
            <v/>
          </cell>
          <cell r="CC32" t="str">
            <v/>
          </cell>
          <cell r="CD32" t="str">
            <v/>
          </cell>
        </row>
        <row r="33">
          <cell r="W33" t="str">
            <v/>
          </cell>
          <cell r="X33" t="str">
            <v/>
          </cell>
          <cell r="Y33" t="str">
            <v/>
          </cell>
          <cell r="Z33" t="str">
            <v/>
          </cell>
          <cell r="AA33" t="str">
            <v/>
          </cell>
          <cell r="AB33" t="str">
            <v/>
          </cell>
          <cell r="AC33" t="str">
            <v/>
          </cell>
          <cell r="AD33" t="str">
            <v/>
          </cell>
          <cell r="AE33" t="str">
            <v/>
          </cell>
          <cell r="AF33" t="str">
            <v/>
          </cell>
          <cell r="AG33" t="str">
            <v/>
          </cell>
          <cell r="AH33" t="str">
            <v/>
          </cell>
          <cell r="AI33" t="str">
            <v/>
          </cell>
          <cell r="AJ33" t="str">
            <v/>
          </cell>
          <cell r="AK33" t="str">
            <v/>
          </cell>
          <cell r="AL33" t="str">
            <v/>
          </cell>
          <cell r="AM33" t="str">
            <v/>
          </cell>
          <cell r="AN33" t="str">
            <v/>
          </cell>
          <cell r="AO33" t="str">
            <v/>
          </cell>
          <cell r="AP33" t="str">
            <v/>
          </cell>
          <cell r="AQ33">
            <v>0</v>
          </cell>
          <cell r="AR33" t="str">
            <v/>
          </cell>
          <cell r="AS33" t="str">
            <v/>
          </cell>
          <cell r="AT33" t="str">
            <v/>
          </cell>
          <cell r="AU33" t="str">
            <v/>
          </cell>
          <cell r="AV33" t="str">
            <v/>
          </cell>
          <cell r="AW33" t="str">
            <v/>
          </cell>
          <cell r="AX33" t="str">
            <v/>
          </cell>
          <cell r="AY33" t="str">
            <v/>
          </cell>
          <cell r="AZ33" t="str">
            <v/>
          </cell>
          <cell r="BA33" t="str">
            <v/>
          </cell>
          <cell r="BB33" t="str">
            <v/>
          </cell>
          <cell r="BC33" t="str">
            <v/>
          </cell>
          <cell r="BD33" t="str">
            <v/>
          </cell>
          <cell r="BE33" t="str">
            <v/>
          </cell>
          <cell r="BF33" t="str">
            <v/>
          </cell>
          <cell r="BG33" t="str">
            <v/>
          </cell>
          <cell r="BH33" t="str">
            <v/>
          </cell>
          <cell r="BI33" t="str">
            <v/>
          </cell>
          <cell r="BJ33" t="str">
            <v/>
          </cell>
          <cell r="BK33" t="str">
            <v/>
          </cell>
          <cell r="BL33" t="str">
            <v/>
          </cell>
          <cell r="BM33" t="str">
            <v/>
          </cell>
          <cell r="BN33" t="str">
            <v/>
          </cell>
          <cell r="BO33" t="str">
            <v/>
          </cell>
          <cell r="BP33" t="str">
            <v/>
          </cell>
          <cell r="BQ33" t="str">
            <v/>
          </cell>
          <cell r="BR33" t="str">
            <v/>
          </cell>
          <cell r="BS33">
            <v>0</v>
          </cell>
          <cell r="BT33" t="str">
            <v/>
          </cell>
          <cell r="BU33" t="str">
            <v/>
          </cell>
          <cell r="BV33" t="str">
            <v/>
          </cell>
          <cell r="BW33" t="str">
            <v/>
          </cell>
          <cell r="BX33" t="str">
            <v/>
          </cell>
          <cell r="BY33" t="str">
            <v/>
          </cell>
          <cell r="BZ33" t="str">
            <v/>
          </cell>
          <cell r="CA33" t="str">
            <v/>
          </cell>
          <cell r="CB33" t="str">
            <v/>
          </cell>
          <cell r="CC33" t="str">
            <v/>
          </cell>
          <cell r="CD33" t="str">
            <v/>
          </cell>
        </row>
        <row r="34">
          <cell r="W34" t="str">
            <v/>
          </cell>
          <cell r="X34" t="str">
            <v/>
          </cell>
          <cell r="Y34" t="str">
            <v/>
          </cell>
          <cell r="Z34" t="str">
            <v/>
          </cell>
          <cell r="AA34" t="str">
            <v/>
          </cell>
          <cell r="AB34" t="str">
            <v/>
          </cell>
          <cell r="AC34" t="str">
            <v/>
          </cell>
          <cell r="AD34" t="str">
            <v/>
          </cell>
          <cell r="AE34" t="str">
            <v/>
          </cell>
          <cell r="AF34" t="str">
            <v/>
          </cell>
          <cell r="AG34" t="str">
            <v/>
          </cell>
          <cell r="AH34" t="str">
            <v/>
          </cell>
          <cell r="AI34" t="str">
            <v/>
          </cell>
          <cell r="AJ34" t="str">
            <v/>
          </cell>
          <cell r="AK34" t="str">
            <v/>
          </cell>
          <cell r="AL34" t="str">
            <v/>
          </cell>
          <cell r="AM34" t="str">
            <v/>
          </cell>
          <cell r="AN34" t="str">
            <v/>
          </cell>
          <cell r="AO34" t="str">
            <v/>
          </cell>
          <cell r="AP34" t="str">
            <v/>
          </cell>
          <cell r="AQ34">
            <v>0</v>
          </cell>
          <cell r="AR34" t="str">
            <v/>
          </cell>
          <cell r="AS34" t="str">
            <v/>
          </cell>
          <cell r="AT34" t="str">
            <v/>
          </cell>
          <cell r="AU34" t="str">
            <v/>
          </cell>
          <cell r="AV34" t="str">
            <v/>
          </cell>
          <cell r="AW34" t="str">
            <v/>
          </cell>
          <cell r="AX34" t="str">
            <v/>
          </cell>
          <cell r="AY34" t="str">
            <v/>
          </cell>
          <cell r="AZ34" t="str">
            <v/>
          </cell>
          <cell r="BA34" t="str">
            <v/>
          </cell>
          <cell r="BB34" t="str">
            <v/>
          </cell>
          <cell r="BC34" t="str">
            <v/>
          </cell>
          <cell r="BD34" t="str">
            <v/>
          </cell>
          <cell r="BE34" t="str">
            <v/>
          </cell>
          <cell r="BF34" t="str">
            <v/>
          </cell>
          <cell r="BG34" t="str">
            <v/>
          </cell>
          <cell r="BH34" t="str">
            <v/>
          </cell>
          <cell r="BI34" t="str">
            <v/>
          </cell>
          <cell r="BJ34" t="str">
            <v/>
          </cell>
          <cell r="BK34" t="str">
            <v/>
          </cell>
          <cell r="BL34" t="str">
            <v/>
          </cell>
          <cell r="BM34" t="str">
            <v/>
          </cell>
          <cell r="BN34" t="str">
            <v/>
          </cell>
          <cell r="BO34" t="str">
            <v/>
          </cell>
          <cell r="BP34" t="str">
            <v/>
          </cell>
          <cell r="BQ34" t="str">
            <v/>
          </cell>
          <cell r="BR34" t="str">
            <v/>
          </cell>
          <cell r="BS34">
            <v>0</v>
          </cell>
          <cell r="BT34" t="str">
            <v/>
          </cell>
          <cell r="BU34" t="str">
            <v/>
          </cell>
          <cell r="BV34" t="str">
            <v/>
          </cell>
          <cell r="BW34" t="str">
            <v/>
          </cell>
          <cell r="BX34" t="str">
            <v/>
          </cell>
          <cell r="BY34" t="str">
            <v/>
          </cell>
          <cell r="BZ34" t="str">
            <v/>
          </cell>
          <cell r="CA34" t="str">
            <v/>
          </cell>
          <cell r="CB34" t="str">
            <v/>
          </cell>
          <cell r="CC34" t="str">
            <v/>
          </cell>
          <cell r="CD34" t="str">
            <v/>
          </cell>
        </row>
        <row r="35">
          <cell r="W35" t="str">
            <v/>
          </cell>
          <cell r="X35" t="str">
            <v/>
          </cell>
          <cell r="Y35" t="str">
            <v/>
          </cell>
          <cell r="Z35" t="str">
            <v/>
          </cell>
          <cell r="AA35" t="str">
            <v/>
          </cell>
          <cell r="AB35" t="str">
            <v/>
          </cell>
          <cell r="AC35" t="str">
            <v/>
          </cell>
          <cell r="AD35" t="str">
            <v/>
          </cell>
          <cell r="AE35" t="str">
            <v/>
          </cell>
          <cell r="AF35" t="str">
            <v/>
          </cell>
          <cell r="AG35" t="str">
            <v/>
          </cell>
          <cell r="AH35" t="str">
            <v/>
          </cell>
          <cell r="AI35" t="str">
            <v/>
          </cell>
          <cell r="AJ35" t="str">
            <v/>
          </cell>
          <cell r="AK35" t="str">
            <v/>
          </cell>
          <cell r="AL35" t="str">
            <v/>
          </cell>
          <cell r="AM35" t="str">
            <v/>
          </cell>
          <cell r="AN35" t="str">
            <v/>
          </cell>
          <cell r="AO35" t="str">
            <v/>
          </cell>
          <cell r="AP35" t="str">
            <v/>
          </cell>
          <cell r="AQ35">
            <v>0</v>
          </cell>
          <cell r="AR35" t="str">
            <v/>
          </cell>
          <cell r="AS35" t="str">
            <v/>
          </cell>
          <cell r="AT35" t="str">
            <v/>
          </cell>
          <cell r="AU35" t="str">
            <v/>
          </cell>
          <cell r="AV35" t="str">
            <v/>
          </cell>
          <cell r="AW35" t="str">
            <v/>
          </cell>
          <cell r="AX35" t="str">
            <v/>
          </cell>
          <cell r="AY35" t="str">
            <v/>
          </cell>
          <cell r="AZ35" t="str">
            <v/>
          </cell>
          <cell r="BA35" t="str">
            <v/>
          </cell>
          <cell r="BB35" t="str">
            <v/>
          </cell>
          <cell r="BC35" t="str">
            <v/>
          </cell>
          <cell r="BD35" t="str">
            <v/>
          </cell>
          <cell r="BE35" t="str">
            <v/>
          </cell>
          <cell r="BF35" t="str">
            <v/>
          </cell>
          <cell r="BG35" t="str">
            <v/>
          </cell>
          <cell r="BH35" t="str">
            <v/>
          </cell>
          <cell r="BI35" t="str">
            <v/>
          </cell>
          <cell r="BJ35" t="str">
            <v/>
          </cell>
          <cell r="BK35" t="str">
            <v/>
          </cell>
          <cell r="BL35" t="str">
            <v/>
          </cell>
          <cell r="BM35" t="str">
            <v/>
          </cell>
          <cell r="BN35" t="str">
            <v/>
          </cell>
          <cell r="BO35" t="str">
            <v/>
          </cell>
          <cell r="BP35" t="str">
            <v/>
          </cell>
          <cell r="BQ35" t="str">
            <v/>
          </cell>
          <cell r="BR35" t="str">
            <v/>
          </cell>
          <cell r="BS35">
            <v>0</v>
          </cell>
          <cell r="BT35" t="str">
            <v/>
          </cell>
          <cell r="BU35" t="str">
            <v/>
          </cell>
          <cell r="BV35" t="str">
            <v/>
          </cell>
          <cell r="BW35" t="str">
            <v/>
          </cell>
          <cell r="BX35" t="str">
            <v/>
          </cell>
          <cell r="BY35" t="str">
            <v/>
          </cell>
          <cell r="BZ35" t="str">
            <v/>
          </cell>
          <cell r="CA35" t="str">
            <v/>
          </cell>
          <cell r="CB35" t="str">
            <v/>
          </cell>
          <cell r="CC35" t="str">
            <v/>
          </cell>
          <cell r="CD35" t="str">
            <v/>
          </cell>
        </row>
        <row r="36">
          <cell r="W36" t="str">
            <v/>
          </cell>
          <cell r="X36" t="str">
            <v/>
          </cell>
          <cell r="Y36" t="str">
            <v/>
          </cell>
          <cell r="Z36" t="str">
            <v/>
          </cell>
          <cell r="AA36" t="str">
            <v/>
          </cell>
          <cell r="AB36" t="str">
            <v/>
          </cell>
          <cell r="AC36" t="str">
            <v/>
          </cell>
          <cell r="AD36" t="str">
            <v/>
          </cell>
          <cell r="AE36" t="str">
            <v/>
          </cell>
          <cell r="AF36" t="str">
            <v/>
          </cell>
          <cell r="AG36" t="str">
            <v/>
          </cell>
          <cell r="AH36" t="str">
            <v/>
          </cell>
          <cell r="AI36" t="str">
            <v/>
          </cell>
          <cell r="AJ36" t="str">
            <v/>
          </cell>
          <cell r="AK36" t="str">
            <v/>
          </cell>
          <cell r="AL36" t="str">
            <v/>
          </cell>
          <cell r="AM36" t="str">
            <v/>
          </cell>
          <cell r="AN36" t="str">
            <v/>
          </cell>
          <cell r="AO36" t="str">
            <v/>
          </cell>
          <cell r="AP36" t="str">
            <v/>
          </cell>
          <cell r="AQ36">
            <v>0</v>
          </cell>
          <cell r="AR36" t="str">
            <v/>
          </cell>
          <cell r="AS36" t="str">
            <v/>
          </cell>
          <cell r="AT36" t="str">
            <v/>
          </cell>
          <cell r="AU36" t="str">
            <v/>
          </cell>
          <cell r="AV36" t="str">
            <v/>
          </cell>
          <cell r="AW36" t="str">
            <v/>
          </cell>
          <cell r="AX36" t="str">
            <v/>
          </cell>
          <cell r="AY36" t="str">
            <v/>
          </cell>
          <cell r="AZ36" t="str">
            <v/>
          </cell>
          <cell r="BA36" t="str">
            <v/>
          </cell>
          <cell r="BB36" t="str">
            <v/>
          </cell>
          <cell r="BC36" t="str">
            <v/>
          </cell>
          <cell r="BD36" t="str">
            <v/>
          </cell>
          <cell r="BE36" t="str">
            <v/>
          </cell>
          <cell r="BF36" t="str">
            <v/>
          </cell>
          <cell r="BG36" t="str">
            <v/>
          </cell>
          <cell r="BH36" t="str">
            <v/>
          </cell>
          <cell r="BI36" t="str">
            <v/>
          </cell>
          <cell r="BJ36" t="str">
            <v/>
          </cell>
          <cell r="BK36" t="str">
            <v/>
          </cell>
          <cell r="BL36" t="str">
            <v/>
          </cell>
          <cell r="BM36" t="str">
            <v/>
          </cell>
          <cell r="BN36" t="str">
            <v/>
          </cell>
          <cell r="BO36" t="str">
            <v/>
          </cell>
          <cell r="BP36" t="str">
            <v/>
          </cell>
          <cell r="BQ36" t="str">
            <v/>
          </cell>
          <cell r="BR36" t="str">
            <v/>
          </cell>
          <cell r="BS36">
            <v>0</v>
          </cell>
          <cell r="BT36" t="str">
            <v/>
          </cell>
          <cell r="BU36" t="str">
            <v/>
          </cell>
          <cell r="BV36" t="str">
            <v/>
          </cell>
          <cell r="BW36" t="str">
            <v/>
          </cell>
          <cell r="BX36" t="str">
            <v/>
          </cell>
          <cell r="BY36" t="str">
            <v/>
          </cell>
          <cell r="BZ36" t="str">
            <v/>
          </cell>
          <cell r="CA36" t="str">
            <v/>
          </cell>
          <cell r="CB36" t="str">
            <v/>
          </cell>
          <cell r="CC36" t="str">
            <v/>
          </cell>
          <cell r="CD36" t="str">
            <v/>
          </cell>
        </row>
        <row r="37">
          <cell r="W37" t="str">
            <v/>
          </cell>
          <cell r="X37" t="str">
            <v/>
          </cell>
          <cell r="Y37" t="str">
            <v/>
          </cell>
          <cell r="Z37" t="str">
            <v/>
          </cell>
          <cell r="AA37" t="str">
            <v/>
          </cell>
          <cell r="AB37" t="str">
            <v/>
          </cell>
          <cell r="AC37" t="str">
            <v/>
          </cell>
          <cell r="AD37" t="str">
            <v/>
          </cell>
          <cell r="AE37" t="str">
            <v/>
          </cell>
          <cell r="AF37" t="str">
            <v/>
          </cell>
          <cell r="AG37" t="str">
            <v/>
          </cell>
          <cell r="AH37" t="str">
            <v/>
          </cell>
          <cell r="AI37" t="str">
            <v/>
          </cell>
          <cell r="AJ37" t="str">
            <v/>
          </cell>
          <cell r="AK37" t="str">
            <v/>
          </cell>
          <cell r="AL37" t="str">
            <v/>
          </cell>
          <cell r="AM37" t="str">
            <v/>
          </cell>
          <cell r="AN37" t="str">
            <v/>
          </cell>
          <cell r="AO37" t="str">
            <v/>
          </cell>
          <cell r="AP37" t="str">
            <v/>
          </cell>
          <cell r="AQ37">
            <v>0</v>
          </cell>
          <cell r="AR37" t="str">
            <v/>
          </cell>
          <cell r="AS37" t="str">
            <v/>
          </cell>
          <cell r="AT37" t="str">
            <v/>
          </cell>
          <cell r="AU37" t="str">
            <v/>
          </cell>
          <cell r="AV37" t="str">
            <v/>
          </cell>
          <cell r="AW37" t="str">
            <v/>
          </cell>
          <cell r="AX37" t="str">
            <v/>
          </cell>
          <cell r="AY37" t="str">
            <v/>
          </cell>
          <cell r="AZ37" t="str">
            <v/>
          </cell>
          <cell r="BA37" t="str">
            <v/>
          </cell>
          <cell r="BB37" t="str">
            <v/>
          </cell>
          <cell r="BC37" t="str">
            <v/>
          </cell>
          <cell r="BD37" t="str">
            <v/>
          </cell>
          <cell r="BE37" t="str">
            <v/>
          </cell>
          <cell r="BF37" t="str">
            <v/>
          </cell>
          <cell r="BG37" t="str">
            <v/>
          </cell>
          <cell r="BH37" t="str">
            <v/>
          </cell>
          <cell r="BI37" t="str">
            <v/>
          </cell>
          <cell r="BJ37" t="str">
            <v/>
          </cell>
          <cell r="BK37" t="str">
            <v/>
          </cell>
          <cell r="BL37" t="str">
            <v/>
          </cell>
          <cell r="BM37" t="str">
            <v/>
          </cell>
          <cell r="BN37" t="str">
            <v/>
          </cell>
          <cell r="BO37" t="str">
            <v/>
          </cell>
          <cell r="BP37" t="str">
            <v/>
          </cell>
          <cell r="BQ37" t="str">
            <v/>
          </cell>
          <cell r="BR37" t="str">
            <v/>
          </cell>
          <cell r="BS37">
            <v>0</v>
          </cell>
          <cell r="BT37" t="str">
            <v/>
          </cell>
          <cell r="BU37" t="str">
            <v/>
          </cell>
          <cell r="BV37" t="str">
            <v/>
          </cell>
          <cell r="BW37" t="str">
            <v/>
          </cell>
          <cell r="BX37" t="str">
            <v/>
          </cell>
          <cell r="BY37" t="str">
            <v/>
          </cell>
          <cell r="BZ37" t="str">
            <v/>
          </cell>
          <cell r="CA37" t="str">
            <v/>
          </cell>
          <cell r="CB37" t="str">
            <v/>
          </cell>
          <cell r="CC37" t="str">
            <v/>
          </cell>
          <cell r="CD37" t="str">
            <v/>
          </cell>
        </row>
        <row r="38">
          <cell r="W38" t="str">
            <v/>
          </cell>
          <cell r="X38" t="str">
            <v/>
          </cell>
          <cell r="Y38" t="str">
            <v/>
          </cell>
          <cell r="Z38" t="str">
            <v/>
          </cell>
          <cell r="AA38" t="str">
            <v/>
          </cell>
          <cell r="AB38" t="str">
            <v/>
          </cell>
          <cell r="AC38" t="str">
            <v/>
          </cell>
          <cell r="AD38" t="str">
            <v/>
          </cell>
          <cell r="AE38" t="str">
            <v/>
          </cell>
          <cell r="AF38" t="str">
            <v/>
          </cell>
          <cell r="AG38" t="str">
            <v/>
          </cell>
          <cell r="AH38" t="str">
            <v/>
          </cell>
          <cell r="AI38" t="str">
            <v/>
          </cell>
          <cell r="AJ38" t="str">
            <v/>
          </cell>
          <cell r="AK38" t="str">
            <v/>
          </cell>
          <cell r="AL38" t="str">
            <v/>
          </cell>
          <cell r="AM38" t="str">
            <v/>
          </cell>
          <cell r="AN38" t="str">
            <v/>
          </cell>
          <cell r="AO38" t="str">
            <v/>
          </cell>
          <cell r="AP38" t="str">
            <v/>
          </cell>
          <cell r="AQ38">
            <v>0</v>
          </cell>
          <cell r="AR38" t="str">
            <v/>
          </cell>
          <cell r="AS38" t="str">
            <v/>
          </cell>
          <cell r="AT38" t="str">
            <v/>
          </cell>
          <cell r="AU38" t="str">
            <v/>
          </cell>
          <cell r="AV38" t="str">
            <v/>
          </cell>
          <cell r="AW38" t="str">
            <v/>
          </cell>
          <cell r="AX38" t="str">
            <v/>
          </cell>
          <cell r="AY38" t="str">
            <v/>
          </cell>
          <cell r="AZ38" t="str">
            <v/>
          </cell>
          <cell r="BA38" t="str">
            <v/>
          </cell>
          <cell r="BB38" t="str">
            <v/>
          </cell>
          <cell r="BC38" t="str">
            <v/>
          </cell>
          <cell r="BD38" t="str">
            <v/>
          </cell>
          <cell r="BE38" t="str">
            <v/>
          </cell>
          <cell r="BF38" t="str">
            <v/>
          </cell>
          <cell r="BG38" t="str">
            <v/>
          </cell>
          <cell r="BH38" t="str">
            <v/>
          </cell>
          <cell r="BI38" t="str">
            <v/>
          </cell>
          <cell r="BJ38" t="str">
            <v/>
          </cell>
          <cell r="BK38" t="str">
            <v/>
          </cell>
          <cell r="BL38" t="str">
            <v/>
          </cell>
          <cell r="BM38" t="str">
            <v/>
          </cell>
          <cell r="BN38" t="str">
            <v/>
          </cell>
          <cell r="BO38" t="str">
            <v/>
          </cell>
          <cell r="BP38" t="str">
            <v/>
          </cell>
          <cell r="BQ38" t="str">
            <v/>
          </cell>
          <cell r="BR38" t="str">
            <v/>
          </cell>
          <cell r="BS38">
            <v>0</v>
          </cell>
          <cell r="BT38" t="str">
            <v/>
          </cell>
          <cell r="BU38" t="str">
            <v/>
          </cell>
          <cell r="BV38" t="str">
            <v/>
          </cell>
          <cell r="BW38" t="str">
            <v/>
          </cell>
          <cell r="BX38" t="str">
            <v/>
          </cell>
          <cell r="BY38" t="str">
            <v/>
          </cell>
          <cell r="BZ38" t="str">
            <v/>
          </cell>
          <cell r="CA38" t="str">
            <v/>
          </cell>
          <cell r="CB38" t="str">
            <v/>
          </cell>
          <cell r="CC38" t="str">
            <v/>
          </cell>
          <cell r="CD38" t="str">
            <v/>
          </cell>
        </row>
        <row r="39">
          <cell r="W39" t="str">
            <v/>
          </cell>
          <cell r="X39" t="str">
            <v/>
          </cell>
          <cell r="Y39" t="str">
            <v/>
          </cell>
          <cell r="Z39" t="str">
            <v/>
          </cell>
          <cell r="AA39" t="str">
            <v/>
          </cell>
          <cell r="AB39" t="str">
            <v/>
          </cell>
          <cell r="AC39" t="str">
            <v/>
          </cell>
          <cell r="AD39" t="str">
            <v/>
          </cell>
          <cell r="AE39" t="str">
            <v/>
          </cell>
          <cell r="AF39" t="str">
            <v/>
          </cell>
          <cell r="AG39" t="str">
            <v/>
          </cell>
          <cell r="AH39" t="str">
            <v/>
          </cell>
          <cell r="AI39" t="str">
            <v/>
          </cell>
          <cell r="AJ39" t="str">
            <v/>
          </cell>
          <cell r="AK39" t="str">
            <v/>
          </cell>
          <cell r="AL39" t="str">
            <v/>
          </cell>
          <cell r="AM39" t="str">
            <v/>
          </cell>
          <cell r="AN39" t="str">
            <v/>
          </cell>
          <cell r="AO39" t="str">
            <v/>
          </cell>
          <cell r="AP39" t="str">
            <v/>
          </cell>
          <cell r="AQ39">
            <v>0</v>
          </cell>
          <cell r="AR39" t="str">
            <v/>
          </cell>
          <cell r="AS39" t="str">
            <v/>
          </cell>
          <cell r="AT39" t="str">
            <v/>
          </cell>
          <cell r="AU39" t="str">
            <v/>
          </cell>
          <cell r="AV39" t="str">
            <v/>
          </cell>
          <cell r="AW39" t="str">
            <v/>
          </cell>
          <cell r="AX39" t="str">
            <v/>
          </cell>
          <cell r="AY39" t="str">
            <v/>
          </cell>
          <cell r="AZ39" t="str">
            <v/>
          </cell>
          <cell r="BA39" t="str">
            <v/>
          </cell>
          <cell r="BB39" t="str">
            <v/>
          </cell>
          <cell r="BC39" t="str">
            <v/>
          </cell>
          <cell r="BD39" t="str">
            <v/>
          </cell>
          <cell r="BE39" t="str">
            <v/>
          </cell>
          <cell r="BF39" t="str">
            <v/>
          </cell>
          <cell r="BG39" t="str">
            <v/>
          </cell>
          <cell r="BH39" t="str">
            <v/>
          </cell>
          <cell r="BI39" t="str">
            <v/>
          </cell>
          <cell r="BJ39" t="str">
            <v/>
          </cell>
          <cell r="BK39" t="str">
            <v/>
          </cell>
          <cell r="BL39" t="str">
            <v/>
          </cell>
          <cell r="BM39" t="str">
            <v/>
          </cell>
          <cell r="BN39" t="str">
            <v/>
          </cell>
          <cell r="BO39" t="str">
            <v/>
          </cell>
          <cell r="BP39" t="str">
            <v/>
          </cell>
          <cell r="BQ39" t="str">
            <v/>
          </cell>
          <cell r="BR39" t="str">
            <v/>
          </cell>
          <cell r="BS39">
            <v>0</v>
          </cell>
          <cell r="BT39" t="str">
            <v/>
          </cell>
          <cell r="BU39" t="str">
            <v/>
          </cell>
          <cell r="BV39" t="str">
            <v/>
          </cell>
          <cell r="BW39" t="str">
            <v/>
          </cell>
          <cell r="BX39" t="str">
            <v/>
          </cell>
          <cell r="BY39" t="str">
            <v/>
          </cell>
          <cell r="BZ39" t="str">
            <v/>
          </cell>
          <cell r="CA39" t="str">
            <v/>
          </cell>
          <cell r="CB39" t="str">
            <v/>
          </cell>
          <cell r="CC39" t="str">
            <v/>
          </cell>
          <cell r="CD39" t="str">
            <v/>
          </cell>
        </row>
        <row r="40">
          <cell r="W40" t="str">
            <v/>
          </cell>
          <cell r="X40" t="str">
            <v/>
          </cell>
          <cell r="Y40" t="str">
            <v/>
          </cell>
          <cell r="Z40" t="str">
            <v/>
          </cell>
          <cell r="AA40" t="str">
            <v/>
          </cell>
          <cell r="AB40" t="str">
            <v/>
          </cell>
          <cell r="AC40" t="str">
            <v/>
          </cell>
          <cell r="AD40" t="str">
            <v/>
          </cell>
          <cell r="AE40" t="str">
            <v/>
          </cell>
          <cell r="AF40" t="str">
            <v/>
          </cell>
          <cell r="AG40" t="str">
            <v/>
          </cell>
          <cell r="AH40" t="str">
            <v/>
          </cell>
          <cell r="AI40" t="str">
            <v/>
          </cell>
          <cell r="AJ40" t="str">
            <v/>
          </cell>
          <cell r="AK40" t="str">
            <v/>
          </cell>
          <cell r="AL40" t="str">
            <v/>
          </cell>
          <cell r="AM40" t="str">
            <v/>
          </cell>
          <cell r="AN40" t="str">
            <v/>
          </cell>
          <cell r="AO40" t="str">
            <v/>
          </cell>
          <cell r="AP40" t="str">
            <v/>
          </cell>
          <cell r="AQ40">
            <v>0</v>
          </cell>
          <cell r="AR40" t="str">
            <v/>
          </cell>
          <cell r="AS40" t="str">
            <v/>
          </cell>
          <cell r="AT40" t="str">
            <v/>
          </cell>
          <cell r="AU40" t="str">
            <v/>
          </cell>
          <cell r="AV40" t="str">
            <v/>
          </cell>
          <cell r="AW40" t="str">
            <v/>
          </cell>
          <cell r="AX40" t="str">
            <v/>
          </cell>
          <cell r="AY40" t="str">
            <v/>
          </cell>
          <cell r="AZ40" t="str">
            <v/>
          </cell>
          <cell r="BA40" t="str">
            <v/>
          </cell>
          <cell r="BB40" t="str">
            <v/>
          </cell>
          <cell r="BC40" t="str">
            <v/>
          </cell>
          <cell r="BD40" t="str">
            <v/>
          </cell>
          <cell r="BE40" t="str">
            <v/>
          </cell>
          <cell r="BF40" t="str">
            <v/>
          </cell>
          <cell r="BG40" t="str">
            <v/>
          </cell>
          <cell r="BH40" t="str">
            <v/>
          </cell>
          <cell r="BI40" t="str">
            <v/>
          </cell>
          <cell r="BJ40" t="str">
            <v/>
          </cell>
          <cell r="BK40" t="str">
            <v/>
          </cell>
          <cell r="BL40" t="str">
            <v/>
          </cell>
          <cell r="BM40" t="str">
            <v/>
          </cell>
          <cell r="BN40" t="str">
            <v/>
          </cell>
          <cell r="BO40" t="str">
            <v/>
          </cell>
          <cell r="BP40" t="str">
            <v/>
          </cell>
          <cell r="BQ40" t="str">
            <v/>
          </cell>
          <cell r="BR40" t="str">
            <v/>
          </cell>
          <cell r="BS40">
            <v>0</v>
          </cell>
          <cell r="BT40" t="str">
            <v/>
          </cell>
          <cell r="BU40" t="str">
            <v/>
          </cell>
          <cell r="BV40" t="str">
            <v/>
          </cell>
          <cell r="BW40" t="str">
            <v/>
          </cell>
          <cell r="BX40" t="str">
            <v/>
          </cell>
          <cell r="BY40" t="str">
            <v/>
          </cell>
          <cell r="BZ40" t="str">
            <v/>
          </cell>
          <cell r="CA40" t="str">
            <v/>
          </cell>
          <cell r="CB40" t="str">
            <v/>
          </cell>
          <cell r="CC40" t="str">
            <v/>
          </cell>
          <cell r="CD40" t="str">
            <v/>
          </cell>
        </row>
        <row r="41">
          <cell r="W41" t="str">
            <v/>
          </cell>
          <cell r="X41" t="str">
            <v/>
          </cell>
          <cell r="Y41" t="str">
            <v/>
          </cell>
          <cell r="Z41" t="str">
            <v/>
          </cell>
          <cell r="AA41" t="str">
            <v/>
          </cell>
          <cell r="AB41" t="str">
            <v/>
          </cell>
          <cell r="AC41" t="str">
            <v/>
          </cell>
          <cell r="AD41" t="str">
            <v/>
          </cell>
          <cell r="AE41" t="str">
            <v/>
          </cell>
          <cell r="AF41" t="str">
            <v/>
          </cell>
          <cell r="AG41" t="str">
            <v/>
          </cell>
          <cell r="AH41" t="str">
            <v/>
          </cell>
          <cell r="AI41" t="str">
            <v/>
          </cell>
          <cell r="AJ41" t="str">
            <v/>
          </cell>
          <cell r="AK41" t="str">
            <v/>
          </cell>
          <cell r="AL41" t="str">
            <v/>
          </cell>
          <cell r="AM41" t="str">
            <v/>
          </cell>
          <cell r="AN41" t="str">
            <v/>
          </cell>
          <cell r="AO41" t="str">
            <v/>
          </cell>
          <cell r="AP41" t="str">
            <v/>
          </cell>
          <cell r="AQ41">
            <v>0</v>
          </cell>
          <cell r="AR41" t="str">
            <v/>
          </cell>
          <cell r="AS41" t="str">
            <v/>
          </cell>
          <cell r="AT41" t="str">
            <v/>
          </cell>
          <cell r="AU41" t="str">
            <v/>
          </cell>
          <cell r="AV41" t="str">
            <v/>
          </cell>
          <cell r="AW41" t="str">
            <v/>
          </cell>
          <cell r="AX41" t="str">
            <v/>
          </cell>
          <cell r="AY41" t="str">
            <v/>
          </cell>
          <cell r="AZ41" t="str">
            <v/>
          </cell>
          <cell r="BA41" t="str">
            <v/>
          </cell>
          <cell r="BB41" t="str">
            <v/>
          </cell>
          <cell r="BC41" t="str">
            <v/>
          </cell>
          <cell r="BD41" t="str">
            <v/>
          </cell>
          <cell r="BE41" t="str">
            <v/>
          </cell>
          <cell r="BF41" t="str">
            <v/>
          </cell>
          <cell r="BG41" t="str">
            <v/>
          </cell>
          <cell r="BH41" t="str">
            <v/>
          </cell>
          <cell r="BI41" t="str">
            <v/>
          </cell>
          <cell r="BJ41" t="str">
            <v/>
          </cell>
          <cell r="BK41" t="str">
            <v/>
          </cell>
          <cell r="BL41" t="str">
            <v/>
          </cell>
          <cell r="BM41" t="str">
            <v/>
          </cell>
          <cell r="BN41" t="str">
            <v/>
          </cell>
          <cell r="BO41" t="str">
            <v/>
          </cell>
          <cell r="BP41" t="str">
            <v/>
          </cell>
          <cell r="BQ41" t="str">
            <v/>
          </cell>
          <cell r="BR41" t="str">
            <v/>
          </cell>
          <cell r="BS41">
            <v>0</v>
          </cell>
          <cell r="BT41" t="str">
            <v/>
          </cell>
          <cell r="BU41" t="str">
            <v/>
          </cell>
          <cell r="BV41" t="str">
            <v/>
          </cell>
          <cell r="BW41" t="str">
            <v/>
          </cell>
          <cell r="BX41" t="str">
            <v/>
          </cell>
          <cell r="BY41" t="str">
            <v/>
          </cell>
          <cell r="BZ41" t="str">
            <v/>
          </cell>
          <cell r="CA41" t="str">
            <v/>
          </cell>
          <cell r="CB41" t="str">
            <v/>
          </cell>
          <cell r="CC41" t="str">
            <v/>
          </cell>
          <cell r="CD41" t="str">
            <v/>
          </cell>
        </row>
        <row r="42">
          <cell r="W42" t="str">
            <v/>
          </cell>
          <cell r="X42" t="str">
            <v/>
          </cell>
          <cell r="Y42" t="str">
            <v/>
          </cell>
          <cell r="Z42" t="str">
            <v/>
          </cell>
          <cell r="AA42" t="str">
            <v/>
          </cell>
          <cell r="AB42" t="str">
            <v/>
          </cell>
          <cell r="AC42" t="str">
            <v/>
          </cell>
          <cell r="AD42" t="str">
            <v/>
          </cell>
          <cell r="AE42" t="str">
            <v/>
          </cell>
          <cell r="AF42" t="str">
            <v/>
          </cell>
          <cell r="AG42" t="str">
            <v/>
          </cell>
          <cell r="AH42" t="str">
            <v/>
          </cell>
          <cell r="AI42" t="str">
            <v/>
          </cell>
          <cell r="AJ42" t="str">
            <v/>
          </cell>
          <cell r="AK42" t="str">
            <v/>
          </cell>
          <cell r="AL42" t="str">
            <v/>
          </cell>
          <cell r="AM42" t="str">
            <v/>
          </cell>
          <cell r="AN42" t="str">
            <v/>
          </cell>
          <cell r="AO42" t="str">
            <v/>
          </cell>
          <cell r="AP42" t="str">
            <v/>
          </cell>
          <cell r="AQ42">
            <v>0</v>
          </cell>
          <cell r="AR42" t="str">
            <v/>
          </cell>
          <cell r="AS42" t="str">
            <v/>
          </cell>
          <cell r="AT42" t="str">
            <v/>
          </cell>
          <cell r="AU42" t="str">
            <v/>
          </cell>
          <cell r="AV42" t="str">
            <v/>
          </cell>
          <cell r="AW42" t="str">
            <v/>
          </cell>
          <cell r="AX42" t="str">
            <v/>
          </cell>
          <cell r="AY42" t="str">
            <v/>
          </cell>
          <cell r="AZ42" t="str">
            <v/>
          </cell>
          <cell r="BA42" t="str">
            <v/>
          </cell>
          <cell r="BB42" t="str">
            <v/>
          </cell>
          <cell r="BC42" t="str">
            <v/>
          </cell>
          <cell r="BD42" t="str">
            <v/>
          </cell>
          <cell r="BE42" t="str">
            <v/>
          </cell>
          <cell r="BF42" t="str">
            <v/>
          </cell>
          <cell r="BG42" t="str">
            <v/>
          </cell>
          <cell r="BH42" t="str">
            <v/>
          </cell>
          <cell r="BI42" t="str">
            <v/>
          </cell>
          <cell r="BJ42" t="str">
            <v/>
          </cell>
          <cell r="BK42" t="str">
            <v/>
          </cell>
          <cell r="BL42" t="str">
            <v/>
          </cell>
          <cell r="BM42" t="str">
            <v/>
          </cell>
          <cell r="BN42" t="str">
            <v/>
          </cell>
          <cell r="BO42" t="str">
            <v/>
          </cell>
          <cell r="BP42" t="str">
            <v/>
          </cell>
          <cell r="BQ42" t="str">
            <v/>
          </cell>
          <cell r="BR42" t="str">
            <v/>
          </cell>
          <cell r="BS42">
            <v>0</v>
          </cell>
          <cell r="BT42" t="str">
            <v/>
          </cell>
          <cell r="BU42" t="str">
            <v/>
          </cell>
          <cell r="BV42" t="str">
            <v/>
          </cell>
          <cell r="BW42" t="str">
            <v/>
          </cell>
          <cell r="BX42" t="str">
            <v/>
          </cell>
          <cell r="BY42" t="str">
            <v/>
          </cell>
          <cell r="BZ42" t="str">
            <v/>
          </cell>
          <cell r="CA42" t="str">
            <v/>
          </cell>
          <cell r="CB42" t="str">
            <v/>
          </cell>
          <cell r="CC42" t="str">
            <v/>
          </cell>
          <cell r="CD42" t="str">
            <v/>
          </cell>
        </row>
        <row r="43">
          <cell r="W43" t="str">
            <v/>
          </cell>
          <cell r="X43" t="str">
            <v/>
          </cell>
          <cell r="Y43" t="str">
            <v/>
          </cell>
          <cell r="Z43" t="str">
            <v/>
          </cell>
          <cell r="AA43" t="str">
            <v/>
          </cell>
          <cell r="AB43" t="str">
            <v/>
          </cell>
          <cell r="AC43" t="str">
            <v/>
          </cell>
          <cell r="AD43" t="str">
            <v/>
          </cell>
          <cell r="AE43" t="str">
            <v/>
          </cell>
          <cell r="AF43" t="str">
            <v/>
          </cell>
          <cell r="AG43" t="str">
            <v/>
          </cell>
          <cell r="AH43" t="str">
            <v/>
          </cell>
          <cell r="AI43" t="str">
            <v/>
          </cell>
          <cell r="AJ43" t="str">
            <v/>
          </cell>
          <cell r="AK43" t="str">
            <v/>
          </cell>
          <cell r="AL43" t="str">
            <v/>
          </cell>
          <cell r="AM43" t="str">
            <v/>
          </cell>
          <cell r="AN43" t="str">
            <v/>
          </cell>
          <cell r="AO43" t="str">
            <v/>
          </cell>
          <cell r="AP43" t="str">
            <v/>
          </cell>
          <cell r="AQ43">
            <v>0</v>
          </cell>
          <cell r="AR43" t="str">
            <v/>
          </cell>
          <cell r="AS43" t="str">
            <v/>
          </cell>
          <cell r="AT43" t="str">
            <v/>
          </cell>
          <cell r="AU43" t="str">
            <v/>
          </cell>
          <cell r="AV43" t="str">
            <v/>
          </cell>
          <cell r="AW43" t="str">
            <v/>
          </cell>
          <cell r="AX43" t="str">
            <v/>
          </cell>
          <cell r="AY43" t="str">
            <v/>
          </cell>
          <cell r="AZ43" t="str">
            <v/>
          </cell>
          <cell r="BA43" t="str">
            <v/>
          </cell>
          <cell r="BB43" t="str">
            <v/>
          </cell>
          <cell r="BC43" t="str">
            <v/>
          </cell>
          <cell r="BD43" t="str">
            <v/>
          </cell>
          <cell r="BE43" t="str">
            <v/>
          </cell>
          <cell r="BF43" t="str">
            <v/>
          </cell>
          <cell r="BG43" t="str">
            <v/>
          </cell>
          <cell r="BH43" t="str">
            <v/>
          </cell>
          <cell r="BI43" t="str">
            <v/>
          </cell>
          <cell r="BJ43" t="str">
            <v/>
          </cell>
          <cell r="BK43" t="str">
            <v/>
          </cell>
          <cell r="BL43" t="str">
            <v/>
          </cell>
          <cell r="BM43" t="str">
            <v/>
          </cell>
          <cell r="BN43" t="str">
            <v/>
          </cell>
          <cell r="BO43" t="str">
            <v/>
          </cell>
          <cell r="BP43" t="str">
            <v/>
          </cell>
          <cell r="BQ43" t="str">
            <v/>
          </cell>
          <cell r="BR43" t="str">
            <v/>
          </cell>
          <cell r="BS43">
            <v>0</v>
          </cell>
          <cell r="BT43" t="str">
            <v/>
          </cell>
          <cell r="BU43" t="str">
            <v/>
          </cell>
          <cell r="BV43" t="str">
            <v/>
          </cell>
          <cell r="BW43" t="str">
            <v/>
          </cell>
          <cell r="BX43" t="str">
            <v/>
          </cell>
          <cell r="BY43" t="str">
            <v/>
          </cell>
          <cell r="BZ43" t="str">
            <v/>
          </cell>
          <cell r="CA43" t="str">
            <v/>
          </cell>
          <cell r="CB43" t="str">
            <v/>
          </cell>
          <cell r="CC43" t="str">
            <v/>
          </cell>
          <cell r="CD43" t="str">
            <v/>
          </cell>
        </row>
        <row r="44">
          <cell r="W44" t="str">
            <v/>
          </cell>
          <cell r="X44" t="str">
            <v/>
          </cell>
          <cell r="Y44" t="str">
            <v/>
          </cell>
          <cell r="Z44" t="str">
            <v/>
          </cell>
          <cell r="AA44" t="str">
            <v/>
          </cell>
          <cell r="AB44" t="str">
            <v/>
          </cell>
          <cell r="AC44" t="str">
            <v/>
          </cell>
          <cell r="AD44" t="str">
            <v/>
          </cell>
          <cell r="AE44" t="str">
            <v/>
          </cell>
          <cell r="AF44" t="str">
            <v/>
          </cell>
          <cell r="AG44" t="str">
            <v/>
          </cell>
          <cell r="AH44" t="str">
            <v/>
          </cell>
          <cell r="AI44" t="str">
            <v/>
          </cell>
          <cell r="AJ44" t="str">
            <v/>
          </cell>
          <cell r="AK44" t="str">
            <v/>
          </cell>
          <cell r="AL44" t="str">
            <v/>
          </cell>
          <cell r="AM44" t="str">
            <v/>
          </cell>
          <cell r="AN44" t="str">
            <v/>
          </cell>
          <cell r="AO44" t="str">
            <v/>
          </cell>
          <cell r="AP44" t="str">
            <v/>
          </cell>
          <cell r="AQ44">
            <v>0</v>
          </cell>
          <cell r="AR44" t="str">
            <v/>
          </cell>
          <cell r="AS44" t="str">
            <v/>
          </cell>
          <cell r="AT44" t="str">
            <v/>
          </cell>
          <cell r="AU44" t="str">
            <v/>
          </cell>
          <cell r="AV44" t="str">
            <v/>
          </cell>
          <cell r="AW44" t="str">
            <v/>
          </cell>
          <cell r="AX44" t="str">
            <v/>
          </cell>
          <cell r="AY44" t="str">
            <v/>
          </cell>
          <cell r="AZ44" t="str">
            <v/>
          </cell>
          <cell r="BA44" t="str">
            <v/>
          </cell>
          <cell r="BB44" t="str">
            <v/>
          </cell>
          <cell r="BC44" t="str">
            <v/>
          </cell>
          <cell r="BD44" t="str">
            <v/>
          </cell>
          <cell r="BE44" t="str">
            <v/>
          </cell>
          <cell r="BF44" t="str">
            <v/>
          </cell>
          <cell r="BG44" t="str">
            <v/>
          </cell>
          <cell r="BH44" t="str">
            <v/>
          </cell>
          <cell r="BI44" t="str">
            <v/>
          </cell>
          <cell r="BJ44" t="str">
            <v/>
          </cell>
          <cell r="BK44" t="str">
            <v/>
          </cell>
          <cell r="BL44" t="str">
            <v/>
          </cell>
          <cell r="BM44" t="str">
            <v/>
          </cell>
          <cell r="BN44" t="str">
            <v/>
          </cell>
          <cell r="BO44" t="str">
            <v/>
          </cell>
          <cell r="BP44" t="str">
            <v/>
          </cell>
          <cell r="BQ44" t="str">
            <v/>
          </cell>
          <cell r="BR44" t="str">
            <v/>
          </cell>
          <cell r="BS44">
            <v>0</v>
          </cell>
          <cell r="BT44" t="str">
            <v/>
          </cell>
          <cell r="BU44" t="str">
            <v/>
          </cell>
          <cell r="BV44" t="str">
            <v/>
          </cell>
          <cell r="BW44" t="str">
            <v/>
          </cell>
          <cell r="BX44" t="str">
            <v/>
          </cell>
          <cell r="BY44" t="str">
            <v/>
          </cell>
          <cell r="BZ44" t="str">
            <v/>
          </cell>
          <cell r="CA44" t="str">
            <v/>
          </cell>
          <cell r="CB44" t="str">
            <v/>
          </cell>
          <cell r="CC44" t="str">
            <v/>
          </cell>
          <cell r="CD44" t="str">
            <v/>
          </cell>
        </row>
        <row r="45">
          <cell r="W45" t="str">
            <v/>
          </cell>
          <cell r="X45" t="str">
            <v/>
          </cell>
          <cell r="Y45" t="str">
            <v/>
          </cell>
          <cell r="Z45" t="str">
            <v/>
          </cell>
          <cell r="AA45" t="str">
            <v/>
          </cell>
          <cell r="AB45" t="str">
            <v/>
          </cell>
          <cell r="AC45" t="str">
            <v/>
          </cell>
          <cell r="AD45" t="str">
            <v/>
          </cell>
          <cell r="AE45" t="str">
            <v/>
          </cell>
          <cell r="AF45" t="str">
            <v/>
          </cell>
          <cell r="AG45" t="str">
            <v/>
          </cell>
          <cell r="AH45" t="str">
            <v/>
          </cell>
          <cell r="AI45" t="str">
            <v/>
          </cell>
          <cell r="AJ45" t="str">
            <v/>
          </cell>
          <cell r="AK45" t="str">
            <v/>
          </cell>
          <cell r="AL45" t="str">
            <v/>
          </cell>
          <cell r="AM45" t="str">
            <v/>
          </cell>
          <cell r="AN45" t="str">
            <v/>
          </cell>
          <cell r="AO45" t="str">
            <v/>
          </cell>
          <cell r="AP45" t="str">
            <v/>
          </cell>
          <cell r="AQ45">
            <v>0</v>
          </cell>
          <cell r="AR45" t="str">
            <v/>
          </cell>
          <cell r="AS45" t="str">
            <v/>
          </cell>
          <cell r="AT45" t="str">
            <v/>
          </cell>
          <cell r="AU45" t="str">
            <v/>
          </cell>
          <cell r="AV45" t="str">
            <v/>
          </cell>
          <cell r="AW45" t="str">
            <v/>
          </cell>
          <cell r="AX45" t="str">
            <v/>
          </cell>
          <cell r="AY45" t="str">
            <v/>
          </cell>
          <cell r="AZ45" t="str">
            <v/>
          </cell>
          <cell r="BA45" t="str">
            <v/>
          </cell>
          <cell r="BB45" t="str">
            <v/>
          </cell>
          <cell r="BC45" t="str">
            <v/>
          </cell>
          <cell r="BD45" t="str">
            <v/>
          </cell>
          <cell r="BE45" t="str">
            <v/>
          </cell>
          <cell r="BF45" t="str">
            <v/>
          </cell>
          <cell r="BG45" t="str">
            <v/>
          </cell>
          <cell r="BH45" t="str">
            <v/>
          </cell>
          <cell r="BI45" t="str">
            <v/>
          </cell>
          <cell r="BJ45" t="str">
            <v/>
          </cell>
          <cell r="BK45" t="str">
            <v/>
          </cell>
          <cell r="BL45" t="str">
            <v/>
          </cell>
          <cell r="BM45" t="str">
            <v/>
          </cell>
          <cell r="BN45" t="str">
            <v/>
          </cell>
          <cell r="BO45" t="str">
            <v/>
          </cell>
          <cell r="BP45" t="str">
            <v/>
          </cell>
          <cell r="BQ45" t="str">
            <v/>
          </cell>
          <cell r="BR45" t="str">
            <v/>
          </cell>
          <cell r="BS45">
            <v>0</v>
          </cell>
          <cell r="BT45" t="str">
            <v/>
          </cell>
          <cell r="BU45" t="str">
            <v/>
          </cell>
          <cell r="BV45" t="str">
            <v/>
          </cell>
          <cell r="BW45" t="str">
            <v/>
          </cell>
          <cell r="BX45" t="str">
            <v/>
          </cell>
          <cell r="BY45" t="str">
            <v/>
          </cell>
          <cell r="BZ45" t="str">
            <v/>
          </cell>
          <cell r="CA45" t="str">
            <v/>
          </cell>
          <cell r="CB45" t="str">
            <v/>
          </cell>
          <cell r="CC45" t="str">
            <v/>
          </cell>
          <cell r="CD45" t="str">
            <v/>
          </cell>
        </row>
        <row r="46">
          <cell r="W46" t="str">
            <v/>
          </cell>
          <cell r="X46" t="str">
            <v/>
          </cell>
          <cell r="Y46" t="str">
            <v/>
          </cell>
          <cell r="Z46" t="str">
            <v/>
          </cell>
          <cell r="AA46" t="str">
            <v/>
          </cell>
          <cell r="AB46" t="str">
            <v/>
          </cell>
          <cell r="AC46" t="str">
            <v/>
          </cell>
          <cell r="AD46" t="str">
            <v/>
          </cell>
          <cell r="AE46" t="str">
            <v/>
          </cell>
          <cell r="AF46" t="str">
            <v/>
          </cell>
          <cell r="AG46" t="str">
            <v/>
          </cell>
          <cell r="AH46" t="str">
            <v/>
          </cell>
          <cell r="AI46" t="str">
            <v/>
          </cell>
          <cell r="AJ46" t="str">
            <v/>
          </cell>
          <cell r="AK46" t="str">
            <v/>
          </cell>
          <cell r="AL46" t="str">
            <v/>
          </cell>
          <cell r="AM46" t="str">
            <v/>
          </cell>
          <cell r="AN46" t="str">
            <v/>
          </cell>
          <cell r="AO46" t="str">
            <v/>
          </cell>
          <cell r="AP46" t="str">
            <v/>
          </cell>
          <cell r="AQ46">
            <v>0</v>
          </cell>
          <cell r="AR46" t="str">
            <v/>
          </cell>
          <cell r="AS46" t="str">
            <v/>
          </cell>
          <cell r="AT46" t="str">
            <v/>
          </cell>
          <cell r="AU46" t="str">
            <v/>
          </cell>
          <cell r="AV46" t="str">
            <v/>
          </cell>
          <cell r="AW46" t="str">
            <v/>
          </cell>
          <cell r="AX46" t="str">
            <v/>
          </cell>
          <cell r="AY46" t="str">
            <v/>
          </cell>
          <cell r="AZ46" t="str">
            <v/>
          </cell>
          <cell r="BA46" t="str">
            <v/>
          </cell>
          <cell r="BB46" t="str">
            <v/>
          </cell>
          <cell r="BC46" t="str">
            <v/>
          </cell>
          <cell r="BD46" t="str">
            <v/>
          </cell>
          <cell r="BE46" t="str">
            <v/>
          </cell>
          <cell r="BF46" t="str">
            <v/>
          </cell>
          <cell r="BG46" t="str">
            <v/>
          </cell>
          <cell r="BH46" t="str">
            <v/>
          </cell>
          <cell r="BI46" t="str">
            <v/>
          </cell>
          <cell r="BJ46" t="str">
            <v/>
          </cell>
          <cell r="BK46" t="str">
            <v/>
          </cell>
          <cell r="BL46" t="str">
            <v/>
          </cell>
          <cell r="BM46" t="str">
            <v/>
          </cell>
          <cell r="BN46" t="str">
            <v/>
          </cell>
          <cell r="BO46" t="str">
            <v/>
          </cell>
          <cell r="BP46" t="str">
            <v/>
          </cell>
          <cell r="BQ46" t="str">
            <v/>
          </cell>
          <cell r="BR46" t="str">
            <v/>
          </cell>
          <cell r="BS46">
            <v>0</v>
          </cell>
          <cell r="BT46" t="str">
            <v/>
          </cell>
          <cell r="BU46" t="str">
            <v/>
          </cell>
          <cell r="BV46" t="str">
            <v/>
          </cell>
          <cell r="BW46" t="str">
            <v/>
          </cell>
          <cell r="BX46" t="str">
            <v/>
          </cell>
          <cell r="BY46" t="str">
            <v/>
          </cell>
          <cell r="BZ46" t="str">
            <v/>
          </cell>
          <cell r="CA46" t="str">
            <v/>
          </cell>
          <cell r="CB46" t="str">
            <v/>
          </cell>
          <cell r="CC46" t="str">
            <v/>
          </cell>
          <cell r="CD46" t="str">
            <v/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16FBE-D6BB-47D2-9166-3DC11AA760C5}">
  <sheetPr>
    <pageSetUpPr fitToPage="1"/>
  </sheetPr>
  <dimension ref="A2:I88"/>
  <sheetViews>
    <sheetView tabSelected="1" zoomScale="85" zoomScaleNormal="85" workbookViewId="0">
      <selection activeCell="M15" sqref="M15"/>
    </sheetView>
  </sheetViews>
  <sheetFormatPr defaultColWidth="9.1796875" defaultRowHeight="14" x14ac:dyDescent="0.3"/>
  <cols>
    <col min="1" max="1" width="9.1796875" style="4"/>
    <col min="2" max="8" width="23.81640625" style="4" customWidth="1"/>
    <col min="9" max="9" width="14" style="4" bestFit="1" customWidth="1"/>
    <col min="10" max="16384" width="9.1796875" style="4"/>
  </cols>
  <sheetData>
    <row r="2" spans="1:8" ht="22.5" customHeight="1" x14ac:dyDescent="0.4">
      <c r="B2" s="77" t="str">
        <f>CONCATENATE("Michigan Department
of Transportation
5101BT")</f>
        <v>Michigan Department
of Transportation
5101BT</v>
      </c>
      <c r="C2" s="79" t="s">
        <v>19</v>
      </c>
      <c r="D2" s="79"/>
      <c r="E2" s="79"/>
      <c r="F2" s="79"/>
      <c r="G2" s="79"/>
      <c r="H2" s="1" t="s">
        <v>18</v>
      </c>
    </row>
    <row r="3" spans="1:8" ht="22.5" customHeight="1" x14ac:dyDescent="0.4">
      <c r="B3" s="78"/>
      <c r="C3" s="2"/>
      <c r="D3" s="2"/>
      <c r="E3" s="2"/>
      <c r="F3" s="2"/>
      <c r="G3" s="2"/>
      <c r="H3" s="3"/>
    </row>
    <row r="4" spans="1:8" ht="15.5" x14ac:dyDescent="0.3">
      <c r="B4" s="80" t="s">
        <v>6</v>
      </c>
      <c r="C4" s="81"/>
      <c r="D4" s="81"/>
      <c r="E4" s="81"/>
      <c r="F4" s="81"/>
      <c r="G4" s="81"/>
      <c r="H4" s="82"/>
    </row>
    <row r="5" spans="1:8" x14ac:dyDescent="0.3">
      <c r="A5" s="36" t="s">
        <v>113</v>
      </c>
      <c r="B5" s="68" t="s">
        <v>0</v>
      </c>
      <c r="C5" s="69"/>
      <c r="D5" s="70"/>
      <c r="E5" s="68" t="s">
        <v>1</v>
      </c>
      <c r="F5" s="70"/>
      <c r="G5" s="68" t="s">
        <v>23</v>
      </c>
      <c r="H5" s="70"/>
    </row>
    <row r="6" spans="1:8" ht="18" x14ac:dyDescent="0.3">
      <c r="A6" s="36" t="s">
        <v>113</v>
      </c>
      <c r="B6" s="62"/>
      <c r="C6" s="63"/>
      <c r="D6" s="64"/>
      <c r="E6" s="62"/>
      <c r="F6" s="64"/>
      <c r="G6" s="62"/>
      <c r="H6" s="64"/>
    </row>
    <row r="7" spans="1:8" ht="18" customHeight="1" x14ac:dyDescent="0.3">
      <c r="A7" s="36" t="s">
        <v>113</v>
      </c>
      <c r="B7" s="65" t="s">
        <v>11</v>
      </c>
      <c r="C7" s="66"/>
      <c r="D7" s="67"/>
      <c r="E7" s="68" t="s">
        <v>3</v>
      </c>
      <c r="F7" s="69"/>
      <c r="G7" s="69"/>
      <c r="H7" s="70"/>
    </row>
    <row r="8" spans="1:8" ht="18" x14ac:dyDescent="0.3">
      <c r="A8" s="36" t="s">
        <v>113</v>
      </c>
      <c r="B8" s="71"/>
      <c r="C8" s="72"/>
      <c r="D8" s="73"/>
      <c r="E8" s="74"/>
      <c r="F8" s="75"/>
      <c r="G8" s="75"/>
      <c r="H8" s="76"/>
    </row>
    <row r="9" spans="1:8" x14ac:dyDescent="0.3">
      <c r="A9" s="36" t="s">
        <v>113</v>
      </c>
      <c r="B9" s="50" t="s">
        <v>4</v>
      </c>
      <c r="C9" s="51"/>
      <c r="D9" s="51"/>
      <c r="E9" s="51"/>
      <c r="F9" s="51"/>
      <c r="G9" s="51"/>
      <c r="H9" s="52"/>
    </row>
    <row r="10" spans="1:8" x14ac:dyDescent="0.3">
      <c r="A10" s="36" t="s">
        <v>113</v>
      </c>
      <c r="B10" s="53"/>
      <c r="C10" s="54"/>
      <c r="D10" s="54"/>
      <c r="E10" s="54"/>
      <c r="F10" s="54"/>
      <c r="G10" s="54"/>
      <c r="H10" s="55"/>
    </row>
    <row r="11" spans="1:8" x14ac:dyDescent="0.3">
      <c r="A11" s="36" t="s">
        <v>113</v>
      </c>
      <c r="B11" s="53"/>
      <c r="C11" s="54"/>
      <c r="D11" s="54"/>
      <c r="E11" s="54"/>
      <c r="F11" s="54"/>
      <c r="G11" s="54"/>
      <c r="H11" s="55"/>
    </row>
    <row r="12" spans="1:8" x14ac:dyDescent="0.3">
      <c r="A12" s="36" t="s">
        <v>113</v>
      </c>
      <c r="B12" s="56"/>
      <c r="C12" s="57"/>
      <c r="D12" s="57"/>
      <c r="E12" s="57"/>
      <c r="F12" s="57"/>
      <c r="G12" s="57"/>
      <c r="H12" s="58"/>
    </row>
    <row r="13" spans="1:8" x14ac:dyDescent="0.3">
      <c r="A13" s="36" t="str">
        <f>A14</f>
        <v>N</v>
      </c>
      <c r="B13" s="50" t="s">
        <v>21</v>
      </c>
      <c r="C13" s="51"/>
      <c r="D13" s="51"/>
      <c r="E13" s="21" t="s">
        <v>8</v>
      </c>
      <c r="F13" s="21" t="s">
        <v>9</v>
      </c>
      <c r="G13" s="30"/>
      <c r="H13" s="31"/>
    </row>
    <row r="14" spans="1:8" ht="15.5" x14ac:dyDescent="0.3">
      <c r="A14" s="36" t="str">
        <f>IF(E14&gt;0,"Y","N")</f>
        <v>N</v>
      </c>
      <c r="B14" s="48"/>
      <c r="C14" s="49"/>
      <c r="D14" s="49"/>
      <c r="E14" s="32"/>
      <c r="F14" s="33" t="str">
        <f>IFERROR(VLOOKUP(B14,'Common Item List'!$C$3:$D$150,2,FALSE),"")</f>
        <v/>
      </c>
      <c r="G14" s="34"/>
      <c r="H14" s="13"/>
    </row>
    <row r="15" spans="1:8" ht="15.5" x14ac:dyDescent="0.3">
      <c r="A15" s="36" t="str">
        <f t="shared" ref="A15:A78" si="0">IF(E15&gt;0,"Y","N")</f>
        <v>N</v>
      </c>
      <c r="B15" s="48"/>
      <c r="C15" s="49"/>
      <c r="D15" s="49"/>
      <c r="E15" s="32"/>
      <c r="F15" s="33" t="str">
        <f>IFERROR(VLOOKUP(B15,'Common Item List'!$C$3:$D$150,2,FALSE),"")</f>
        <v/>
      </c>
      <c r="G15" s="34"/>
      <c r="H15" s="13"/>
    </row>
    <row r="16" spans="1:8" ht="15.5" x14ac:dyDescent="0.3">
      <c r="A16" s="36" t="str">
        <f t="shared" si="0"/>
        <v>N</v>
      </c>
      <c r="B16" s="48"/>
      <c r="C16" s="49"/>
      <c r="D16" s="49"/>
      <c r="E16" s="32"/>
      <c r="F16" s="33" t="str">
        <f>IFERROR(VLOOKUP(B16,'Common Item List'!$C$3:$D$150,2,FALSE),"")</f>
        <v/>
      </c>
      <c r="G16" s="34"/>
      <c r="H16" s="13"/>
    </row>
    <row r="17" spans="1:8" ht="15.5" x14ac:dyDescent="0.3">
      <c r="A17" s="36" t="str">
        <f t="shared" si="0"/>
        <v>N</v>
      </c>
      <c r="B17" s="48"/>
      <c r="C17" s="49"/>
      <c r="D17" s="49"/>
      <c r="E17" s="32"/>
      <c r="F17" s="33" t="str">
        <f>IFERROR(VLOOKUP(B17,'Common Item List'!$C$3:$D$150,2,FALSE),"")</f>
        <v/>
      </c>
      <c r="G17" s="34"/>
      <c r="H17" s="13"/>
    </row>
    <row r="18" spans="1:8" ht="15.5" x14ac:dyDescent="0.3">
      <c r="A18" s="36" t="str">
        <f t="shared" si="0"/>
        <v>N</v>
      </c>
      <c r="B18" s="48"/>
      <c r="C18" s="49"/>
      <c r="D18" s="49"/>
      <c r="E18" s="32"/>
      <c r="F18" s="33" t="str">
        <f>IFERROR(VLOOKUP(B18,'Common Item List'!$C$3:$D$150,2,FALSE),"")</f>
        <v/>
      </c>
      <c r="G18" s="34"/>
      <c r="H18" s="13"/>
    </row>
    <row r="19" spans="1:8" ht="15.5" x14ac:dyDescent="0.3">
      <c r="A19" s="36" t="str">
        <f t="shared" si="0"/>
        <v>N</v>
      </c>
      <c r="B19" s="48"/>
      <c r="C19" s="49"/>
      <c r="D19" s="49"/>
      <c r="E19" s="32"/>
      <c r="F19" s="33" t="str">
        <f>IFERROR(VLOOKUP(B19,'Common Item List'!$C$3:$D$150,2,FALSE),"")</f>
        <v/>
      </c>
      <c r="G19" s="34"/>
      <c r="H19" s="13"/>
    </row>
    <row r="20" spans="1:8" ht="15.5" x14ac:dyDescent="0.3">
      <c r="A20" s="36" t="str">
        <f t="shared" si="0"/>
        <v>N</v>
      </c>
      <c r="B20" s="48"/>
      <c r="C20" s="49"/>
      <c r="D20" s="49"/>
      <c r="E20" s="32"/>
      <c r="F20" s="33" t="str">
        <f>IFERROR(VLOOKUP(B20,'Common Item List'!$C$3:$D$150,2,FALSE),"")</f>
        <v/>
      </c>
      <c r="G20" s="34"/>
      <c r="H20" s="13"/>
    </row>
    <row r="21" spans="1:8" ht="15.5" x14ac:dyDescent="0.3">
      <c r="A21" s="36" t="str">
        <f t="shared" si="0"/>
        <v>N</v>
      </c>
      <c r="B21" s="48"/>
      <c r="C21" s="49"/>
      <c r="D21" s="49"/>
      <c r="E21" s="32"/>
      <c r="F21" s="33" t="str">
        <f>IFERROR(VLOOKUP(B21,'Common Item List'!$C$3:$D$150,2,FALSE),"")</f>
        <v/>
      </c>
      <c r="G21" s="34"/>
      <c r="H21" s="13"/>
    </row>
    <row r="22" spans="1:8" ht="15.5" x14ac:dyDescent="0.3">
      <c r="A22" s="36" t="str">
        <f t="shared" si="0"/>
        <v>N</v>
      </c>
      <c r="B22" s="48"/>
      <c r="C22" s="49"/>
      <c r="D22" s="49"/>
      <c r="E22" s="32"/>
      <c r="F22" s="33" t="str">
        <f>IFERROR(VLOOKUP(B22,'Common Item List'!$C$3:$D$150,2,FALSE),"")</f>
        <v/>
      </c>
      <c r="G22" s="34"/>
      <c r="H22" s="13"/>
    </row>
    <row r="23" spans="1:8" ht="15.5" x14ac:dyDescent="0.3">
      <c r="A23" s="36" t="str">
        <f t="shared" si="0"/>
        <v>N</v>
      </c>
      <c r="B23" s="48"/>
      <c r="C23" s="49"/>
      <c r="D23" s="49"/>
      <c r="E23" s="32"/>
      <c r="F23" s="33" t="str">
        <f>IFERROR(VLOOKUP(B23,'Common Item List'!$C$3:$D$150,2,FALSE),"")</f>
        <v/>
      </c>
      <c r="G23" s="34"/>
      <c r="H23" s="13"/>
    </row>
    <row r="24" spans="1:8" ht="15.5" x14ac:dyDescent="0.3">
      <c r="A24" s="36" t="str">
        <f t="shared" si="0"/>
        <v>N</v>
      </c>
      <c r="B24" s="48"/>
      <c r="C24" s="49"/>
      <c r="D24" s="49"/>
      <c r="E24" s="32"/>
      <c r="F24" s="33" t="str">
        <f>IFERROR(VLOOKUP(B24,'Common Item List'!$C$3:$D$150,2,FALSE),"")</f>
        <v/>
      </c>
      <c r="G24" s="34"/>
      <c r="H24" s="13"/>
    </row>
    <row r="25" spans="1:8" ht="15.5" x14ac:dyDescent="0.3">
      <c r="A25" s="36" t="str">
        <f t="shared" si="0"/>
        <v>N</v>
      </c>
      <c r="B25" s="48"/>
      <c r="C25" s="49"/>
      <c r="D25" s="49"/>
      <c r="E25" s="32"/>
      <c r="F25" s="33" t="str">
        <f>IFERROR(VLOOKUP(B25,'Common Item List'!$C$3:$D$150,2,FALSE),"")</f>
        <v/>
      </c>
      <c r="G25" s="34"/>
      <c r="H25" s="13"/>
    </row>
    <row r="26" spans="1:8" ht="15.5" x14ac:dyDescent="0.3">
      <c r="A26" s="36" t="str">
        <f t="shared" si="0"/>
        <v>N</v>
      </c>
      <c r="B26" s="48"/>
      <c r="C26" s="49"/>
      <c r="D26" s="49"/>
      <c r="E26" s="32"/>
      <c r="F26" s="33" t="str">
        <f>IFERROR(VLOOKUP(B26,'Common Item List'!$C$3:$D$150,2,FALSE),"")</f>
        <v/>
      </c>
      <c r="G26" s="34"/>
      <c r="H26" s="13"/>
    </row>
    <row r="27" spans="1:8" ht="15.5" x14ac:dyDescent="0.3">
      <c r="A27" s="36" t="str">
        <f t="shared" si="0"/>
        <v>N</v>
      </c>
      <c r="B27" s="48"/>
      <c r="C27" s="49"/>
      <c r="D27" s="49"/>
      <c r="E27" s="32"/>
      <c r="F27" s="33" t="str">
        <f>IFERROR(VLOOKUP(B27,'Common Item List'!$C$3:$D$150,2,FALSE),"")</f>
        <v/>
      </c>
      <c r="G27" s="34"/>
      <c r="H27" s="13"/>
    </row>
    <row r="28" spans="1:8" ht="15.5" x14ac:dyDescent="0.3">
      <c r="A28" s="36" t="str">
        <f t="shared" si="0"/>
        <v>N</v>
      </c>
      <c r="B28" s="48"/>
      <c r="C28" s="49"/>
      <c r="D28" s="49"/>
      <c r="E28" s="32"/>
      <c r="F28" s="33" t="str">
        <f>IFERROR(VLOOKUP(B28,'Common Item List'!$C$3:$D$150,2,FALSE),"")</f>
        <v/>
      </c>
      <c r="G28" s="34"/>
      <c r="H28" s="13"/>
    </row>
    <row r="29" spans="1:8" ht="15.5" x14ac:dyDescent="0.3">
      <c r="A29" s="36" t="str">
        <f t="shared" si="0"/>
        <v>N</v>
      </c>
      <c r="B29" s="48"/>
      <c r="C29" s="49"/>
      <c r="D29" s="49"/>
      <c r="E29" s="32"/>
      <c r="F29" s="33" t="str">
        <f>IFERROR(VLOOKUP(B29,'Common Item List'!$C$3:$D$150,2,FALSE),"")</f>
        <v/>
      </c>
      <c r="G29" s="34"/>
      <c r="H29" s="13"/>
    </row>
    <row r="30" spans="1:8" ht="15.5" x14ac:dyDescent="0.3">
      <c r="A30" s="36" t="str">
        <f t="shared" si="0"/>
        <v>N</v>
      </c>
      <c r="B30" s="48"/>
      <c r="C30" s="49"/>
      <c r="D30" s="49"/>
      <c r="E30" s="32"/>
      <c r="F30" s="33" t="str">
        <f>IFERROR(VLOOKUP(B30,'Common Item List'!$C$3:$D$150,2,FALSE),"")</f>
        <v/>
      </c>
      <c r="G30" s="34"/>
      <c r="H30" s="13"/>
    </row>
    <row r="31" spans="1:8" ht="15.5" x14ac:dyDescent="0.3">
      <c r="A31" s="36" t="str">
        <f t="shared" si="0"/>
        <v>N</v>
      </c>
      <c r="B31" s="48"/>
      <c r="C31" s="49"/>
      <c r="D31" s="49"/>
      <c r="E31" s="32"/>
      <c r="F31" s="33" t="str">
        <f>IFERROR(VLOOKUP(B31,'Common Item List'!$C$3:$D$150,2,FALSE),"")</f>
        <v/>
      </c>
      <c r="G31" s="34"/>
      <c r="H31" s="13"/>
    </row>
    <row r="32" spans="1:8" ht="15.5" x14ac:dyDescent="0.3">
      <c r="A32" s="36" t="str">
        <f t="shared" si="0"/>
        <v>N</v>
      </c>
      <c r="B32" s="48"/>
      <c r="C32" s="49"/>
      <c r="D32" s="49"/>
      <c r="E32" s="32"/>
      <c r="F32" s="33" t="str">
        <f>IFERROR(VLOOKUP(B32,'Common Item List'!$C$3:$D$150,2,FALSE),"")</f>
        <v/>
      </c>
      <c r="G32" s="34"/>
      <c r="H32" s="13"/>
    </row>
    <row r="33" spans="1:8" ht="15.5" x14ac:dyDescent="0.3">
      <c r="A33" s="36" t="str">
        <f t="shared" si="0"/>
        <v>N</v>
      </c>
      <c r="B33" s="48"/>
      <c r="C33" s="49"/>
      <c r="D33" s="49"/>
      <c r="E33" s="32"/>
      <c r="F33" s="33" t="str">
        <f>IFERROR(VLOOKUP(B33,'Common Item List'!$C$3:$D$150,2,FALSE),"")</f>
        <v/>
      </c>
      <c r="G33" s="34"/>
      <c r="H33" s="13"/>
    </row>
    <row r="34" spans="1:8" ht="15.5" x14ac:dyDescent="0.3">
      <c r="A34" s="36" t="str">
        <f t="shared" si="0"/>
        <v>N</v>
      </c>
      <c r="B34" s="48"/>
      <c r="C34" s="49"/>
      <c r="D34" s="49"/>
      <c r="E34" s="32"/>
      <c r="F34" s="33" t="str">
        <f>IFERROR(VLOOKUP(B34,'Common Item List'!$C$3:$D$150,2,FALSE),"")</f>
        <v/>
      </c>
      <c r="G34" s="34"/>
      <c r="H34" s="13"/>
    </row>
    <row r="35" spans="1:8" ht="15.5" x14ac:dyDescent="0.3">
      <c r="A35" s="36" t="str">
        <f t="shared" si="0"/>
        <v>N</v>
      </c>
      <c r="B35" s="48"/>
      <c r="C35" s="49"/>
      <c r="D35" s="49"/>
      <c r="E35" s="32"/>
      <c r="F35" s="33" t="str">
        <f>IFERROR(VLOOKUP(B35,'Common Item List'!$C$3:$D$150,2,FALSE),"")</f>
        <v/>
      </c>
      <c r="G35" s="34"/>
      <c r="H35" s="13"/>
    </row>
    <row r="36" spans="1:8" ht="15.5" x14ac:dyDescent="0.3">
      <c r="A36" s="36" t="str">
        <f t="shared" si="0"/>
        <v>N</v>
      </c>
      <c r="B36" s="48"/>
      <c r="C36" s="49"/>
      <c r="D36" s="49"/>
      <c r="E36" s="32"/>
      <c r="F36" s="33" t="str">
        <f>IFERROR(VLOOKUP(B36,'Common Item List'!$C$3:$D$150,2,FALSE),"")</f>
        <v/>
      </c>
      <c r="G36" s="34"/>
      <c r="H36" s="13"/>
    </row>
    <row r="37" spans="1:8" ht="15.5" x14ac:dyDescent="0.3">
      <c r="A37" s="36" t="str">
        <f t="shared" si="0"/>
        <v>N</v>
      </c>
      <c r="B37" s="48"/>
      <c r="C37" s="49"/>
      <c r="D37" s="49"/>
      <c r="E37" s="32"/>
      <c r="F37" s="33" t="str">
        <f>IFERROR(VLOOKUP(B37,'Common Item List'!$C$3:$D$150,2,FALSE),"")</f>
        <v/>
      </c>
      <c r="G37" s="34"/>
      <c r="H37" s="13"/>
    </row>
    <row r="38" spans="1:8" ht="15.5" x14ac:dyDescent="0.3">
      <c r="A38" s="36" t="str">
        <f t="shared" si="0"/>
        <v>N</v>
      </c>
      <c r="B38" s="48"/>
      <c r="C38" s="49"/>
      <c r="D38" s="49"/>
      <c r="E38" s="32"/>
      <c r="F38" s="33" t="str">
        <f>IFERROR(VLOOKUP(B38,'Common Item List'!$C$3:$D$150,2,FALSE),"")</f>
        <v/>
      </c>
      <c r="G38" s="34"/>
      <c r="H38" s="13"/>
    </row>
    <row r="39" spans="1:8" ht="15.5" x14ac:dyDescent="0.3">
      <c r="A39" s="36" t="str">
        <f t="shared" si="0"/>
        <v>N</v>
      </c>
      <c r="B39" s="48"/>
      <c r="C39" s="49"/>
      <c r="D39" s="49"/>
      <c r="E39" s="32"/>
      <c r="F39" s="33" t="str">
        <f>IFERROR(VLOOKUP(B39,'Common Item List'!$C$3:$D$150,2,FALSE),"")</f>
        <v/>
      </c>
      <c r="G39" s="34"/>
      <c r="H39" s="13"/>
    </row>
    <row r="40" spans="1:8" ht="15.5" x14ac:dyDescent="0.3">
      <c r="A40" s="36" t="str">
        <f t="shared" si="0"/>
        <v>N</v>
      </c>
      <c r="B40" s="48"/>
      <c r="C40" s="49"/>
      <c r="D40" s="49"/>
      <c r="E40" s="32"/>
      <c r="F40" s="33" t="str">
        <f>IFERROR(VLOOKUP(B40,'Common Item List'!$C$3:$D$150,2,FALSE),"")</f>
        <v/>
      </c>
      <c r="G40" s="34"/>
      <c r="H40" s="13"/>
    </row>
    <row r="41" spans="1:8" ht="15.5" x14ac:dyDescent="0.3">
      <c r="A41" s="36" t="str">
        <f t="shared" si="0"/>
        <v>N</v>
      </c>
      <c r="B41" s="48"/>
      <c r="C41" s="49"/>
      <c r="D41" s="49"/>
      <c r="E41" s="32"/>
      <c r="F41" s="33" t="str">
        <f>IFERROR(VLOOKUP(B41,'Common Item List'!$C$3:$D$150,2,FALSE),"")</f>
        <v/>
      </c>
      <c r="G41" s="34"/>
      <c r="H41" s="13"/>
    </row>
    <row r="42" spans="1:8" ht="15.5" x14ac:dyDescent="0.3">
      <c r="A42" s="36" t="str">
        <f t="shared" si="0"/>
        <v>N</v>
      </c>
      <c r="B42" s="48"/>
      <c r="C42" s="49"/>
      <c r="D42" s="49"/>
      <c r="E42" s="32"/>
      <c r="F42" s="33" t="str">
        <f>IFERROR(VLOOKUP(B42,'Common Item List'!$C$3:$D$150,2,FALSE),"")</f>
        <v/>
      </c>
      <c r="G42" s="34"/>
      <c r="H42" s="13"/>
    </row>
    <row r="43" spans="1:8" ht="15.5" x14ac:dyDescent="0.3">
      <c r="A43" s="36" t="str">
        <f t="shared" si="0"/>
        <v>N</v>
      </c>
      <c r="B43" s="48"/>
      <c r="C43" s="49"/>
      <c r="D43" s="49"/>
      <c r="E43" s="32"/>
      <c r="F43" s="33" t="str">
        <f>IFERROR(VLOOKUP(B43,'Common Item List'!$C$3:$D$150,2,FALSE),"")</f>
        <v/>
      </c>
      <c r="G43" s="34"/>
      <c r="H43" s="13"/>
    </row>
    <row r="44" spans="1:8" ht="15.5" x14ac:dyDescent="0.3">
      <c r="A44" s="36" t="str">
        <f t="shared" si="0"/>
        <v>N</v>
      </c>
      <c r="B44" s="48"/>
      <c r="C44" s="49"/>
      <c r="D44" s="49"/>
      <c r="E44" s="32"/>
      <c r="F44" s="33" t="str">
        <f>IFERROR(VLOOKUP(B44,'Common Item List'!$C$3:$D$150,2,FALSE),"")</f>
        <v/>
      </c>
      <c r="G44" s="34"/>
      <c r="H44" s="13"/>
    </row>
    <row r="45" spans="1:8" ht="15.5" x14ac:dyDescent="0.3">
      <c r="A45" s="36" t="str">
        <f t="shared" si="0"/>
        <v>N</v>
      </c>
      <c r="B45" s="48"/>
      <c r="C45" s="49"/>
      <c r="D45" s="49"/>
      <c r="E45" s="32"/>
      <c r="F45" s="33" t="str">
        <f>IFERROR(VLOOKUP(B45,'Common Item List'!$C$3:$D$150,2,FALSE),"")</f>
        <v/>
      </c>
      <c r="G45" s="34"/>
      <c r="H45" s="13"/>
    </row>
    <row r="46" spans="1:8" ht="15.5" x14ac:dyDescent="0.3">
      <c r="A46" s="36" t="str">
        <f t="shared" si="0"/>
        <v>N</v>
      </c>
      <c r="B46" s="48"/>
      <c r="C46" s="49"/>
      <c r="D46" s="49"/>
      <c r="E46" s="32"/>
      <c r="F46" s="33" t="str">
        <f>IFERROR(VLOOKUP(B46,'Common Item List'!$C$3:$D$150,2,FALSE),"")</f>
        <v/>
      </c>
      <c r="G46" s="34"/>
      <c r="H46" s="13"/>
    </row>
    <row r="47" spans="1:8" ht="15.5" x14ac:dyDescent="0.3">
      <c r="A47" s="36" t="str">
        <f t="shared" si="0"/>
        <v>N</v>
      </c>
      <c r="B47" s="48"/>
      <c r="C47" s="49"/>
      <c r="D47" s="49"/>
      <c r="E47" s="32"/>
      <c r="F47" s="33" t="str">
        <f>IFERROR(VLOOKUP(B47,'Common Item List'!$C$3:$D$150,2,FALSE),"")</f>
        <v/>
      </c>
      <c r="G47" s="34"/>
      <c r="H47" s="13"/>
    </row>
    <row r="48" spans="1:8" ht="15.5" x14ac:dyDescent="0.3">
      <c r="A48" s="36" t="str">
        <f t="shared" si="0"/>
        <v>N</v>
      </c>
      <c r="B48" s="48"/>
      <c r="C48" s="49"/>
      <c r="D48" s="49"/>
      <c r="E48" s="32"/>
      <c r="F48" s="33" t="str">
        <f>IFERROR(VLOOKUP(B48,'Common Item List'!$C$3:$D$150,2,FALSE),"")</f>
        <v/>
      </c>
      <c r="G48" s="34"/>
      <c r="H48" s="13"/>
    </row>
    <row r="49" spans="1:8" ht="15.5" x14ac:dyDescent="0.3">
      <c r="A49" s="36" t="str">
        <f t="shared" si="0"/>
        <v>N</v>
      </c>
      <c r="B49" s="48"/>
      <c r="C49" s="49"/>
      <c r="D49" s="49"/>
      <c r="E49" s="32"/>
      <c r="F49" s="33" t="str">
        <f>IFERROR(VLOOKUP(B49,'Common Item List'!$C$3:$D$150,2,FALSE),"")</f>
        <v/>
      </c>
      <c r="G49" s="34"/>
      <c r="H49" s="13"/>
    </row>
    <row r="50" spans="1:8" ht="15.5" x14ac:dyDescent="0.3">
      <c r="A50" s="36" t="str">
        <f t="shared" si="0"/>
        <v>N</v>
      </c>
      <c r="B50" s="48"/>
      <c r="C50" s="49"/>
      <c r="D50" s="49"/>
      <c r="E50" s="32"/>
      <c r="F50" s="33" t="str">
        <f>IFERROR(VLOOKUP(B50,'Common Item List'!$C$3:$D$150,2,FALSE),"")</f>
        <v/>
      </c>
      <c r="G50" s="34"/>
      <c r="H50" s="13"/>
    </row>
    <row r="51" spans="1:8" ht="15.5" x14ac:dyDescent="0.3">
      <c r="A51" s="36" t="str">
        <f t="shared" si="0"/>
        <v>N</v>
      </c>
      <c r="B51" s="48"/>
      <c r="C51" s="49"/>
      <c r="D51" s="49"/>
      <c r="E51" s="32"/>
      <c r="F51" s="33" t="str">
        <f>IFERROR(VLOOKUP(B51,'Common Item List'!$C$3:$D$150,2,FALSE),"")</f>
        <v/>
      </c>
      <c r="G51" s="34"/>
      <c r="H51" s="13"/>
    </row>
    <row r="52" spans="1:8" ht="15.5" x14ac:dyDescent="0.3">
      <c r="A52" s="36" t="str">
        <f t="shared" si="0"/>
        <v>N</v>
      </c>
      <c r="B52" s="48"/>
      <c r="C52" s="49"/>
      <c r="D52" s="49"/>
      <c r="E52" s="32"/>
      <c r="F52" s="33" t="str">
        <f>IFERROR(VLOOKUP(B52,'Common Item List'!$C$3:$D$150,2,FALSE),"")</f>
        <v/>
      </c>
      <c r="G52" s="34"/>
      <c r="H52" s="13"/>
    </row>
    <row r="53" spans="1:8" ht="15.5" x14ac:dyDescent="0.3">
      <c r="A53" s="36" t="str">
        <f t="shared" si="0"/>
        <v>N</v>
      </c>
      <c r="B53" s="48"/>
      <c r="C53" s="49"/>
      <c r="D53" s="49"/>
      <c r="E53" s="32"/>
      <c r="F53" s="33" t="str">
        <f>IFERROR(VLOOKUP(B53,'Common Item List'!$C$3:$D$150,2,FALSE),"")</f>
        <v/>
      </c>
      <c r="G53" s="34"/>
      <c r="H53" s="13"/>
    </row>
    <row r="54" spans="1:8" ht="15.5" x14ac:dyDescent="0.3">
      <c r="A54" s="36" t="str">
        <f t="shared" si="0"/>
        <v>N</v>
      </c>
      <c r="B54" s="48"/>
      <c r="C54" s="49"/>
      <c r="D54" s="49"/>
      <c r="E54" s="32"/>
      <c r="F54" s="33" t="str">
        <f>IFERROR(VLOOKUP(B54,'Common Item List'!$C$3:$D$150,2,FALSE),"")</f>
        <v/>
      </c>
      <c r="G54" s="34"/>
      <c r="H54" s="13"/>
    </row>
    <row r="55" spans="1:8" ht="15.5" x14ac:dyDescent="0.3">
      <c r="A55" s="36" t="str">
        <f t="shared" si="0"/>
        <v>N</v>
      </c>
      <c r="B55" s="48"/>
      <c r="C55" s="49"/>
      <c r="D55" s="49"/>
      <c r="E55" s="32"/>
      <c r="F55" s="33" t="str">
        <f>IFERROR(VLOOKUP(B55,'Common Item List'!$C$3:$D$150,2,FALSE),"")</f>
        <v/>
      </c>
      <c r="G55" s="34"/>
      <c r="H55" s="13"/>
    </row>
    <row r="56" spans="1:8" ht="15.5" x14ac:dyDescent="0.3">
      <c r="A56" s="36" t="str">
        <f t="shared" si="0"/>
        <v>N</v>
      </c>
      <c r="B56" s="48"/>
      <c r="C56" s="49"/>
      <c r="D56" s="49"/>
      <c r="E56" s="32"/>
      <c r="F56" s="33" t="str">
        <f>IFERROR(VLOOKUP(B56,'Common Item List'!$C$3:$D$150,2,FALSE),"")</f>
        <v/>
      </c>
      <c r="G56" s="34"/>
      <c r="H56" s="13"/>
    </row>
    <row r="57" spans="1:8" ht="15.5" x14ac:dyDescent="0.3">
      <c r="A57" s="36" t="str">
        <f t="shared" si="0"/>
        <v>N</v>
      </c>
      <c r="B57" s="48"/>
      <c r="C57" s="49"/>
      <c r="D57" s="49"/>
      <c r="E57" s="32"/>
      <c r="F57" s="33" t="str">
        <f>IFERROR(VLOOKUP(B57,'Common Item List'!$C$3:$D$150,2,FALSE),"")</f>
        <v/>
      </c>
      <c r="G57" s="34"/>
      <c r="H57" s="13"/>
    </row>
    <row r="58" spans="1:8" ht="15.5" x14ac:dyDescent="0.3">
      <c r="A58" s="36" t="str">
        <f t="shared" si="0"/>
        <v>N</v>
      </c>
      <c r="B58" s="48"/>
      <c r="C58" s="49"/>
      <c r="D58" s="49"/>
      <c r="E58" s="32"/>
      <c r="F58" s="33" t="str">
        <f>IFERROR(VLOOKUP(B58,'Common Item List'!$C$3:$D$150,2,FALSE),"")</f>
        <v/>
      </c>
      <c r="G58" s="34"/>
      <c r="H58" s="13"/>
    </row>
    <row r="59" spans="1:8" ht="15.5" x14ac:dyDescent="0.3">
      <c r="A59" s="36" t="str">
        <f t="shared" si="0"/>
        <v>N</v>
      </c>
      <c r="B59" s="48"/>
      <c r="C59" s="49"/>
      <c r="D59" s="49"/>
      <c r="E59" s="32"/>
      <c r="F59" s="33" t="str">
        <f>IFERROR(VLOOKUP(B59,'Common Item List'!$C$3:$D$150,2,FALSE),"")</f>
        <v/>
      </c>
      <c r="G59" s="34"/>
      <c r="H59" s="13"/>
    </row>
    <row r="60" spans="1:8" ht="15.5" x14ac:dyDescent="0.3">
      <c r="A60" s="36" t="str">
        <f t="shared" si="0"/>
        <v>N</v>
      </c>
      <c r="B60" s="48"/>
      <c r="C60" s="49"/>
      <c r="D60" s="49"/>
      <c r="E60" s="32"/>
      <c r="F60" s="33" t="str">
        <f>IFERROR(VLOOKUP(B60,'Common Item List'!$C$3:$D$150,2,FALSE),"")</f>
        <v/>
      </c>
      <c r="G60" s="34"/>
      <c r="H60" s="13"/>
    </row>
    <row r="61" spans="1:8" ht="15.5" x14ac:dyDescent="0.3">
      <c r="A61" s="36" t="str">
        <f t="shared" si="0"/>
        <v>N</v>
      </c>
      <c r="B61" s="48"/>
      <c r="C61" s="49"/>
      <c r="D61" s="49"/>
      <c r="E61" s="32"/>
      <c r="F61" s="33" t="str">
        <f>IFERROR(VLOOKUP(B61,'Common Item List'!$C$3:$D$150,2,FALSE),"")</f>
        <v/>
      </c>
      <c r="G61" s="34"/>
      <c r="H61" s="13"/>
    </row>
    <row r="62" spans="1:8" ht="15.5" x14ac:dyDescent="0.3">
      <c r="A62" s="36" t="str">
        <f t="shared" si="0"/>
        <v>N</v>
      </c>
      <c r="B62" s="48"/>
      <c r="C62" s="49"/>
      <c r="D62" s="49"/>
      <c r="E62" s="32"/>
      <c r="F62" s="33" t="str">
        <f>IFERROR(VLOOKUP(B62,'Common Item List'!$C$3:$D$150,2,FALSE),"")</f>
        <v/>
      </c>
      <c r="G62" s="34"/>
      <c r="H62" s="13"/>
    </row>
    <row r="63" spans="1:8" ht="15.5" x14ac:dyDescent="0.3">
      <c r="A63" s="36" t="str">
        <f t="shared" si="0"/>
        <v>N</v>
      </c>
      <c r="B63" s="48"/>
      <c r="C63" s="49"/>
      <c r="D63" s="49"/>
      <c r="E63" s="32"/>
      <c r="F63" s="33" t="str">
        <f>IFERROR(VLOOKUP(B63,'Common Item List'!$C$3:$D$150,2,FALSE),"")</f>
        <v/>
      </c>
      <c r="G63" s="34"/>
      <c r="H63" s="13"/>
    </row>
    <row r="64" spans="1:8" x14ac:dyDescent="0.3">
      <c r="A64" s="36" t="str">
        <f>A65</f>
        <v>N</v>
      </c>
      <c r="B64" s="50" t="s">
        <v>13</v>
      </c>
      <c r="C64" s="51"/>
      <c r="D64" s="51"/>
      <c r="E64" s="21" t="s">
        <v>109</v>
      </c>
      <c r="F64" s="21" t="s">
        <v>9</v>
      </c>
      <c r="G64" s="6"/>
      <c r="H64" s="7"/>
    </row>
    <row r="65" spans="1:8" ht="15.5" x14ac:dyDescent="0.3">
      <c r="A65" s="36" t="str">
        <f t="shared" si="0"/>
        <v>N</v>
      </c>
      <c r="B65" s="48"/>
      <c r="C65" s="49"/>
      <c r="D65" s="49"/>
      <c r="E65" s="32"/>
      <c r="F65" s="33" t="str">
        <f>IFERROR(VLOOKUP(B65,'Common Item List'!$C$3:$D$150,2,FALSE),"")</f>
        <v/>
      </c>
      <c r="G65" s="11"/>
      <c r="H65" s="12"/>
    </row>
    <row r="66" spans="1:8" ht="15.5" x14ac:dyDescent="0.3">
      <c r="A66" s="36" t="str">
        <f t="shared" si="0"/>
        <v>N</v>
      </c>
      <c r="B66" s="48"/>
      <c r="C66" s="49"/>
      <c r="D66" s="49"/>
      <c r="E66" s="32"/>
      <c r="F66" s="33" t="str">
        <f>IFERROR(VLOOKUP(B66,'Common Item List'!$C$3:$D$150,2,FALSE),"")</f>
        <v/>
      </c>
      <c r="G66" s="11"/>
      <c r="H66" s="12"/>
    </row>
    <row r="67" spans="1:8" ht="15.5" x14ac:dyDescent="0.3">
      <c r="A67" s="36" t="str">
        <f t="shared" si="0"/>
        <v>N</v>
      </c>
      <c r="B67" s="48"/>
      <c r="C67" s="49"/>
      <c r="D67" s="49"/>
      <c r="E67" s="32"/>
      <c r="F67" s="33" t="str">
        <f>IFERROR(VLOOKUP(B67,'Common Item List'!$C$3:$D$150,2,FALSE),"")</f>
        <v/>
      </c>
      <c r="G67" s="11"/>
      <c r="H67" s="12"/>
    </row>
    <row r="68" spans="1:8" ht="15.5" x14ac:dyDescent="0.3">
      <c r="A68" s="36" t="str">
        <f t="shared" si="0"/>
        <v>N</v>
      </c>
      <c r="B68" s="48"/>
      <c r="C68" s="49"/>
      <c r="D68" s="49"/>
      <c r="E68" s="32"/>
      <c r="F68" s="33" t="str">
        <f>IFERROR(VLOOKUP(B68,'Common Item List'!$C$3:$D$150,2,FALSE),"")</f>
        <v/>
      </c>
      <c r="G68" s="11"/>
      <c r="H68" s="12"/>
    </row>
    <row r="69" spans="1:8" ht="15.5" x14ac:dyDescent="0.3">
      <c r="A69" s="36" t="str">
        <f t="shared" si="0"/>
        <v>N</v>
      </c>
      <c r="B69" s="48"/>
      <c r="C69" s="49"/>
      <c r="D69" s="49"/>
      <c r="E69" s="32"/>
      <c r="F69" s="33" t="str">
        <f>IFERROR(VLOOKUP(B69,'Common Item List'!$C$3:$D$150,2,FALSE),"")</f>
        <v/>
      </c>
      <c r="G69" s="11"/>
      <c r="H69" s="12"/>
    </row>
    <row r="70" spans="1:8" ht="15.5" x14ac:dyDescent="0.3">
      <c r="A70" s="36" t="str">
        <f t="shared" si="0"/>
        <v>N</v>
      </c>
      <c r="B70" s="48"/>
      <c r="C70" s="49"/>
      <c r="D70" s="49"/>
      <c r="E70" s="32"/>
      <c r="F70" s="33" t="str">
        <f>IFERROR(VLOOKUP(B70,'Common Item List'!$C$3:$D$150,2,FALSE),"")</f>
        <v/>
      </c>
      <c r="G70" s="11"/>
      <c r="H70" s="12"/>
    </row>
    <row r="71" spans="1:8" ht="15.5" x14ac:dyDescent="0.3">
      <c r="A71" s="36" t="str">
        <f t="shared" si="0"/>
        <v>N</v>
      </c>
      <c r="B71" s="48"/>
      <c r="C71" s="49"/>
      <c r="D71" s="49"/>
      <c r="E71" s="32"/>
      <c r="F71" s="33" t="str">
        <f>IFERROR(VLOOKUP(B71,'Common Item List'!$C$3:$D$150,2,FALSE),"")</f>
        <v/>
      </c>
      <c r="G71" s="11"/>
      <c r="H71" s="12"/>
    </row>
    <row r="72" spans="1:8" ht="15.5" x14ac:dyDescent="0.3">
      <c r="A72" s="36" t="str">
        <f t="shared" si="0"/>
        <v>N</v>
      </c>
      <c r="B72" s="48"/>
      <c r="C72" s="49"/>
      <c r="D72" s="49"/>
      <c r="E72" s="32"/>
      <c r="F72" s="33" t="str">
        <f>IFERROR(VLOOKUP(B72,'Common Item List'!$C$3:$D$150,2,FALSE),"")</f>
        <v/>
      </c>
      <c r="G72" s="11"/>
      <c r="H72" s="12"/>
    </row>
    <row r="73" spans="1:8" ht="15.5" x14ac:dyDescent="0.3">
      <c r="A73" s="36" t="str">
        <f t="shared" si="0"/>
        <v>N</v>
      </c>
      <c r="B73" s="48"/>
      <c r="C73" s="49"/>
      <c r="D73" s="49"/>
      <c r="E73" s="32"/>
      <c r="F73" s="33" t="str">
        <f>IFERROR(VLOOKUP(B73,'Common Item List'!$C$3:$D$150,2,FALSE),"")</f>
        <v/>
      </c>
      <c r="G73" s="11"/>
      <c r="H73" s="12"/>
    </row>
    <row r="74" spans="1:8" ht="15.5" x14ac:dyDescent="0.3">
      <c r="A74" s="36" t="str">
        <f t="shared" si="0"/>
        <v>N</v>
      </c>
      <c r="B74" s="48"/>
      <c r="C74" s="49"/>
      <c r="D74" s="49"/>
      <c r="E74" s="32"/>
      <c r="F74" s="33" t="str">
        <f>IFERROR(VLOOKUP(B74,'Common Item List'!$C$3:$D$150,2,FALSE),"")</f>
        <v/>
      </c>
      <c r="G74" s="11"/>
      <c r="H74" s="12"/>
    </row>
    <row r="75" spans="1:8" ht="15.5" x14ac:dyDescent="0.3">
      <c r="A75" s="36" t="str">
        <f t="shared" si="0"/>
        <v>N</v>
      </c>
      <c r="B75" s="48"/>
      <c r="C75" s="49"/>
      <c r="D75" s="49"/>
      <c r="E75" s="32"/>
      <c r="F75" s="33" t="str">
        <f>IFERROR(VLOOKUP(B75,'Common Item List'!$C$3:$D$150,2,FALSE),"")</f>
        <v/>
      </c>
      <c r="G75" s="11"/>
      <c r="H75" s="12"/>
    </row>
    <row r="76" spans="1:8" ht="15.5" x14ac:dyDescent="0.3">
      <c r="A76" s="36" t="str">
        <f t="shared" si="0"/>
        <v>N</v>
      </c>
      <c r="B76" s="48"/>
      <c r="C76" s="49"/>
      <c r="D76" s="49"/>
      <c r="E76" s="32"/>
      <c r="F76" s="33" t="str">
        <f>IFERROR(VLOOKUP(B76,'Common Item List'!$C$3:$D$150,2,FALSE),"")</f>
        <v/>
      </c>
      <c r="G76" s="11"/>
      <c r="H76" s="12"/>
    </row>
    <row r="77" spans="1:8" ht="15.5" x14ac:dyDescent="0.3">
      <c r="A77" s="36" t="str">
        <f t="shared" si="0"/>
        <v>N</v>
      </c>
      <c r="B77" s="48"/>
      <c r="C77" s="49"/>
      <c r="D77" s="49"/>
      <c r="E77" s="32"/>
      <c r="F77" s="33" t="str">
        <f>IFERROR(VLOOKUP(B77,'Common Item List'!$C$3:$D$150,2,FALSE),"")</f>
        <v/>
      </c>
      <c r="G77" s="11"/>
      <c r="H77" s="12"/>
    </row>
    <row r="78" spans="1:8" ht="15.5" x14ac:dyDescent="0.3">
      <c r="A78" s="36" t="str">
        <f t="shared" si="0"/>
        <v>N</v>
      </c>
      <c r="B78" s="48"/>
      <c r="C78" s="49"/>
      <c r="D78" s="49"/>
      <c r="E78" s="32"/>
      <c r="F78" s="33" t="str">
        <f>IFERROR(VLOOKUP(B78,'Common Item List'!$C$3:$D$150,2,FALSE),"")</f>
        <v/>
      </c>
      <c r="G78" s="11"/>
      <c r="H78" s="12"/>
    </row>
    <row r="79" spans="1:8" ht="15.5" x14ac:dyDescent="0.3">
      <c r="A79" s="36" t="str">
        <f t="shared" ref="A79" si="1">IF(E79&gt;0,"Y","N")</f>
        <v>N</v>
      </c>
      <c r="B79" s="48"/>
      <c r="C79" s="49"/>
      <c r="D79" s="49"/>
      <c r="E79" s="32"/>
      <c r="F79" s="33" t="str">
        <f>IFERROR(VLOOKUP(B79,'Common Item List'!$C$3:$D$150,2,FALSE),"")</f>
        <v/>
      </c>
      <c r="G79" s="11"/>
      <c r="H79" s="12"/>
    </row>
    <row r="80" spans="1:8" ht="15.75" customHeight="1" x14ac:dyDescent="0.3">
      <c r="A80" s="36" t="str">
        <f>A64</f>
        <v>N</v>
      </c>
      <c r="B80" s="83" t="s">
        <v>112</v>
      </c>
      <c r="C80" s="84"/>
      <c r="D80" s="84"/>
      <c r="E80" s="84"/>
      <c r="F80" s="84"/>
      <c r="G80" s="84"/>
      <c r="H80" s="85"/>
    </row>
    <row r="81" spans="1:9" ht="15.75" customHeight="1" x14ac:dyDescent="0.3">
      <c r="A81" s="36" t="str">
        <f>A64</f>
        <v>N</v>
      </c>
      <c r="B81" s="86"/>
      <c r="C81" s="87"/>
      <c r="D81" s="87"/>
      <c r="E81" s="87"/>
      <c r="F81" s="87"/>
      <c r="G81" s="87"/>
      <c r="H81" s="88"/>
    </row>
    <row r="82" spans="1:9" x14ac:dyDescent="0.3">
      <c r="A82" s="36" t="s">
        <v>113</v>
      </c>
      <c r="B82" s="59" t="s">
        <v>20</v>
      </c>
      <c r="C82" s="60"/>
      <c r="D82" s="60"/>
      <c r="E82" s="60"/>
      <c r="F82" s="60"/>
      <c r="G82" s="60"/>
      <c r="H82" s="61"/>
    </row>
    <row r="83" spans="1:9" x14ac:dyDescent="0.3">
      <c r="A83" s="36" t="s">
        <v>113</v>
      </c>
      <c r="B83" s="50" t="s">
        <v>115</v>
      </c>
      <c r="C83" s="51"/>
      <c r="D83" s="21" t="s">
        <v>22</v>
      </c>
      <c r="E83" s="21" t="s">
        <v>107</v>
      </c>
      <c r="F83" s="21" t="s">
        <v>13</v>
      </c>
      <c r="G83" s="21" t="s">
        <v>108</v>
      </c>
      <c r="H83" s="22" t="s">
        <v>116</v>
      </c>
    </row>
    <row r="84" spans="1:9" ht="15.5" x14ac:dyDescent="0.3">
      <c r="A84" s="36" t="str">
        <f>IF(B84&gt;0,"Y","N")</f>
        <v>N</v>
      </c>
      <c r="B84" s="48"/>
      <c r="C84" s="49"/>
      <c r="D84" s="38" t="str">
        <f>IF('Bid Sheet 1'!$H$67&gt;0,'Bid Sheet 1'!$H$67,"")</f>
        <v/>
      </c>
      <c r="E84" s="8" t="str">
        <f t="shared" ref="E84:E86" si="2">IFERROR(RANK(D84,$D$84:$D$88,1),"")</f>
        <v/>
      </c>
      <c r="F84" s="38" t="str">
        <f>IF('Bid Sheet 1'!$H$85&gt;0,'Bid Sheet 1'!$H$85,"")</f>
        <v/>
      </c>
      <c r="G84" s="8" t="str">
        <f>IFERROR(IF(F84&gt;0,RANK(F84,$F$84:$F$88,1),""),"")</f>
        <v/>
      </c>
      <c r="H84" s="39" t="str">
        <f>IFERROR(RANK(I84,$I$84:$I$88,1),"")</f>
        <v/>
      </c>
      <c r="I84" s="41" t="str">
        <f>IF(SUM(D84,F84)&gt;0,SUM(D84,F84),"")</f>
        <v/>
      </c>
    </row>
    <row r="85" spans="1:9" ht="15.5" x14ac:dyDescent="0.3">
      <c r="A85" s="36" t="str">
        <f t="shared" ref="A85:A88" si="3">IF(B85&gt;0,"Y","N")</f>
        <v>N</v>
      </c>
      <c r="B85" s="48"/>
      <c r="C85" s="49"/>
      <c r="D85" s="38" t="str">
        <f>IF('Bid Sheet 2'!$H$67&gt;0,'Bid Sheet 2'!$H$67,"")</f>
        <v/>
      </c>
      <c r="E85" s="8" t="str">
        <f t="shared" si="2"/>
        <v/>
      </c>
      <c r="F85" s="38" t="str">
        <f>IF('Bid Sheet 2'!$H$85&gt;0,'Bid Sheet 2'!$H$85,"")</f>
        <v/>
      </c>
      <c r="G85" s="8" t="str">
        <f t="shared" ref="G85:G88" si="4">IFERROR(IF(F85&gt;0,RANK(F85,$F$84:$F$88,1),""),"")</f>
        <v/>
      </c>
      <c r="H85" s="39" t="str">
        <f t="shared" ref="H85:H88" si="5">IFERROR(RANK(I85,$I$84:$I$88,1),"")</f>
        <v/>
      </c>
      <c r="I85" s="41" t="str">
        <f t="shared" ref="I85:I88" si="6">IF(SUM(D85,F85)&gt;0,SUM(D85,F85),"")</f>
        <v/>
      </c>
    </row>
    <row r="86" spans="1:9" ht="15.5" x14ac:dyDescent="0.3">
      <c r="A86" s="36" t="str">
        <f t="shared" si="3"/>
        <v>N</v>
      </c>
      <c r="B86" s="48"/>
      <c r="C86" s="49"/>
      <c r="D86" s="38" t="str">
        <f>IF('Bid Sheet 3'!$H$67&gt;0,'Bid Sheet 3'!$H$67,"")</f>
        <v/>
      </c>
      <c r="E86" s="8" t="str">
        <f t="shared" si="2"/>
        <v/>
      </c>
      <c r="F86" s="38" t="str">
        <f>IF('Bid Sheet 3'!$H$85&gt;0,'Bid Sheet 3'!$H$85,"")</f>
        <v/>
      </c>
      <c r="G86" s="8" t="str">
        <f t="shared" si="4"/>
        <v/>
      </c>
      <c r="H86" s="39" t="str">
        <f t="shared" si="5"/>
        <v/>
      </c>
      <c r="I86" s="41" t="str">
        <f t="shared" si="6"/>
        <v/>
      </c>
    </row>
    <row r="87" spans="1:9" ht="15.5" x14ac:dyDescent="0.3">
      <c r="A87" s="36" t="str">
        <f t="shared" si="3"/>
        <v>N</v>
      </c>
      <c r="B87" s="48"/>
      <c r="C87" s="49"/>
      <c r="D87" s="38" t="str">
        <f>IF('Bid Sheet 4'!$H$67&gt;0,'Bid Sheet 4'!$H$67,"")</f>
        <v/>
      </c>
      <c r="E87" s="8" t="str">
        <f>IFERROR(RANK(D87,$D$84:$D$88,1),"")</f>
        <v/>
      </c>
      <c r="F87" s="38" t="str">
        <f>IF('Bid Sheet 4'!$H$85&gt;0,'Bid Sheet 4'!$H$85,"")</f>
        <v/>
      </c>
      <c r="G87" s="8" t="str">
        <f t="shared" si="4"/>
        <v/>
      </c>
      <c r="H87" s="39" t="str">
        <f t="shared" si="5"/>
        <v/>
      </c>
      <c r="I87" s="41" t="str">
        <f t="shared" si="6"/>
        <v/>
      </c>
    </row>
    <row r="88" spans="1:9" ht="15.5" x14ac:dyDescent="0.3">
      <c r="A88" s="36" t="str">
        <f t="shared" si="3"/>
        <v>N</v>
      </c>
      <c r="B88" s="89"/>
      <c r="C88" s="90"/>
      <c r="D88" s="37" t="str">
        <f>IF('Bid Sheet 5'!$H$67&gt;0,'Bid Sheet 5'!$H$67,"")</f>
        <v/>
      </c>
      <c r="E88" s="10" t="str">
        <f>IFERROR(RANK(D88,$D$84:$D$88,1),"")</f>
        <v/>
      </c>
      <c r="F88" s="37" t="str">
        <f>IF('Bid Sheet 5'!$H$85&gt;0,'Bid Sheet 5'!$H$85,"")</f>
        <v/>
      </c>
      <c r="G88" s="10" t="str">
        <f t="shared" si="4"/>
        <v/>
      </c>
      <c r="H88" s="40" t="str">
        <f t="shared" si="5"/>
        <v/>
      </c>
      <c r="I88" s="41" t="str">
        <f t="shared" si="6"/>
        <v/>
      </c>
    </row>
  </sheetData>
  <autoFilter ref="A4:A88" xr:uid="{09916FBE-D6BB-47D2-9166-3DC11AA760C5}"/>
  <mergeCells count="90">
    <mergeCell ref="B88:C88"/>
    <mergeCell ref="B87:C87"/>
    <mergeCell ref="B86:C86"/>
    <mergeCell ref="B85:C85"/>
    <mergeCell ref="B84:C84"/>
    <mergeCell ref="B69:D69"/>
    <mergeCell ref="B70:D70"/>
    <mergeCell ref="B71:D71"/>
    <mergeCell ref="B83:C83"/>
    <mergeCell ref="B80:H81"/>
    <mergeCell ref="B72:D72"/>
    <mergeCell ref="B73:D73"/>
    <mergeCell ref="B74:D74"/>
    <mergeCell ref="B75:D75"/>
    <mergeCell ref="B76:D76"/>
    <mergeCell ref="B77:D77"/>
    <mergeCell ref="B48:D48"/>
    <mergeCell ref="B49:D49"/>
    <mergeCell ref="B67:D67"/>
    <mergeCell ref="B68:D68"/>
    <mergeCell ref="B54:D54"/>
    <mergeCell ref="B62:D62"/>
    <mergeCell ref="B63:D63"/>
    <mergeCell ref="B65:D65"/>
    <mergeCell ref="B66:D66"/>
    <mergeCell ref="B57:D57"/>
    <mergeCell ref="B58:D58"/>
    <mergeCell ref="B59:D59"/>
    <mergeCell ref="B60:D60"/>
    <mergeCell ref="B61:D61"/>
    <mergeCell ref="B52:D52"/>
    <mergeCell ref="B43:D43"/>
    <mergeCell ref="B44:D44"/>
    <mergeCell ref="B45:D45"/>
    <mergeCell ref="B46:D46"/>
    <mergeCell ref="B47:D47"/>
    <mergeCell ref="B2:B3"/>
    <mergeCell ref="C2:G2"/>
    <mergeCell ref="B4:H4"/>
    <mergeCell ref="B5:D5"/>
    <mergeCell ref="E5:F5"/>
    <mergeCell ref="G5:H5"/>
    <mergeCell ref="B9:H9"/>
    <mergeCell ref="B10:H12"/>
    <mergeCell ref="B82:H82"/>
    <mergeCell ref="B6:D6"/>
    <mergeCell ref="E6:F6"/>
    <mergeCell ref="G6:H6"/>
    <mergeCell ref="B7:D7"/>
    <mergeCell ref="E7:H7"/>
    <mergeCell ref="B8:D8"/>
    <mergeCell ref="E8:H8"/>
    <mergeCell ref="B78:D78"/>
    <mergeCell ref="B79:D79"/>
    <mergeCell ref="B64:D64"/>
    <mergeCell ref="B55:D55"/>
    <mergeCell ref="B56:D56"/>
    <mergeCell ref="B13:D13"/>
    <mergeCell ref="B53:D53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42:D42"/>
    <mergeCell ref="B21:D21"/>
    <mergeCell ref="B22:D22"/>
    <mergeCell ref="B14:D14"/>
    <mergeCell ref="B50:D50"/>
    <mergeCell ref="B51:D51"/>
    <mergeCell ref="B15:D15"/>
    <mergeCell ref="B16:D16"/>
    <mergeCell ref="B17:D17"/>
    <mergeCell ref="B20:D20"/>
    <mergeCell ref="B18:D18"/>
    <mergeCell ref="B19:D19"/>
    <mergeCell ref="B37:D37"/>
    <mergeCell ref="B38:D38"/>
    <mergeCell ref="B39:D39"/>
    <mergeCell ref="B40:D40"/>
    <mergeCell ref="B41:D41"/>
  </mergeCells>
  <phoneticPr fontId="13" type="noConversion"/>
  <pageMargins left="0.25" right="0.25" top="0.75" bottom="0.75" header="0.3" footer="0.3"/>
  <pageSetup scale="61" fitToHeight="0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1E2D5E2-4A2E-43A0-808B-3D32C6C8E307}">
          <x14:formula1>
            <xm:f>'Common Item List'!$C$4:$C$150</xm:f>
          </x14:formula1>
          <xm:sqref>B14:D63 B65:D79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A500E-9FA9-41FE-81BC-340814232DB6}">
  <sheetPr>
    <pageSetUpPr fitToPage="1"/>
  </sheetPr>
  <dimension ref="A2:H97"/>
  <sheetViews>
    <sheetView showZeros="0" zoomScale="85" zoomScaleNormal="85" workbookViewId="0">
      <selection activeCell="C2" sqref="C2:G2"/>
    </sheetView>
  </sheetViews>
  <sheetFormatPr defaultColWidth="9.1796875" defaultRowHeight="14" x14ac:dyDescent="0.3"/>
  <cols>
    <col min="1" max="1" width="9.1796875" style="36"/>
    <col min="2" max="8" width="23.81640625" style="4" customWidth="1"/>
    <col min="9" max="16384" width="9.1796875" style="4"/>
  </cols>
  <sheetData>
    <row r="2" spans="1:8" ht="22.5" customHeight="1" x14ac:dyDescent="0.4">
      <c r="B2" s="77" t="str">
        <f>CONCATENATE("Michigan Department
of Transportation
5101BT")</f>
        <v>Michigan Department
of Transportation
5101BT</v>
      </c>
      <c r="C2" s="79" t="s">
        <v>5</v>
      </c>
      <c r="D2" s="79"/>
      <c r="E2" s="79"/>
      <c r="F2" s="79"/>
      <c r="G2" s="79"/>
      <c r="H2" s="1" t="s">
        <v>18</v>
      </c>
    </row>
    <row r="3" spans="1:8" ht="22.5" customHeight="1" x14ac:dyDescent="0.4">
      <c r="B3" s="78"/>
      <c r="C3" s="2"/>
      <c r="D3" s="2"/>
      <c r="E3" s="2"/>
      <c r="F3" s="2"/>
      <c r="G3" s="2"/>
      <c r="H3" s="3"/>
    </row>
    <row r="4" spans="1:8" ht="15.5" x14ac:dyDescent="0.3">
      <c r="B4" s="80" t="s">
        <v>6</v>
      </c>
      <c r="C4" s="81"/>
      <c r="D4" s="81"/>
      <c r="E4" s="81"/>
      <c r="F4" s="81"/>
      <c r="G4" s="81"/>
      <c r="H4" s="82"/>
    </row>
    <row r="5" spans="1:8" x14ac:dyDescent="0.3">
      <c r="A5" s="36" t="s">
        <v>113</v>
      </c>
      <c r="B5" s="68" t="s">
        <v>0</v>
      </c>
      <c r="C5" s="69"/>
      <c r="D5" s="70"/>
      <c r="E5" s="68" t="s">
        <v>1</v>
      </c>
      <c r="F5" s="70"/>
      <c r="G5" s="68" t="s">
        <v>2</v>
      </c>
      <c r="H5" s="70"/>
    </row>
    <row r="6" spans="1:8" ht="18" x14ac:dyDescent="0.3">
      <c r="A6" s="36" t="s">
        <v>113</v>
      </c>
      <c r="B6" s="127">
        <f>'Bid Summary'!B6</f>
        <v>0</v>
      </c>
      <c r="C6" s="128"/>
      <c r="D6" s="129"/>
      <c r="E6" s="127">
        <f>'Bid Summary'!E6</f>
        <v>0</v>
      </c>
      <c r="F6" s="129"/>
      <c r="G6" s="127">
        <f>'Bid Summary'!G6</f>
        <v>0</v>
      </c>
      <c r="H6" s="129"/>
    </row>
    <row r="7" spans="1:8" x14ac:dyDescent="0.3">
      <c r="A7" s="36" t="s">
        <v>113</v>
      </c>
      <c r="B7" s="65" t="s">
        <v>11</v>
      </c>
      <c r="C7" s="66"/>
      <c r="D7" s="67"/>
      <c r="E7" s="65" t="s">
        <v>115</v>
      </c>
      <c r="F7" s="66"/>
      <c r="G7" s="66"/>
      <c r="H7" s="67"/>
    </row>
    <row r="8" spans="1:8" ht="18" x14ac:dyDescent="0.3">
      <c r="A8" s="36" t="s">
        <v>113</v>
      </c>
      <c r="B8" s="130">
        <f>'Bid Summary'!B8</f>
        <v>0</v>
      </c>
      <c r="C8" s="131"/>
      <c r="D8" s="132"/>
      <c r="E8" s="130">
        <f>'Bid Summary'!B84</f>
        <v>0</v>
      </c>
      <c r="F8" s="131"/>
      <c r="G8" s="131"/>
      <c r="H8" s="132"/>
    </row>
    <row r="9" spans="1:8" x14ac:dyDescent="0.3">
      <c r="A9" s="36" t="s">
        <v>113</v>
      </c>
      <c r="B9" s="68" t="s">
        <v>3</v>
      </c>
      <c r="C9" s="69"/>
      <c r="D9" s="69"/>
      <c r="E9" s="69"/>
      <c r="F9" s="69"/>
      <c r="G9" s="69"/>
      <c r="H9" s="70"/>
    </row>
    <row r="10" spans="1:8" ht="18" x14ac:dyDescent="0.3">
      <c r="A10" s="36" t="s">
        <v>113</v>
      </c>
      <c r="B10" s="133">
        <f>'Bid Summary'!E8</f>
        <v>0</v>
      </c>
      <c r="C10" s="134"/>
      <c r="D10" s="134"/>
      <c r="E10" s="134"/>
      <c r="F10" s="134"/>
      <c r="G10" s="134"/>
      <c r="H10" s="135"/>
    </row>
    <row r="11" spans="1:8" x14ac:dyDescent="0.3">
      <c r="A11" s="36" t="s">
        <v>113</v>
      </c>
      <c r="B11" s="50" t="s">
        <v>4</v>
      </c>
      <c r="C11" s="51"/>
      <c r="D11" s="51"/>
      <c r="E11" s="51"/>
      <c r="F11" s="51"/>
      <c r="G11" s="51"/>
      <c r="H11" s="52"/>
    </row>
    <row r="12" spans="1:8" x14ac:dyDescent="0.3">
      <c r="A12" s="36" t="s">
        <v>113</v>
      </c>
      <c r="B12" s="121">
        <f>'Bid Summary'!B10</f>
        <v>0</v>
      </c>
      <c r="C12" s="122"/>
      <c r="D12" s="122"/>
      <c r="E12" s="122"/>
      <c r="F12" s="122"/>
      <c r="G12" s="122"/>
      <c r="H12" s="123"/>
    </row>
    <row r="13" spans="1:8" x14ac:dyDescent="0.3">
      <c r="A13" s="36" t="s">
        <v>113</v>
      </c>
      <c r="B13" s="121"/>
      <c r="C13" s="122"/>
      <c r="D13" s="122"/>
      <c r="E13" s="122"/>
      <c r="F13" s="122"/>
      <c r="G13" s="122"/>
      <c r="H13" s="123"/>
    </row>
    <row r="14" spans="1:8" x14ac:dyDescent="0.3">
      <c r="A14" s="36" t="s">
        <v>113</v>
      </c>
      <c r="B14" s="124"/>
      <c r="C14" s="125"/>
      <c r="D14" s="125"/>
      <c r="E14" s="125"/>
      <c r="F14" s="125"/>
      <c r="G14" s="125"/>
      <c r="H14" s="126"/>
    </row>
    <row r="15" spans="1:8" x14ac:dyDescent="0.3">
      <c r="A15" s="36" t="str">
        <f>A16</f>
        <v>N</v>
      </c>
      <c r="B15" s="97" t="s">
        <v>14</v>
      </c>
      <c r="C15" s="98"/>
      <c r="D15" s="98"/>
      <c r="E15" s="98"/>
      <c r="F15" s="98"/>
      <c r="G15" s="98"/>
      <c r="H15" s="99"/>
    </row>
    <row r="16" spans="1:8" x14ac:dyDescent="0.3">
      <c r="A16" s="36" t="str">
        <f>A17</f>
        <v>N</v>
      </c>
      <c r="B16" s="50" t="s">
        <v>7</v>
      </c>
      <c r="C16" s="51"/>
      <c r="D16" s="51"/>
      <c r="E16" s="21" t="s">
        <v>8</v>
      </c>
      <c r="F16" s="21" t="s">
        <v>9</v>
      </c>
      <c r="G16" s="21" t="s">
        <v>17</v>
      </c>
      <c r="H16" s="22" t="s">
        <v>10</v>
      </c>
    </row>
    <row r="17" spans="1:8" ht="15.5" x14ac:dyDescent="0.3">
      <c r="A17" s="36" t="str">
        <f>IF(E17&gt;0,"Y","N")</f>
        <v>N</v>
      </c>
      <c r="B17" s="95">
        <f>'Bid Summary'!B14</f>
        <v>0</v>
      </c>
      <c r="C17" s="96"/>
      <c r="D17" s="96"/>
      <c r="E17" s="8">
        <f>'Bid Summary'!E14</f>
        <v>0</v>
      </c>
      <c r="F17" s="8" t="str">
        <f>'Bid Summary'!F14</f>
        <v/>
      </c>
      <c r="G17" s="14"/>
      <c r="H17" s="9">
        <f t="shared" ref="H17" si="0">G17*E17</f>
        <v>0</v>
      </c>
    </row>
    <row r="18" spans="1:8" ht="15.5" x14ac:dyDescent="0.3">
      <c r="A18" s="36" t="str">
        <f t="shared" ref="A18:A66" si="1">IF(E18&gt;0,"Y","N")</f>
        <v>N</v>
      </c>
      <c r="B18" s="95">
        <f>'Bid Summary'!B15</f>
        <v>0</v>
      </c>
      <c r="C18" s="96"/>
      <c r="D18" s="96"/>
      <c r="E18" s="8">
        <f>'Bid Summary'!E15</f>
        <v>0</v>
      </c>
      <c r="F18" s="8" t="str">
        <f>'Bid Summary'!F15</f>
        <v/>
      </c>
      <c r="G18" s="14"/>
      <c r="H18" s="9">
        <f t="shared" ref="H18:H66" si="2">G18*E18</f>
        <v>0</v>
      </c>
    </row>
    <row r="19" spans="1:8" ht="15.5" x14ac:dyDescent="0.3">
      <c r="A19" s="36" t="str">
        <f t="shared" si="1"/>
        <v>N</v>
      </c>
      <c r="B19" s="95">
        <f>'Bid Summary'!B16</f>
        <v>0</v>
      </c>
      <c r="C19" s="96"/>
      <c r="D19" s="96"/>
      <c r="E19" s="8">
        <f>'Bid Summary'!E16</f>
        <v>0</v>
      </c>
      <c r="F19" s="8" t="str">
        <f>'Bid Summary'!F16</f>
        <v/>
      </c>
      <c r="G19" s="14"/>
      <c r="H19" s="9">
        <f t="shared" si="2"/>
        <v>0</v>
      </c>
    </row>
    <row r="20" spans="1:8" ht="15.5" x14ac:dyDescent="0.3">
      <c r="A20" s="36" t="str">
        <f t="shared" si="1"/>
        <v>N</v>
      </c>
      <c r="B20" s="95">
        <f>'Bid Summary'!B17</f>
        <v>0</v>
      </c>
      <c r="C20" s="96"/>
      <c r="D20" s="96"/>
      <c r="E20" s="8">
        <f>'Bid Summary'!E17</f>
        <v>0</v>
      </c>
      <c r="F20" s="8" t="str">
        <f>'Bid Summary'!F17</f>
        <v/>
      </c>
      <c r="G20" s="14"/>
      <c r="H20" s="9">
        <f t="shared" si="2"/>
        <v>0</v>
      </c>
    </row>
    <row r="21" spans="1:8" ht="15.5" x14ac:dyDescent="0.3">
      <c r="A21" s="36" t="str">
        <f t="shared" si="1"/>
        <v>N</v>
      </c>
      <c r="B21" s="95">
        <f>'Bid Summary'!B18</f>
        <v>0</v>
      </c>
      <c r="C21" s="96"/>
      <c r="D21" s="96"/>
      <c r="E21" s="8">
        <f>'Bid Summary'!E18</f>
        <v>0</v>
      </c>
      <c r="F21" s="8" t="str">
        <f>'Bid Summary'!F18</f>
        <v/>
      </c>
      <c r="G21" s="14"/>
      <c r="H21" s="9">
        <f t="shared" si="2"/>
        <v>0</v>
      </c>
    </row>
    <row r="22" spans="1:8" ht="15.5" x14ac:dyDescent="0.3">
      <c r="A22" s="36" t="str">
        <f t="shared" si="1"/>
        <v>N</v>
      </c>
      <c r="B22" s="95">
        <f>'Bid Summary'!B19</f>
        <v>0</v>
      </c>
      <c r="C22" s="96"/>
      <c r="D22" s="96"/>
      <c r="E22" s="8">
        <f>'Bid Summary'!E19</f>
        <v>0</v>
      </c>
      <c r="F22" s="8" t="str">
        <f>'Bid Summary'!F19</f>
        <v/>
      </c>
      <c r="G22" s="14"/>
      <c r="H22" s="9">
        <f t="shared" si="2"/>
        <v>0</v>
      </c>
    </row>
    <row r="23" spans="1:8" ht="15.5" x14ac:dyDescent="0.3">
      <c r="A23" s="36" t="str">
        <f t="shared" si="1"/>
        <v>N</v>
      </c>
      <c r="B23" s="95">
        <f>'Bid Summary'!B20</f>
        <v>0</v>
      </c>
      <c r="C23" s="96"/>
      <c r="D23" s="96"/>
      <c r="E23" s="8">
        <f>'Bid Summary'!E20</f>
        <v>0</v>
      </c>
      <c r="F23" s="8" t="str">
        <f>'Bid Summary'!F20</f>
        <v/>
      </c>
      <c r="G23" s="14"/>
      <c r="H23" s="9">
        <f t="shared" si="2"/>
        <v>0</v>
      </c>
    </row>
    <row r="24" spans="1:8" ht="15.5" x14ac:dyDescent="0.3">
      <c r="A24" s="36" t="str">
        <f t="shared" si="1"/>
        <v>N</v>
      </c>
      <c r="B24" s="95">
        <f>'Bid Summary'!B21</f>
        <v>0</v>
      </c>
      <c r="C24" s="96"/>
      <c r="D24" s="96"/>
      <c r="E24" s="8">
        <f>'Bid Summary'!E21</f>
        <v>0</v>
      </c>
      <c r="F24" s="8" t="str">
        <f>'Bid Summary'!F21</f>
        <v/>
      </c>
      <c r="G24" s="14"/>
      <c r="H24" s="9">
        <f t="shared" si="2"/>
        <v>0</v>
      </c>
    </row>
    <row r="25" spans="1:8" ht="15.5" x14ac:dyDescent="0.3">
      <c r="A25" s="36" t="str">
        <f t="shared" si="1"/>
        <v>N</v>
      </c>
      <c r="B25" s="95">
        <f>'Bid Summary'!B22</f>
        <v>0</v>
      </c>
      <c r="C25" s="96"/>
      <c r="D25" s="96"/>
      <c r="E25" s="8">
        <f>'Bid Summary'!E22</f>
        <v>0</v>
      </c>
      <c r="F25" s="8" t="str">
        <f>'Bid Summary'!F22</f>
        <v/>
      </c>
      <c r="G25" s="14"/>
      <c r="H25" s="9">
        <f t="shared" si="2"/>
        <v>0</v>
      </c>
    </row>
    <row r="26" spans="1:8" ht="15.5" x14ac:dyDescent="0.3">
      <c r="A26" s="36" t="str">
        <f t="shared" si="1"/>
        <v>N</v>
      </c>
      <c r="B26" s="95">
        <f>'Bid Summary'!B23</f>
        <v>0</v>
      </c>
      <c r="C26" s="96"/>
      <c r="D26" s="96"/>
      <c r="E26" s="8">
        <f>'Bid Summary'!E23</f>
        <v>0</v>
      </c>
      <c r="F26" s="8" t="str">
        <f>'Bid Summary'!F23</f>
        <v/>
      </c>
      <c r="G26" s="14"/>
      <c r="H26" s="9">
        <f t="shared" si="2"/>
        <v>0</v>
      </c>
    </row>
    <row r="27" spans="1:8" ht="15.5" x14ac:dyDescent="0.3">
      <c r="A27" s="36" t="str">
        <f t="shared" si="1"/>
        <v>N</v>
      </c>
      <c r="B27" s="95">
        <f>'Bid Summary'!B24</f>
        <v>0</v>
      </c>
      <c r="C27" s="96"/>
      <c r="D27" s="96"/>
      <c r="E27" s="8">
        <f>'Bid Summary'!E24</f>
        <v>0</v>
      </c>
      <c r="F27" s="8" t="str">
        <f>'Bid Summary'!F24</f>
        <v/>
      </c>
      <c r="G27" s="14"/>
      <c r="H27" s="9">
        <f t="shared" si="2"/>
        <v>0</v>
      </c>
    </row>
    <row r="28" spans="1:8" ht="15.5" x14ac:dyDescent="0.3">
      <c r="A28" s="36" t="str">
        <f t="shared" si="1"/>
        <v>N</v>
      </c>
      <c r="B28" s="95">
        <f>'Bid Summary'!B25</f>
        <v>0</v>
      </c>
      <c r="C28" s="96"/>
      <c r="D28" s="96"/>
      <c r="E28" s="8">
        <f>'Bid Summary'!E25</f>
        <v>0</v>
      </c>
      <c r="F28" s="8" t="str">
        <f>'Bid Summary'!F25</f>
        <v/>
      </c>
      <c r="G28" s="14"/>
      <c r="H28" s="9">
        <f t="shared" si="2"/>
        <v>0</v>
      </c>
    </row>
    <row r="29" spans="1:8" ht="15.5" x14ac:dyDescent="0.3">
      <c r="A29" s="36" t="str">
        <f t="shared" si="1"/>
        <v>N</v>
      </c>
      <c r="B29" s="95">
        <f>'Bid Summary'!B26</f>
        <v>0</v>
      </c>
      <c r="C29" s="96"/>
      <c r="D29" s="96"/>
      <c r="E29" s="8">
        <f>'Bid Summary'!E26</f>
        <v>0</v>
      </c>
      <c r="F29" s="8" t="str">
        <f>'Bid Summary'!F26</f>
        <v/>
      </c>
      <c r="G29" s="14"/>
      <c r="H29" s="9">
        <f t="shared" si="2"/>
        <v>0</v>
      </c>
    </row>
    <row r="30" spans="1:8" ht="15.5" x14ac:dyDescent="0.3">
      <c r="A30" s="36" t="str">
        <f t="shared" si="1"/>
        <v>N</v>
      </c>
      <c r="B30" s="95">
        <f>'Bid Summary'!B27</f>
        <v>0</v>
      </c>
      <c r="C30" s="96"/>
      <c r="D30" s="96"/>
      <c r="E30" s="8">
        <f>'Bid Summary'!E27</f>
        <v>0</v>
      </c>
      <c r="F30" s="8" t="str">
        <f>'Bid Summary'!F27</f>
        <v/>
      </c>
      <c r="G30" s="14"/>
      <c r="H30" s="9">
        <f t="shared" si="2"/>
        <v>0</v>
      </c>
    </row>
    <row r="31" spans="1:8" ht="15.5" x14ac:dyDescent="0.3">
      <c r="A31" s="36" t="str">
        <f t="shared" si="1"/>
        <v>N</v>
      </c>
      <c r="B31" s="95">
        <f>'Bid Summary'!B28</f>
        <v>0</v>
      </c>
      <c r="C31" s="96"/>
      <c r="D31" s="96"/>
      <c r="E31" s="8">
        <f>'Bid Summary'!E28</f>
        <v>0</v>
      </c>
      <c r="F31" s="8" t="str">
        <f>'Bid Summary'!F28</f>
        <v/>
      </c>
      <c r="G31" s="14"/>
      <c r="H31" s="9">
        <f t="shared" si="2"/>
        <v>0</v>
      </c>
    </row>
    <row r="32" spans="1:8" ht="15.5" x14ac:dyDescent="0.3">
      <c r="A32" s="36" t="str">
        <f t="shared" si="1"/>
        <v>N</v>
      </c>
      <c r="B32" s="95">
        <f>'Bid Summary'!B29</f>
        <v>0</v>
      </c>
      <c r="C32" s="96"/>
      <c r="D32" s="96"/>
      <c r="E32" s="8">
        <f>'Bid Summary'!E29</f>
        <v>0</v>
      </c>
      <c r="F32" s="8" t="str">
        <f>'Bid Summary'!F29</f>
        <v/>
      </c>
      <c r="G32" s="14"/>
      <c r="H32" s="9">
        <f t="shared" si="2"/>
        <v>0</v>
      </c>
    </row>
    <row r="33" spans="1:8" ht="15.5" x14ac:dyDescent="0.3">
      <c r="A33" s="36" t="str">
        <f t="shared" si="1"/>
        <v>N</v>
      </c>
      <c r="B33" s="95">
        <f>'Bid Summary'!B30</f>
        <v>0</v>
      </c>
      <c r="C33" s="96"/>
      <c r="D33" s="96"/>
      <c r="E33" s="8">
        <f>'Bid Summary'!E30</f>
        <v>0</v>
      </c>
      <c r="F33" s="8" t="str">
        <f>'Bid Summary'!F30</f>
        <v/>
      </c>
      <c r="G33" s="14"/>
      <c r="H33" s="9">
        <f t="shared" si="2"/>
        <v>0</v>
      </c>
    </row>
    <row r="34" spans="1:8" ht="15.5" x14ac:dyDescent="0.3">
      <c r="A34" s="36" t="str">
        <f t="shared" si="1"/>
        <v>N</v>
      </c>
      <c r="B34" s="95">
        <f>'Bid Summary'!B31</f>
        <v>0</v>
      </c>
      <c r="C34" s="96"/>
      <c r="D34" s="96"/>
      <c r="E34" s="8">
        <f>'Bid Summary'!E31</f>
        <v>0</v>
      </c>
      <c r="F34" s="8" t="str">
        <f>'Bid Summary'!F31</f>
        <v/>
      </c>
      <c r="G34" s="14"/>
      <c r="H34" s="9">
        <f t="shared" si="2"/>
        <v>0</v>
      </c>
    </row>
    <row r="35" spans="1:8" ht="15.5" x14ac:dyDescent="0.3">
      <c r="A35" s="36" t="str">
        <f t="shared" si="1"/>
        <v>N</v>
      </c>
      <c r="B35" s="95">
        <f>'Bid Summary'!B32</f>
        <v>0</v>
      </c>
      <c r="C35" s="96"/>
      <c r="D35" s="96"/>
      <c r="E35" s="8">
        <f>'Bid Summary'!E32</f>
        <v>0</v>
      </c>
      <c r="F35" s="8" t="str">
        <f>'Bid Summary'!F32</f>
        <v/>
      </c>
      <c r="G35" s="14"/>
      <c r="H35" s="9">
        <f t="shared" si="2"/>
        <v>0</v>
      </c>
    </row>
    <row r="36" spans="1:8" ht="15.5" x14ac:dyDescent="0.3">
      <c r="A36" s="36" t="str">
        <f t="shared" si="1"/>
        <v>N</v>
      </c>
      <c r="B36" s="95">
        <f>'Bid Summary'!B33</f>
        <v>0</v>
      </c>
      <c r="C36" s="96"/>
      <c r="D36" s="96"/>
      <c r="E36" s="8">
        <f>'Bid Summary'!E33</f>
        <v>0</v>
      </c>
      <c r="F36" s="8" t="str">
        <f>'Bid Summary'!F33</f>
        <v/>
      </c>
      <c r="G36" s="14"/>
      <c r="H36" s="9">
        <f t="shared" si="2"/>
        <v>0</v>
      </c>
    </row>
    <row r="37" spans="1:8" ht="15.5" x14ac:dyDescent="0.3">
      <c r="A37" s="36" t="str">
        <f t="shared" si="1"/>
        <v>N</v>
      </c>
      <c r="B37" s="95">
        <f>'Bid Summary'!B34</f>
        <v>0</v>
      </c>
      <c r="C37" s="96"/>
      <c r="D37" s="96"/>
      <c r="E37" s="8">
        <f>'Bid Summary'!E34</f>
        <v>0</v>
      </c>
      <c r="F37" s="8" t="str">
        <f>'Bid Summary'!F34</f>
        <v/>
      </c>
      <c r="G37" s="14"/>
      <c r="H37" s="9">
        <f t="shared" si="2"/>
        <v>0</v>
      </c>
    </row>
    <row r="38" spans="1:8" ht="15.5" x14ac:dyDescent="0.3">
      <c r="A38" s="36" t="str">
        <f t="shared" si="1"/>
        <v>N</v>
      </c>
      <c r="B38" s="95">
        <f>'Bid Summary'!B35</f>
        <v>0</v>
      </c>
      <c r="C38" s="96"/>
      <c r="D38" s="96"/>
      <c r="E38" s="8">
        <f>'Bid Summary'!E35</f>
        <v>0</v>
      </c>
      <c r="F38" s="8" t="str">
        <f>'Bid Summary'!F35</f>
        <v/>
      </c>
      <c r="G38" s="14"/>
      <c r="H38" s="9">
        <f t="shared" si="2"/>
        <v>0</v>
      </c>
    </row>
    <row r="39" spans="1:8" ht="15.5" x14ac:dyDescent="0.3">
      <c r="A39" s="36" t="str">
        <f t="shared" si="1"/>
        <v>N</v>
      </c>
      <c r="B39" s="95">
        <f>'Bid Summary'!B36</f>
        <v>0</v>
      </c>
      <c r="C39" s="96"/>
      <c r="D39" s="96"/>
      <c r="E39" s="8">
        <f>'Bid Summary'!E36</f>
        <v>0</v>
      </c>
      <c r="F39" s="8" t="str">
        <f>'Bid Summary'!F36</f>
        <v/>
      </c>
      <c r="G39" s="14"/>
      <c r="H39" s="9">
        <f t="shared" si="2"/>
        <v>0</v>
      </c>
    </row>
    <row r="40" spans="1:8" ht="15.5" x14ac:dyDescent="0.3">
      <c r="A40" s="36" t="str">
        <f t="shared" si="1"/>
        <v>N</v>
      </c>
      <c r="B40" s="95">
        <f>'Bid Summary'!B37</f>
        <v>0</v>
      </c>
      <c r="C40" s="96"/>
      <c r="D40" s="96"/>
      <c r="E40" s="8">
        <f>'Bid Summary'!E37</f>
        <v>0</v>
      </c>
      <c r="F40" s="8" t="str">
        <f>'Bid Summary'!F37</f>
        <v/>
      </c>
      <c r="G40" s="14"/>
      <c r="H40" s="9">
        <f t="shared" si="2"/>
        <v>0</v>
      </c>
    </row>
    <row r="41" spans="1:8" ht="15.5" x14ac:dyDescent="0.3">
      <c r="A41" s="36" t="str">
        <f t="shared" si="1"/>
        <v>N</v>
      </c>
      <c r="B41" s="95">
        <f>'Bid Summary'!B38</f>
        <v>0</v>
      </c>
      <c r="C41" s="96"/>
      <c r="D41" s="96"/>
      <c r="E41" s="8">
        <f>'Bid Summary'!E38</f>
        <v>0</v>
      </c>
      <c r="F41" s="8" t="str">
        <f>'Bid Summary'!F38</f>
        <v/>
      </c>
      <c r="G41" s="14"/>
      <c r="H41" s="9">
        <f t="shared" si="2"/>
        <v>0</v>
      </c>
    </row>
    <row r="42" spans="1:8" ht="15.5" x14ac:dyDescent="0.3">
      <c r="A42" s="36" t="str">
        <f t="shared" si="1"/>
        <v>N</v>
      </c>
      <c r="B42" s="95">
        <f>'Bid Summary'!B39</f>
        <v>0</v>
      </c>
      <c r="C42" s="96"/>
      <c r="D42" s="96"/>
      <c r="E42" s="8">
        <f>'Bid Summary'!E39</f>
        <v>0</v>
      </c>
      <c r="F42" s="8" t="str">
        <f>'Bid Summary'!F39</f>
        <v/>
      </c>
      <c r="G42" s="14"/>
      <c r="H42" s="9">
        <f t="shared" si="2"/>
        <v>0</v>
      </c>
    </row>
    <row r="43" spans="1:8" ht="15.5" x14ac:dyDescent="0.3">
      <c r="A43" s="36" t="str">
        <f t="shared" si="1"/>
        <v>N</v>
      </c>
      <c r="B43" s="95">
        <f>'Bid Summary'!B40</f>
        <v>0</v>
      </c>
      <c r="C43" s="96"/>
      <c r="D43" s="96"/>
      <c r="E43" s="8">
        <f>'Bid Summary'!E40</f>
        <v>0</v>
      </c>
      <c r="F43" s="8" t="str">
        <f>'Bid Summary'!F40</f>
        <v/>
      </c>
      <c r="G43" s="14"/>
      <c r="H43" s="9">
        <f t="shared" si="2"/>
        <v>0</v>
      </c>
    </row>
    <row r="44" spans="1:8" ht="15.5" x14ac:dyDescent="0.3">
      <c r="A44" s="36" t="str">
        <f t="shared" si="1"/>
        <v>N</v>
      </c>
      <c r="B44" s="95">
        <f>'Bid Summary'!B41</f>
        <v>0</v>
      </c>
      <c r="C44" s="96"/>
      <c r="D44" s="96"/>
      <c r="E44" s="8">
        <f>'Bid Summary'!E41</f>
        <v>0</v>
      </c>
      <c r="F44" s="8" t="str">
        <f>'Bid Summary'!F41</f>
        <v/>
      </c>
      <c r="G44" s="14"/>
      <c r="H44" s="9">
        <f t="shared" si="2"/>
        <v>0</v>
      </c>
    </row>
    <row r="45" spans="1:8" ht="15.5" x14ac:dyDescent="0.3">
      <c r="A45" s="36" t="str">
        <f t="shared" si="1"/>
        <v>N</v>
      </c>
      <c r="B45" s="95">
        <f>'Bid Summary'!B42</f>
        <v>0</v>
      </c>
      <c r="C45" s="96"/>
      <c r="D45" s="96"/>
      <c r="E45" s="8">
        <f>'Bid Summary'!E42</f>
        <v>0</v>
      </c>
      <c r="F45" s="8" t="str">
        <f>'Bid Summary'!F42</f>
        <v/>
      </c>
      <c r="G45" s="14"/>
      <c r="H45" s="9">
        <f t="shared" si="2"/>
        <v>0</v>
      </c>
    </row>
    <row r="46" spans="1:8" ht="15.5" x14ac:dyDescent="0.3">
      <c r="A46" s="36" t="str">
        <f t="shared" si="1"/>
        <v>N</v>
      </c>
      <c r="B46" s="95">
        <f>'Bid Summary'!B43</f>
        <v>0</v>
      </c>
      <c r="C46" s="96"/>
      <c r="D46" s="96"/>
      <c r="E46" s="8">
        <f>'Bid Summary'!E43</f>
        <v>0</v>
      </c>
      <c r="F46" s="8" t="str">
        <f>'Bid Summary'!F43</f>
        <v/>
      </c>
      <c r="G46" s="14"/>
      <c r="H46" s="9">
        <f t="shared" si="2"/>
        <v>0</v>
      </c>
    </row>
    <row r="47" spans="1:8" ht="15.5" x14ac:dyDescent="0.3">
      <c r="A47" s="36" t="str">
        <f t="shared" si="1"/>
        <v>N</v>
      </c>
      <c r="B47" s="95">
        <f>'Bid Summary'!B44</f>
        <v>0</v>
      </c>
      <c r="C47" s="96"/>
      <c r="D47" s="96"/>
      <c r="E47" s="8">
        <f>'Bid Summary'!E44</f>
        <v>0</v>
      </c>
      <c r="F47" s="8" t="str">
        <f>'Bid Summary'!F44</f>
        <v/>
      </c>
      <c r="G47" s="14"/>
      <c r="H47" s="9">
        <f t="shared" si="2"/>
        <v>0</v>
      </c>
    </row>
    <row r="48" spans="1:8" ht="15.5" x14ac:dyDescent="0.3">
      <c r="A48" s="36" t="str">
        <f t="shared" si="1"/>
        <v>N</v>
      </c>
      <c r="B48" s="95">
        <f>'Bid Summary'!B45</f>
        <v>0</v>
      </c>
      <c r="C48" s="96"/>
      <c r="D48" s="96"/>
      <c r="E48" s="8">
        <f>'Bid Summary'!E45</f>
        <v>0</v>
      </c>
      <c r="F48" s="8" t="str">
        <f>'Bid Summary'!F45</f>
        <v/>
      </c>
      <c r="G48" s="14"/>
      <c r="H48" s="9">
        <f t="shared" si="2"/>
        <v>0</v>
      </c>
    </row>
    <row r="49" spans="1:8" ht="15.5" x14ac:dyDescent="0.3">
      <c r="A49" s="36" t="str">
        <f t="shared" si="1"/>
        <v>N</v>
      </c>
      <c r="B49" s="95">
        <f>'Bid Summary'!B46</f>
        <v>0</v>
      </c>
      <c r="C49" s="96"/>
      <c r="D49" s="96"/>
      <c r="E49" s="8">
        <f>'Bid Summary'!E46</f>
        <v>0</v>
      </c>
      <c r="F49" s="8" t="str">
        <f>'Bid Summary'!F46</f>
        <v/>
      </c>
      <c r="G49" s="14"/>
      <c r="H49" s="9">
        <f t="shared" si="2"/>
        <v>0</v>
      </c>
    </row>
    <row r="50" spans="1:8" ht="15.5" x14ac:dyDescent="0.3">
      <c r="A50" s="36" t="str">
        <f t="shared" si="1"/>
        <v>N</v>
      </c>
      <c r="B50" s="95">
        <f>'Bid Summary'!B47</f>
        <v>0</v>
      </c>
      <c r="C50" s="96"/>
      <c r="D50" s="96"/>
      <c r="E50" s="8">
        <f>'Bid Summary'!E47</f>
        <v>0</v>
      </c>
      <c r="F50" s="8" t="str">
        <f>'Bid Summary'!F47</f>
        <v/>
      </c>
      <c r="G50" s="14"/>
      <c r="H50" s="9">
        <f t="shared" si="2"/>
        <v>0</v>
      </c>
    </row>
    <row r="51" spans="1:8" ht="15.5" x14ac:dyDescent="0.3">
      <c r="A51" s="36" t="str">
        <f t="shared" si="1"/>
        <v>N</v>
      </c>
      <c r="B51" s="95">
        <f>'Bid Summary'!B48</f>
        <v>0</v>
      </c>
      <c r="C51" s="96"/>
      <c r="D51" s="96"/>
      <c r="E51" s="8">
        <f>'Bid Summary'!E48</f>
        <v>0</v>
      </c>
      <c r="F51" s="8" t="str">
        <f>'Bid Summary'!F48</f>
        <v/>
      </c>
      <c r="G51" s="14"/>
      <c r="H51" s="9">
        <f t="shared" si="2"/>
        <v>0</v>
      </c>
    </row>
    <row r="52" spans="1:8" ht="15.5" x14ac:dyDescent="0.3">
      <c r="A52" s="36" t="str">
        <f t="shared" si="1"/>
        <v>N</v>
      </c>
      <c r="B52" s="95">
        <f>'Bid Summary'!B49</f>
        <v>0</v>
      </c>
      <c r="C52" s="96"/>
      <c r="D52" s="96"/>
      <c r="E52" s="8">
        <f>'Bid Summary'!E49</f>
        <v>0</v>
      </c>
      <c r="F52" s="8" t="str">
        <f>'Bid Summary'!F49</f>
        <v/>
      </c>
      <c r="G52" s="14"/>
      <c r="H52" s="9">
        <f t="shared" si="2"/>
        <v>0</v>
      </c>
    </row>
    <row r="53" spans="1:8" ht="15.5" x14ac:dyDescent="0.3">
      <c r="A53" s="36" t="str">
        <f t="shared" si="1"/>
        <v>N</v>
      </c>
      <c r="B53" s="95">
        <f>'Bid Summary'!B50</f>
        <v>0</v>
      </c>
      <c r="C53" s="96"/>
      <c r="D53" s="96"/>
      <c r="E53" s="8">
        <f>'Bid Summary'!E50</f>
        <v>0</v>
      </c>
      <c r="F53" s="8" t="str">
        <f>'Bid Summary'!F50</f>
        <v/>
      </c>
      <c r="G53" s="14"/>
      <c r="H53" s="9">
        <f t="shared" si="2"/>
        <v>0</v>
      </c>
    </row>
    <row r="54" spans="1:8" ht="15.5" x14ac:dyDescent="0.3">
      <c r="A54" s="36" t="str">
        <f t="shared" si="1"/>
        <v>N</v>
      </c>
      <c r="B54" s="95">
        <f>'Bid Summary'!B51</f>
        <v>0</v>
      </c>
      <c r="C54" s="96"/>
      <c r="D54" s="96"/>
      <c r="E54" s="8">
        <f>'Bid Summary'!E51</f>
        <v>0</v>
      </c>
      <c r="F54" s="8" t="str">
        <f>'Bid Summary'!F51</f>
        <v/>
      </c>
      <c r="G54" s="14"/>
      <c r="H54" s="9">
        <f t="shared" si="2"/>
        <v>0</v>
      </c>
    </row>
    <row r="55" spans="1:8" ht="15.5" x14ac:dyDescent="0.3">
      <c r="A55" s="36" t="str">
        <f t="shared" si="1"/>
        <v>N</v>
      </c>
      <c r="B55" s="95">
        <f>'Bid Summary'!B52</f>
        <v>0</v>
      </c>
      <c r="C55" s="96"/>
      <c r="D55" s="96"/>
      <c r="E55" s="8">
        <f>'Bid Summary'!E52</f>
        <v>0</v>
      </c>
      <c r="F55" s="8" t="str">
        <f>'Bid Summary'!F52</f>
        <v/>
      </c>
      <c r="G55" s="14"/>
      <c r="H55" s="9">
        <f t="shared" si="2"/>
        <v>0</v>
      </c>
    </row>
    <row r="56" spans="1:8" ht="15.5" x14ac:dyDescent="0.3">
      <c r="A56" s="36" t="str">
        <f t="shared" si="1"/>
        <v>N</v>
      </c>
      <c r="B56" s="95">
        <f>'Bid Summary'!B53</f>
        <v>0</v>
      </c>
      <c r="C56" s="96"/>
      <c r="D56" s="96"/>
      <c r="E56" s="8">
        <f>'Bid Summary'!E53</f>
        <v>0</v>
      </c>
      <c r="F56" s="8" t="str">
        <f>'Bid Summary'!F53</f>
        <v/>
      </c>
      <c r="G56" s="14"/>
      <c r="H56" s="9">
        <f t="shared" si="2"/>
        <v>0</v>
      </c>
    </row>
    <row r="57" spans="1:8" ht="15.5" x14ac:dyDescent="0.3">
      <c r="A57" s="36" t="str">
        <f t="shared" si="1"/>
        <v>N</v>
      </c>
      <c r="B57" s="95">
        <f>'Bid Summary'!B54</f>
        <v>0</v>
      </c>
      <c r="C57" s="96"/>
      <c r="D57" s="96"/>
      <c r="E57" s="8">
        <f>'Bid Summary'!E54</f>
        <v>0</v>
      </c>
      <c r="F57" s="8" t="str">
        <f>'Bid Summary'!F54</f>
        <v/>
      </c>
      <c r="G57" s="14"/>
      <c r="H57" s="9">
        <f t="shared" si="2"/>
        <v>0</v>
      </c>
    </row>
    <row r="58" spans="1:8" ht="15.5" x14ac:dyDescent="0.3">
      <c r="A58" s="36" t="str">
        <f t="shared" si="1"/>
        <v>N</v>
      </c>
      <c r="B58" s="95">
        <f>'Bid Summary'!B55</f>
        <v>0</v>
      </c>
      <c r="C58" s="96"/>
      <c r="D58" s="96"/>
      <c r="E58" s="8">
        <f>'Bid Summary'!E55</f>
        <v>0</v>
      </c>
      <c r="F58" s="8" t="str">
        <f>'Bid Summary'!F55</f>
        <v/>
      </c>
      <c r="G58" s="14"/>
      <c r="H58" s="9">
        <f t="shared" si="2"/>
        <v>0</v>
      </c>
    </row>
    <row r="59" spans="1:8" ht="15.5" x14ac:dyDescent="0.3">
      <c r="A59" s="36" t="str">
        <f t="shared" si="1"/>
        <v>N</v>
      </c>
      <c r="B59" s="95">
        <f>'Bid Summary'!B56</f>
        <v>0</v>
      </c>
      <c r="C59" s="96"/>
      <c r="D59" s="96"/>
      <c r="E59" s="8">
        <f>'Bid Summary'!E56</f>
        <v>0</v>
      </c>
      <c r="F59" s="8" t="str">
        <f>'Bid Summary'!F56</f>
        <v/>
      </c>
      <c r="G59" s="14"/>
      <c r="H59" s="9">
        <f t="shared" si="2"/>
        <v>0</v>
      </c>
    </row>
    <row r="60" spans="1:8" ht="15.5" x14ac:dyDescent="0.3">
      <c r="A60" s="36" t="str">
        <f t="shared" si="1"/>
        <v>N</v>
      </c>
      <c r="B60" s="95">
        <f>'Bid Summary'!B57</f>
        <v>0</v>
      </c>
      <c r="C60" s="96"/>
      <c r="D60" s="96"/>
      <c r="E60" s="8">
        <f>'Bid Summary'!E57</f>
        <v>0</v>
      </c>
      <c r="F60" s="8" t="str">
        <f>'Bid Summary'!F57</f>
        <v/>
      </c>
      <c r="G60" s="14"/>
      <c r="H60" s="9">
        <f t="shared" si="2"/>
        <v>0</v>
      </c>
    </row>
    <row r="61" spans="1:8" ht="15.5" x14ac:dyDescent="0.3">
      <c r="A61" s="36" t="str">
        <f t="shared" si="1"/>
        <v>N</v>
      </c>
      <c r="B61" s="95">
        <f>'Bid Summary'!B58</f>
        <v>0</v>
      </c>
      <c r="C61" s="96"/>
      <c r="D61" s="96"/>
      <c r="E61" s="8">
        <f>'Bid Summary'!E58</f>
        <v>0</v>
      </c>
      <c r="F61" s="8" t="str">
        <f>'Bid Summary'!F58</f>
        <v/>
      </c>
      <c r="G61" s="14"/>
      <c r="H61" s="9">
        <f t="shared" si="2"/>
        <v>0</v>
      </c>
    </row>
    <row r="62" spans="1:8" ht="15.5" x14ac:dyDescent="0.3">
      <c r="A62" s="36" t="str">
        <f t="shared" si="1"/>
        <v>N</v>
      </c>
      <c r="B62" s="95">
        <f>'Bid Summary'!B59</f>
        <v>0</v>
      </c>
      <c r="C62" s="96"/>
      <c r="D62" s="96"/>
      <c r="E62" s="8">
        <f>'Bid Summary'!E59</f>
        <v>0</v>
      </c>
      <c r="F62" s="8" t="str">
        <f>'Bid Summary'!F59</f>
        <v/>
      </c>
      <c r="G62" s="14"/>
      <c r="H62" s="9">
        <f t="shared" si="2"/>
        <v>0</v>
      </c>
    </row>
    <row r="63" spans="1:8" ht="15.5" x14ac:dyDescent="0.3">
      <c r="A63" s="36" t="str">
        <f t="shared" si="1"/>
        <v>N</v>
      </c>
      <c r="B63" s="95">
        <f>'Bid Summary'!B60</f>
        <v>0</v>
      </c>
      <c r="C63" s="96"/>
      <c r="D63" s="96"/>
      <c r="E63" s="8">
        <f>'Bid Summary'!E60</f>
        <v>0</v>
      </c>
      <c r="F63" s="8" t="str">
        <f>'Bid Summary'!F60</f>
        <v/>
      </c>
      <c r="G63" s="14"/>
      <c r="H63" s="9">
        <f t="shared" si="2"/>
        <v>0</v>
      </c>
    </row>
    <row r="64" spans="1:8" ht="15.5" x14ac:dyDescent="0.3">
      <c r="A64" s="36" t="str">
        <f t="shared" si="1"/>
        <v>N</v>
      </c>
      <c r="B64" s="95">
        <f>'Bid Summary'!B61</f>
        <v>0</v>
      </c>
      <c r="C64" s="96"/>
      <c r="D64" s="96"/>
      <c r="E64" s="8">
        <f>'Bid Summary'!E61</f>
        <v>0</v>
      </c>
      <c r="F64" s="8" t="str">
        <f>'Bid Summary'!F61</f>
        <v/>
      </c>
      <c r="G64" s="14"/>
      <c r="H64" s="9">
        <f t="shared" si="2"/>
        <v>0</v>
      </c>
    </row>
    <row r="65" spans="1:8" ht="15.5" x14ac:dyDescent="0.3">
      <c r="A65" s="36" t="str">
        <f t="shared" si="1"/>
        <v>N</v>
      </c>
      <c r="B65" s="95">
        <f>'Bid Summary'!B62</f>
        <v>0</v>
      </c>
      <c r="C65" s="96"/>
      <c r="D65" s="96"/>
      <c r="E65" s="8">
        <f>'Bid Summary'!E62</f>
        <v>0</v>
      </c>
      <c r="F65" s="8" t="str">
        <f>'Bid Summary'!F62</f>
        <v/>
      </c>
      <c r="G65" s="14"/>
      <c r="H65" s="9">
        <f t="shared" si="2"/>
        <v>0</v>
      </c>
    </row>
    <row r="66" spans="1:8" ht="15.5" x14ac:dyDescent="0.3">
      <c r="A66" s="36" t="str">
        <f t="shared" si="1"/>
        <v>N</v>
      </c>
      <c r="B66" s="95">
        <f>'Bid Summary'!B63</f>
        <v>0</v>
      </c>
      <c r="C66" s="96"/>
      <c r="D66" s="96"/>
      <c r="E66" s="8">
        <f>'Bid Summary'!E63</f>
        <v>0</v>
      </c>
      <c r="F66" s="8" t="str">
        <f>'Bid Summary'!F63</f>
        <v/>
      </c>
      <c r="G66" s="14"/>
      <c r="H66" s="9">
        <f t="shared" si="2"/>
        <v>0</v>
      </c>
    </row>
    <row r="67" spans="1:8" x14ac:dyDescent="0.3">
      <c r="A67" s="36" t="str">
        <f>IF(H67&gt;0,"Y","N")</f>
        <v>N</v>
      </c>
      <c r="B67" s="105" t="s">
        <v>110</v>
      </c>
      <c r="C67" s="106"/>
      <c r="D67" s="106"/>
      <c r="E67" s="106"/>
      <c r="F67" s="106"/>
      <c r="G67" s="106"/>
      <c r="H67" s="5">
        <f>SUM(H17:H66)</f>
        <v>0</v>
      </c>
    </row>
    <row r="68" spans="1:8" ht="15" customHeight="1" x14ac:dyDescent="0.3">
      <c r="A68" s="36" t="str">
        <f>A69</f>
        <v>N</v>
      </c>
      <c r="B68" s="100" t="s">
        <v>13</v>
      </c>
      <c r="C68" s="101"/>
      <c r="D68" s="101"/>
      <c r="E68" s="101"/>
      <c r="F68" s="101"/>
      <c r="G68" s="101"/>
      <c r="H68" s="102"/>
    </row>
    <row r="69" spans="1:8" x14ac:dyDescent="0.3">
      <c r="A69" s="36" t="str">
        <f>A70</f>
        <v>N</v>
      </c>
      <c r="B69" s="50" t="s">
        <v>7</v>
      </c>
      <c r="C69" s="51"/>
      <c r="D69" s="51"/>
      <c r="E69" s="21" t="s">
        <v>109</v>
      </c>
      <c r="F69" s="21" t="s">
        <v>9</v>
      </c>
      <c r="G69" s="21" t="s">
        <v>17</v>
      </c>
      <c r="H69" s="23"/>
    </row>
    <row r="70" spans="1:8" ht="15.5" x14ac:dyDescent="0.3">
      <c r="A70" s="36" t="str">
        <f t="shared" ref="A70:A84" si="3">IF(E70&gt;0,"Y","N")</f>
        <v>N</v>
      </c>
      <c r="B70" s="107">
        <f>'Bid Summary'!B65</f>
        <v>0</v>
      </c>
      <c r="C70" s="108"/>
      <c r="D70" s="108"/>
      <c r="E70" s="8">
        <f>'Bid Summary'!E65</f>
        <v>0</v>
      </c>
      <c r="F70" s="35" t="str">
        <f>'Bid Summary'!F65</f>
        <v/>
      </c>
      <c r="G70" s="14"/>
      <c r="H70" s="9">
        <f t="shared" ref="H70:H84" si="4">G70*E70</f>
        <v>0</v>
      </c>
    </row>
    <row r="71" spans="1:8" ht="15.5" x14ac:dyDescent="0.3">
      <c r="A71" s="36" t="str">
        <f t="shared" si="3"/>
        <v>N</v>
      </c>
      <c r="B71" s="107">
        <f>'Bid Summary'!B66</f>
        <v>0</v>
      </c>
      <c r="C71" s="108"/>
      <c r="D71" s="108"/>
      <c r="E71" s="8">
        <f>'Bid Summary'!E66</f>
        <v>0</v>
      </c>
      <c r="F71" s="35" t="str">
        <f>'Bid Summary'!F66</f>
        <v/>
      </c>
      <c r="G71" s="14"/>
      <c r="H71" s="9">
        <f t="shared" si="4"/>
        <v>0</v>
      </c>
    </row>
    <row r="72" spans="1:8" ht="15.5" x14ac:dyDescent="0.3">
      <c r="A72" s="36" t="str">
        <f t="shared" si="3"/>
        <v>N</v>
      </c>
      <c r="B72" s="107">
        <f>'Bid Summary'!B67</f>
        <v>0</v>
      </c>
      <c r="C72" s="108"/>
      <c r="D72" s="108"/>
      <c r="E72" s="8">
        <f>'Bid Summary'!E67</f>
        <v>0</v>
      </c>
      <c r="F72" s="35" t="str">
        <f>'Bid Summary'!F67</f>
        <v/>
      </c>
      <c r="G72" s="14"/>
      <c r="H72" s="9">
        <f t="shared" si="4"/>
        <v>0</v>
      </c>
    </row>
    <row r="73" spans="1:8" ht="15.5" x14ac:dyDescent="0.3">
      <c r="A73" s="36" t="str">
        <f t="shared" si="3"/>
        <v>N</v>
      </c>
      <c r="B73" s="107">
        <f>'Bid Summary'!B68</f>
        <v>0</v>
      </c>
      <c r="C73" s="108"/>
      <c r="D73" s="108"/>
      <c r="E73" s="8">
        <f>'Bid Summary'!E68</f>
        <v>0</v>
      </c>
      <c r="F73" s="35" t="str">
        <f>'Bid Summary'!F68</f>
        <v/>
      </c>
      <c r="G73" s="14"/>
      <c r="H73" s="9">
        <f t="shared" si="4"/>
        <v>0</v>
      </c>
    </row>
    <row r="74" spans="1:8" ht="15.5" x14ac:dyDescent="0.3">
      <c r="A74" s="36" t="str">
        <f t="shared" si="3"/>
        <v>N</v>
      </c>
      <c r="B74" s="107">
        <f>'Bid Summary'!B69</f>
        <v>0</v>
      </c>
      <c r="C74" s="108"/>
      <c r="D74" s="108"/>
      <c r="E74" s="8">
        <f>'Bid Summary'!E69</f>
        <v>0</v>
      </c>
      <c r="F74" s="35" t="str">
        <f>'Bid Summary'!F69</f>
        <v/>
      </c>
      <c r="G74" s="14"/>
      <c r="H74" s="9">
        <f t="shared" si="4"/>
        <v>0</v>
      </c>
    </row>
    <row r="75" spans="1:8" ht="15.5" x14ac:dyDescent="0.3">
      <c r="A75" s="36" t="str">
        <f t="shared" si="3"/>
        <v>N</v>
      </c>
      <c r="B75" s="107">
        <f>'Bid Summary'!B70</f>
        <v>0</v>
      </c>
      <c r="C75" s="108"/>
      <c r="D75" s="108"/>
      <c r="E75" s="8">
        <f>'Bid Summary'!E70</f>
        <v>0</v>
      </c>
      <c r="F75" s="35" t="str">
        <f>'Bid Summary'!F70</f>
        <v/>
      </c>
      <c r="G75" s="14"/>
      <c r="H75" s="9">
        <f t="shared" si="4"/>
        <v>0</v>
      </c>
    </row>
    <row r="76" spans="1:8" ht="15.5" x14ac:dyDescent="0.3">
      <c r="A76" s="36" t="str">
        <f t="shared" si="3"/>
        <v>N</v>
      </c>
      <c r="B76" s="107">
        <f>'Bid Summary'!B71</f>
        <v>0</v>
      </c>
      <c r="C76" s="108"/>
      <c r="D76" s="108"/>
      <c r="E76" s="8">
        <f>'Bid Summary'!E71</f>
        <v>0</v>
      </c>
      <c r="F76" s="35" t="str">
        <f>'Bid Summary'!F71</f>
        <v/>
      </c>
      <c r="G76" s="14"/>
      <c r="H76" s="9">
        <f t="shared" si="4"/>
        <v>0</v>
      </c>
    </row>
    <row r="77" spans="1:8" ht="15.5" x14ac:dyDescent="0.3">
      <c r="A77" s="36" t="str">
        <f t="shared" si="3"/>
        <v>N</v>
      </c>
      <c r="B77" s="107">
        <f>'Bid Summary'!B72</f>
        <v>0</v>
      </c>
      <c r="C77" s="108"/>
      <c r="D77" s="108"/>
      <c r="E77" s="8">
        <f>'Bid Summary'!E72</f>
        <v>0</v>
      </c>
      <c r="F77" s="35" t="str">
        <f>'Bid Summary'!F72</f>
        <v/>
      </c>
      <c r="G77" s="14"/>
      <c r="H77" s="9">
        <f t="shared" si="4"/>
        <v>0</v>
      </c>
    </row>
    <row r="78" spans="1:8" ht="15.5" x14ac:dyDescent="0.3">
      <c r="A78" s="36" t="str">
        <f t="shared" si="3"/>
        <v>N</v>
      </c>
      <c r="B78" s="107">
        <f>'Bid Summary'!B73</f>
        <v>0</v>
      </c>
      <c r="C78" s="108"/>
      <c r="D78" s="108"/>
      <c r="E78" s="8">
        <f>'Bid Summary'!E73</f>
        <v>0</v>
      </c>
      <c r="F78" s="35" t="str">
        <f>'Bid Summary'!F73</f>
        <v/>
      </c>
      <c r="G78" s="14"/>
      <c r="H78" s="9">
        <f t="shared" si="4"/>
        <v>0</v>
      </c>
    </row>
    <row r="79" spans="1:8" ht="15.5" x14ac:dyDescent="0.3">
      <c r="A79" s="36" t="str">
        <f t="shared" si="3"/>
        <v>N</v>
      </c>
      <c r="B79" s="107">
        <f>'Bid Summary'!B74</f>
        <v>0</v>
      </c>
      <c r="C79" s="108"/>
      <c r="D79" s="108"/>
      <c r="E79" s="8">
        <f>'Bid Summary'!E74</f>
        <v>0</v>
      </c>
      <c r="F79" s="35" t="str">
        <f>'Bid Summary'!F74</f>
        <v/>
      </c>
      <c r="G79" s="14"/>
      <c r="H79" s="9">
        <f t="shared" si="4"/>
        <v>0</v>
      </c>
    </row>
    <row r="80" spans="1:8" ht="15.5" x14ac:dyDescent="0.3">
      <c r="A80" s="36" t="str">
        <f t="shared" si="3"/>
        <v>N</v>
      </c>
      <c r="B80" s="107">
        <f>'Bid Summary'!B75</f>
        <v>0</v>
      </c>
      <c r="C80" s="108"/>
      <c r="D80" s="108"/>
      <c r="E80" s="8">
        <f>'Bid Summary'!E75</f>
        <v>0</v>
      </c>
      <c r="F80" s="35" t="str">
        <f>'Bid Summary'!F75</f>
        <v/>
      </c>
      <c r="G80" s="14"/>
      <c r="H80" s="9">
        <f t="shared" si="4"/>
        <v>0</v>
      </c>
    </row>
    <row r="81" spans="1:8" ht="15.5" x14ac:dyDescent="0.3">
      <c r="A81" s="36" t="str">
        <f t="shared" si="3"/>
        <v>N</v>
      </c>
      <c r="B81" s="107">
        <f>'Bid Summary'!B76</f>
        <v>0</v>
      </c>
      <c r="C81" s="108"/>
      <c r="D81" s="108"/>
      <c r="E81" s="8">
        <f>'Bid Summary'!E76</f>
        <v>0</v>
      </c>
      <c r="F81" s="35" t="str">
        <f>'Bid Summary'!F76</f>
        <v/>
      </c>
      <c r="G81" s="14"/>
      <c r="H81" s="9">
        <f t="shared" si="4"/>
        <v>0</v>
      </c>
    </row>
    <row r="82" spans="1:8" ht="15.5" x14ac:dyDescent="0.3">
      <c r="A82" s="36" t="str">
        <f t="shared" si="3"/>
        <v>N</v>
      </c>
      <c r="B82" s="107">
        <f>'Bid Summary'!B77</f>
        <v>0</v>
      </c>
      <c r="C82" s="108"/>
      <c r="D82" s="108"/>
      <c r="E82" s="8">
        <f>'Bid Summary'!E77</f>
        <v>0</v>
      </c>
      <c r="F82" s="35" t="str">
        <f>'Bid Summary'!F77</f>
        <v/>
      </c>
      <c r="G82" s="14"/>
      <c r="H82" s="9">
        <f t="shared" si="4"/>
        <v>0</v>
      </c>
    </row>
    <row r="83" spans="1:8" ht="15.5" x14ac:dyDescent="0.3">
      <c r="A83" s="36" t="str">
        <f t="shared" si="3"/>
        <v>N</v>
      </c>
      <c r="B83" s="107">
        <f>'Bid Summary'!B78</f>
        <v>0</v>
      </c>
      <c r="C83" s="108"/>
      <c r="D83" s="108"/>
      <c r="E83" s="8">
        <f>'Bid Summary'!E78</f>
        <v>0</v>
      </c>
      <c r="F83" s="35" t="str">
        <f>'Bid Summary'!F78</f>
        <v/>
      </c>
      <c r="G83" s="14"/>
      <c r="H83" s="9">
        <f t="shared" si="4"/>
        <v>0</v>
      </c>
    </row>
    <row r="84" spans="1:8" ht="15.5" x14ac:dyDescent="0.3">
      <c r="A84" s="36" t="str">
        <f t="shared" si="3"/>
        <v>N</v>
      </c>
      <c r="B84" s="103">
        <f>'Bid Summary'!B79</f>
        <v>0</v>
      </c>
      <c r="C84" s="104"/>
      <c r="D84" s="104"/>
      <c r="E84" s="8">
        <f>'Bid Summary'!E79</f>
        <v>0</v>
      </c>
      <c r="F84" s="16" t="str">
        <f>'Bid Summary'!F79</f>
        <v/>
      </c>
      <c r="G84" s="15"/>
      <c r="H84" s="9">
        <f t="shared" si="4"/>
        <v>0</v>
      </c>
    </row>
    <row r="85" spans="1:8" x14ac:dyDescent="0.3">
      <c r="A85" s="36" t="str">
        <f t="shared" ref="A85" si="5">IF(H85&gt;0,"Y","N")</f>
        <v>N</v>
      </c>
      <c r="B85" s="105" t="s">
        <v>111</v>
      </c>
      <c r="C85" s="106"/>
      <c r="D85" s="106"/>
      <c r="E85" s="106"/>
      <c r="F85" s="106"/>
      <c r="G85" s="106"/>
      <c r="H85" s="5">
        <f>SUM(H70:H84)</f>
        <v>0</v>
      </c>
    </row>
    <row r="86" spans="1:8" ht="15" customHeight="1" x14ac:dyDescent="0.3">
      <c r="A86" s="36" t="str">
        <f>A69</f>
        <v>N</v>
      </c>
      <c r="B86" s="118" t="s">
        <v>112</v>
      </c>
      <c r="C86" s="119"/>
      <c r="D86" s="119"/>
      <c r="E86" s="119"/>
      <c r="F86" s="119"/>
      <c r="G86" s="119"/>
      <c r="H86" s="120"/>
    </row>
    <row r="87" spans="1:8" ht="15" customHeight="1" x14ac:dyDescent="0.3">
      <c r="A87" s="36" t="str">
        <f>A86</f>
        <v>N</v>
      </c>
      <c r="B87" s="83"/>
      <c r="C87" s="84"/>
      <c r="D87" s="84"/>
      <c r="E87" s="84"/>
      <c r="F87" s="84"/>
      <c r="G87" s="84"/>
      <c r="H87" s="85"/>
    </row>
    <row r="88" spans="1:8" x14ac:dyDescent="0.3">
      <c r="A88" s="36" t="s">
        <v>113</v>
      </c>
      <c r="B88" s="109" t="s">
        <v>24</v>
      </c>
      <c r="C88" s="110"/>
      <c r="D88" s="110"/>
      <c r="E88" s="110"/>
      <c r="F88" s="110"/>
      <c r="G88" s="110"/>
      <c r="H88" s="111"/>
    </row>
    <row r="89" spans="1:8" x14ac:dyDescent="0.3">
      <c r="A89" s="36" t="s">
        <v>113</v>
      </c>
      <c r="B89" s="53"/>
      <c r="C89" s="54"/>
      <c r="D89" s="54"/>
      <c r="E89" s="54"/>
      <c r="F89" s="54"/>
      <c r="G89" s="54"/>
      <c r="H89" s="55"/>
    </row>
    <row r="90" spans="1:8" x14ac:dyDescent="0.3">
      <c r="A90" s="36" t="s">
        <v>113</v>
      </c>
      <c r="B90" s="53"/>
      <c r="C90" s="54"/>
      <c r="D90" s="54"/>
      <c r="E90" s="54"/>
      <c r="F90" s="54"/>
      <c r="G90" s="54"/>
      <c r="H90" s="55"/>
    </row>
    <row r="91" spans="1:8" x14ac:dyDescent="0.3">
      <c r="A91" s="36" t="s">
        <v>113</v>
      </c>
      <c r="B91" s="56"/>
      <c r="C91" s="57"/>
      <c r="D91" s="57"/>
      <c r="E91" s="57"/>
      <c r="F91" s="57"/>
      <c r="G91" s="57"/>
      <c r="H91" s="58"/>
    </row>
    <row r="92" spans="1:8" x14ac:dyDescent="0.3">
      <c r="A92" s="36" t="s">
        <v>113</v>
      </c>
      <c r="B92" s="18" t="s">
        <v>12</v>
      </c>
      <c r="C92" s="19"/>
      <c r="D92" s="19"/>
      <c r="E92" s="19"/>
      <c r="F92" s="19"/>
      <c r="G92" s="19"/>
      <c r="H92" s="20"/>
    </row>
    <row r="93" spans="1:8" x14ac:dyDescent="0.3">
      <c r="A93" s="36" t="s">
        <v>113</v>
      </c>
      <c r="B93" s="112" t="s">
        <v>114</v>
      </c>
      <c r="C93" s="113"/>
      <c r="D93" s="113"/>
      <c r="E93" s="113"/>
      <c r="F93" s="113"/>
      <c r="G93" s="113"/>
      <c r="H93" s="114"/>
    </row>
    <row r="94" spans="1:8" x14ac:dyDescent="0.3">
      <c r="A94" s="36" t="s">
        <v>113</v>
      </c>
      <c r="B94" s="115"/>
      <c r="C94" s="116"/>
      <c r="D94" s="116"/>
      <c r="E94" s="116"/>
      <c r="F94" s="116"/>
      <c r="G94" s="116"/>
      <c r="H94" s="117"/>
    </row>
    <row r="95" spans="1:8" x14ac:dyDescent="0.3">
      <c r="A95" s="36" t="s">
        <v>113</v>
      </c>
      <c r="B95" s="50" t="s">
        <v>26</v>
      </c>
      <c r="C95" s="52"/>
      <c r="D95" s="50" t="s">
        <v>15</v>
      </c>
      <c r="E95" s="52"/>
      <c r="F95" s="17" t="s">
        <v>16</v>
      </c>
      <c r="G95" s="50" t="s">
        <v>25</v>
      </c>
      <c r="H95" s="52"/>
    </row>
    <row r="96" spans="1:8" x14ac:dyDescent="0.3">
      <c r="A96" s="36" t="s">
        <v>113</v>
      </c>
      <c r="B96" s="48"/>
      <c r="C96" s="91"/>
      <c r="D96" s="48"/>
      <c r="E96" s="91"/>
      <c r="F96" s="93"/>
      <c r="G96" s="48"/>
      <c r="H96" s="91"/>
    </row>
    <row r="97" spans="1:8" x14ac:dyDescent="0.3">
      <c r="A97" s="36" t="s">
        <v>113</v>
      </c>
      <c r="B97" s="89"/>
      <c r="C97" s="92"/>
      <c r="D97" s="89"/>
      <c r="E97" s="92"/>
      <c r="F97" s="94"/>
      <c r="G97" s="89"/>
      <c r="H97" s="92"/>
    </row>
  </sheetData>
  <autoFilter ref="A4:A97" xr:uid="{D9EA500E-9FA9-41FE-81BC-340814232DB6}"/>
  <mergeCells count="99">
    <mergeCell ref="B78:D78"/>
    <mergeCell ref="B79:D79"/>
    <mergeCell ref="B80:D80"/>
    <mergeCell ref="B81:D81"/>
    <mergeCell ref="B85:G85"/>
    <mergeCell ref="B73:D73"/>
    <mergeCell ref="B74:D74"/>
    <mergeCell ref="B75:D75"/>
    <mergeCell ref="B76:D76"/>
    <mergeCell ref="B77:D77"/>
    <mergeCell ref="B62:D62"/>
    <mergeCell ref="B63:D63"/>
    <mergeCell ref="B64:D64"/>
    <mergeCell ref="B65:D65"/>
    <mergeCell ref="B72:D72"/>
    <mergeCell ref="B57:D57"/>
    <mergeCell ref="B58:D58"/>
    <mergeCell ref="B59:D59"/>
    <mergeCell ref="B60:D60"/>
    <mergeCell ref="B61:D61"/>
    <mergeCell ref="B52:D52"/>
    <mergeCell ref="B53:D53"/>
    <mergeCell ref="B54:D54"/>
    <mergeCell ref="B55:D55"/>
    <mergeCell ref="B56:D56"/>
    <mergeCell ref="B37:D37"/>
    <mergeCell ref="B38:D38"/>
    <mergeCell ref="B39:D39"/>
    <mergeCell ref="B40:D40"/>
    <mergeCell ref="B41:D41"/>
    <mergeCell ref="B32:D32"/>
    <mergeCell ref="B33:D33"/>
    <mergeCell ref="B34:D34"/>
    <mergeCell ref="B35:D35"/>
    <mergeCell ref="B36:D36"/>
    <mergeCell ref="B2:B3"/>
    <mergeCell ref="C2:G2"/>
    <mergeCell ref="B4:H4"/>
    <mergeCell ref="B5:D5"/>
    <mergeCell ref="E5:F5"/>
    <mergeCell ref="G5:H5"/>
    <mergeCell ref="B11:H11"/>
    <mergeCell ref="B16:D16"/>
    <mergeCell ref="B17:D17"/>
    <mergeCell ref="B18:D18"/>
    <mergeCell ref="B6:D6"/>
    <mergeCell ref="E6:F6"/>
    <mergeCell ref="G6:H6"/>
    <mergeCell ref="E8:H8"/>
    <mergeCell ref="E7:H7"/>
    <mergeCell ref="B8:D8"/>
    <mergeCell ref="B7:D7"/>
    <mergeCell ref="B10:H10"/>
    <mergeCell ref="B9:H9"/>
    <mergeCell ref="B20:D20"/>
    <mergeCell ref="B42:D42"/>
    <mergeCell ref="B43:D43"/>
    <mergeCell ref="B44:D44"/>
    <mergeCell ref="B12:H14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89:H91"/>
    <mergeCell ref="B88:H88"/>
    <mergeCell ref="B93:H94"/>
    <mergeCell ref="B83:D83"/>
    <mergeCell ref="B82:D82"/>
    <mergeCell ref="B86:H87"/>
    <mergeCell ref="B45:D45"/>
    <mergeCell ref="B15:H15"/>
    <mergeCell ref="B68:H68"/>
    <mergeCell ref="B69:D69"/>
    <mergeCell ref="B84:D84"/>
    <mergeCell ref="B67:G67"/>
    <mergeCell ref="B71:D71"/>
    <mergeCell ref="B70:D70"/>
    <mergeCell ref="B51:D51"/>
    <mergeCell ref="B66:D66"/>
    <mergeCell ref="B19:D19"/>
    <mergeCell ref="B46:D46"/>
    <mergeCell ref="B47:D47"/>
    <mergeCell ref="B48:D48"/>
    <mergeCell ref="B49:D49"/>
    <mergeCell ref="B50:D50"/>
    <mergeCell ref="G96:H97"/>
    <mergeCell ref="F96:F97"/>
    <mergeCell ref="D96:E97"/>
    <mergeCell ref="B96:C97"/>
    <mergeCell ref="G95:H95"/>
    <mergeCell ref="D95:E95"/>
    <mergeCell ref="B95:C95"/>
  </mergeCells>
  <pageMargins left="0.25" right="0.25" top="0.75" bottom="0.75" header="0.3" footer="0.3"/>
  <pageSetup scale="61" fitToHeight="0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97599-5A2D-4DAC-B3E2-788657CBB708}">
  <sheetPr>
    <pageSetUpPr fitToPage="1"/>
  </sheetPr>
  <dimension ref="A2:H97"/>
  <sheetViews>
    <sheetView showZeros="0" zoomScale="85" zoomScaleNormal="85" workbookViewId="0">
      <selection activeCell="C2" sqref="C2:G2"/>
    </sheetView>
  </sheetViews>
  <sheetFormatPr defaultColWidth="9.1796875" defaultRowHeight="14" x14ac:dyDescent="0.3"/>
  <cols>
    <col min="1" max="1" width="9.1796875" style="36"/>
    <col min="2" max="8" width="23.81640625" style="4" customWidth="1"/>
    <col min="9" max="16384" width="9.1796875" style="4"/>
  </cols>
  <sheetData>
    <row r="2" spans="1:8" ht="22.5" customHeight="1" x14ac:dyDescent="0.4">
      <c r="B2" s="77" t="str">
        <f>CONCATENATE("Michigan Department
of Transportation
5101BT")</f>
        <v>Michigan Department
of Transportation
5101BT</v>
      </c>
      <c r="C2" s="79" t="s">
        <v>5</v>
      </c>
      <c r="D2" s="79"/>
      <c r="E2" s="79"/>
      <c r="F2" s="79"/>
      <c r="G2" s="79"/>
      <c r="H2" s="1" t="s">
        <v>18</v>
      </c>
    </row>
    <row r="3" spans="1:8" ht="22.5" customHeight="1" x14ac:dyDescent="0.4">
      <c r="B3" s="78"/>
      <c r="C3" s="2"/>
      <c r="D3" s="2"/>
      <c r="E3" s="2"/>
      <c r="F3" s="2"/>
      <c r="G3" s="2"/>
      <c r="H3" s="3"/>
    </row>
    <row r="4" spans="1:8" ht="15.5" x14ac:dyDescent="0.3">
      <c r="B4" s="80" t="s">
        <v>6</v>
      </c>
      <c r="C4" s="81"/>
      <c r="D4" s="81"/>
      <c r="E4" s="81"/>
      <c r="F4" s="81"/>
      <c r="G4" s="81"/>
      <c r="H4" s="82"/>
    </row>
    <row r="5" spans="1:8" x14ac:dyDescent="0.3">
      <c r="A5" s="36" t="s">
        <v>113</v>
      </c>
      <c r="B5" s="68" t="s">
        <v>0</v>
      </c>
      <c r="C5" s="69"/>
      <c r="D5" s="70"/>
      <c r="E5" s="68" t="s">
        <v>1</v>
      </c>
      <c r="F5" s="70"/>
      <c r="G5" s="68" t="s">
        <v>2</v>
      </c>
      <c r="H5" s="70"/>
    </row>
    <row r="6" spans="1:8" ht="18" x14ac:dyDescent="0.3">
      <c r="A6" s="36" t="s">
        <v>113</v>
      </c>
      <c r="B6" s="127">
        <f>'Bid Summary'!B6</f>
        <v>0</v>
      </c>
      <c r="C6" s="128"/>
      <c r="D6" s="129"/>
      <c r="E6" s="127">
        <f>'Bid Summary'!E6</f>
        <v>0</v>
      </c>
      <c r="F6" s="129"/>
      <c r="G6" s="127">
        <f>'Bid Summary'!G6</f>
        <v>0</v>
      </c>
      <c r="H6" s="129"/>
    </row>
    <row r="7" spans="1:8" x14ac:dyDescent="0.3">
      <c r="A7" s="36" t="s">
        <v>113</v>
      </c>
      <c r="B7" s="65" t="s">
        <v>11</v>
      </c>
      <c r="C7" s="66"/>
      <c r="D7" s="67"/>
      <c r="E7" s="65" t="s">
        <v>115</v>
      </c>
      <c r="F7" s="66"/>
      <c r="G7" s="66"/>
      <c r="H7" s="67"/>
    </row>
    <row r="8" spans="1:8" ht="18" x14ac:dyDescent="0.3">
      <c r="A8" s="36" t="s">
        <v>113</v>
      </c>
      <c r="B8" s="130">
        <f>'Bid Summary'!B8</f>
        <v>0</v>
      </c>
      <c r="C8" s="131"/>
      <c r="D8" s="132"/>
      <c r="E8" s="130">
        <f>'Bid Summary'!B85</f>
        <v>0</v>
      </c>
      <c r="F8" s="131"/>
      <c r="G8" s="131"/>
      <c r="H8" s="132"/>
    </row>
    <row r="9" spans="1:8" x14ac:dyDescent="0.3">
      <c r="A9" s="36" t="s">
        <v>113</v>
      </c>
      <c r="B9" s="68" t="s">
        <v>3</v>
      </c>
      <c r="C9" s="69"/>
      <c r="D9" s="69"/>
      <c r="E9" s="69"/>
      <c r="F9" s="69"/>
      <c r="G9" s="69"/>
      <c r="H9" s="70"/>
    </row>
    <row r="10" spans="1:8" ht="18" x14ac:dyDescent="0.3">
      <c r="A10" s="36" t="s">
        <v>113</v>
      </c>
      <c r="B10" s="133">
        <f>'Bid Summary'!E8</f>
        <v>0</v>
      </c>
      <c r="C10" s="134"/>
      <c r="D10" s="134"/>
      <c r="E10" s="134"/>
      <c r="F10" s="134"/>
      <c r="G10" s="134"/>
      <c r="H10" s="135"/>
    </row>
    <row r="11" spans="1:8" x14ac:dyDescent="0.3">
      <c r="A11" s="36" t="s">
        <v>113</v>
      </c>
      <c r="B11" s="50" t="s">
        <v>4</v>
      </c>
      <c r="C11" s="51"/>
      <c r="D11" s="51"/>
      <c r="E11" s="51"/>
      <c r="F11" s="51"/>
      <c r="G11" s="51"/>
      <c r="H11" s="52"/>
    </row>
    <row r="12" spans="1:8" x14ac:dyDescent="0.3">
      <c r="A12" s="36" t="s">
        <v>113</v>
      </c>
      <c r="B12" s="121">
        <f>'Bid Summary'!B10</f>
        <v>0</v>
      </c>
      <c r="C12" s="122"/>
      <c r="D12" s="122"/>
      <c r="E12" s="122"/>
      <c r="F12" s="122"/>
      <c r="G12" s="122"/>
      <c r="H12" s="123"/>
    </row>
    <row r="13" spans="1:8" x14ac:dyDescent="0.3">
      <c r="A13" s="36" t="s">
        <v>113</v>
      </c>
      <c r="B13" s="121"/>
      <c r="C13" s="122"/>
      <c r="D13" s="122"/>
      <c r="E13" s="122"/>
      <c r="F13" s="122"/>
      <c r="G13" s="122"/>
      <c r="H13" s="123"/>
    </row>
    <row r="14" spans="1:8" x14ac:dyDescent="0.3">
      <c r="A14" s="36" t="s">
        <v>113</v>
      </c>
      <c r="B14" s="124"/>
      <c r="C14" s="125"/>
      <c r="D14" s="125"/>
      <c r="E14" s="125"/>
      <c r="F14" s="125"/>
      <c r="G14" s="125"/>
      <c r="H14" s="126"/>
    </row>
    <row r="15" spans="1:8" x14ac:dyDescent="0.3">
      <c r="A15" s="36" t="str">
        <f>A16</f>
        <v>N</v>
      </c>
      <c r="B15" s="97" t="s">
        <v>14</v>
      </c>
      <c r="C15" s="98"/>
      <c r="D15" s="98"/>
      <c r="E15" s="98"/>
      <c r="F15" s="98"/>
      <c r="G15" s="98"/>
      <c r="H15" s="99"/>
    </row>
    <row r="16" spans="1:8" x14ac:dyDescent="0.3">
      <c r="A16" s="36" t="str">
        <f>A17</f>
        <v>N</v>
      </c>
      <c r="B16" s="50" t="s">
        <v>7</v>
      </c>
      <c r="C16" s="51"/>
      <c r="D16" s="51"/>
      <c r="E16" s="21" t="s">
        <v>8</v>
      </c>
      <c r="F16" s="21" t="s">
        <v>9</v>
      </c>
      <c r="G16" s="21" t="s">
        <v>17</v>
      </c>
      <c r="H16" s="22" t="s">
        <v>10</v>
      </c>
    </row>
    <row r="17" spans="1:8" ht="15.5" x14ac:dyDescent="0.3">
      <c r="A17" s="36" t="str">
        <f>IF(E17&gt;0,"Y","N")</f>
        <v>N</v>
      </c>
      <c r="B17" s="95">
        <f>'Bid Summary'!B14</f>
        <v>0</v>
      </c>
      <c r="C17" s="96"/>
      <c r="D17" s="96"/>
      <c r="E17" s="8">
        <f>'Bid Summary'!E14</f>
        <v>0</v>
      </c>
      <c r="F17" s="8" t="str">
        <f>'Bid Summary'!F14</f>
        <v/>
      </c>
      <c r="G17" s="14"/>
      <c r="H17" s="9">
        <f t="shared" ref="H17:H66" si="0">G17*E17</f>
        <v>0</v>
      </c>
    </row>
    <row r="18" spans="1:8" ht="15.5" x14ac:dyDescent="0.3">
      <c r="A18" s="36" t="str">
        <f t="shared" ref="A18:A66" si="1">IF(E18&gt;0,"Y","N")</f>
        <v>N</v>
      </c>
      <c r="B18" s="95">
        <f>'Bid Summary'!B15</f>
        <v>0</v>
      </c>
      <c r="C18" s="96"/>
      <c r="D18" s="96"/>
      <c r="E18" s="8">
        <f>'Bid Summary'!E15</f>
        <v>0</v>
      </c>
      <c r="F18" s="8" t="str">
        <f>'Bid Summary'!F15</f>
        <v/>
      </c>
      <c r="G18" s="14"/>
      <c r="H18" s="9">
        <f t="shared" si="0"/>
        <v>0</v>
      </c>
    </row>
    <row r="19" spans="1:8" ht="15.5" x14ac:dyDescent="0.3">
      <c r="A19" s="36" t="str">
        <f t="shared" si="1"/>
        <v>N</v>
      </c>
      <c r="B19" s="95">
        <f>'Bid Summary'!B16</f>
        <v>0</v>
      </c>
      <c r="C19" s="96"/>
      <c r="D19" s="96"/>
      <c r="E19" s="8">
        <f>'Bid Summary'!E16</f>
        <v>0</v>
      </c>
      <c r="F19" s="8" t="str">
        <f>'Bid Summary'!F16</f>
        <v/>
      </c>
      <c r="G19" s="14"/>
      <c r="H19" s="9">
        <f t="shared" si="0"/>
        <v>0</v>
      </c>
    </row>
    <row r="20" spans="1:8" ht="15.5" x14ac:dyDescent="0.3">
      <c r="A20" s="36" t="str">
        <f t="shared" si="1"/>
        <v>N</v>
      </c>
      <c r="B20" s="95">
        <f>'Bid Summary'!B17</f>
        <v>0</v>
      </c>
      <c r="C20" s="96"/>
      <c r="D20" s="96"/>
      <c r="E20" s="8">
        <f>'Bid Summary'!E17</f>
        <v>0</v>
      </c>
      <c r="F20" s="8" t="str">
        <f>'Bid Summary'!F17</f>
        <v/>
      </c>
      <c r="G20" s="14"/>
      <c r="H20" s="9">
        <f t="shared" si="0"/>
        <v>0</v>
      </c>
    </row>
    <row r="21" spans="1:8" ht="15.5" x14ac:dyDescent="0.3">
      <c r="A21" s="36" t="str">
        <f t="shared" si="1"/>
        <v>N</v>
      </c>
      <c r="B21" s="95">
        <f>'Bid Summary'!B18</f>
        <v>0</v>
      </c>
      <c r="C21" s="96"/>
      <c r="D21" s="96"/>
      <c r="E21" s="8">
        <f>'Bid Summary'!E18</f>
        <v>0</v>
      </c>
      <c r="F21" s="8" t="str">
        <f>'Bid Summary'!F18</f>
        <v/>
      </c>
      <c r="G21" s="14"/>
      <c r="H21" s="9">
        <f t="shared" si="0"/>
        <v>0</v>
      </c>
    </row>
    <row r="22" spans="1:8" ht="15.5" x14ac:dyDescent="0.3">
      <c r="A22" s="36" t="str">
        <f t="shared" si="1"/>
        <v>N</v>
      </c>
      <c r="B22" s="95">
        <f>'Bid Summary'!B19</f>
        <v>0</v>
      </c>
      <c r="C22" s="96"/>
      <c r="D22" s="96"/>
      <c r="E22" s="8">
        <f>'Bid Summary'!E19</f>
        <v>0</v>
      </c>
      <c r="F22" s="8" t="str">
        <f>'Bid Summary'!F19</f>
        <v/>
      </c>
      <c r="G22" s="14"/>
      <c r="H22" s="9">
        <f t="shared" si="0"/>
        <v>0</v>
      </c>
    </row>
    <row r="23" spans="1:8" ht="15.5" x14ac:dyDescent="0.3">
      <c r="A23" s="36" t="str">
        <f t="shared" si="1"/>
        <v>N</v>
      </c>
      <c r="B23" s="95">
        <f>'Bid Summary'!B20</f>
        <v>0</v>
      </c>
      <c r="C23" s="96"/>
      <c r="D23" s="96"/>
      <c r="E23" s="8">
        <f>'Bid Summary'!E20</f>
        <v>0</v>
      </c>
      <c r="F23" s="8" t="str">
        <f>'Bid Summary'!F20</f>
        <v/>
      </c>
      <c r="G23" s="14"/>
      <c r="H23" s="9">
        <f t="shared" si="0"/>
        <v>0</v>
      </c>
    </row>
    <row r="24" spans="1:8" ht="15.5" x14ac:dyDescent="0.3">
      <c r="A24" s="36" t="str">
        <f t="shared" si="1"/>
        <v>N</v>
      </c>
      <c r="B24" s="95">
        <f>'Bid Summary'!B21</f>
        <v>0</v>
      </c>
      <c r="C24" s="96"/>
      <c r="D24" s="96"/>
      <c r="E24" s="8">
        <f>'Bid Summary'!E21</f>
        <v>0</v>
      </c>
      <c r="F24" s="8" t="str">
        <f>'Bid Summary'!F21</f>
        <v/>
      </c>
      <c r="G24" s="14"/>
      <c r="H24" s="9">
        <f t="shared" si="0"/>
        <v>0</v>
      </c>
    </row>
    <row r="25" spans="1:8" ht="15.5" x14ac:dyDescent="0.3">
      <c r="A25" s="36" t="str">
        <f t="shared" si="1"/>
        <v>N</v>
      </c>
      <c r="B25" s="95">
        <f>'Bid Summary'!B22</f>
        <v>0</v>
      </c>
      <c r="C25" s="96"/>
      <c r="D25" s="96"/>
      <c r="E25" s="8">
        <f>'Bid Summary'!E22</f>
        <v>0</v>
      </c>
      <c r="F25" s="8" t="str">
        <f>'Bid Summary'!F22</f>
        <v/>
      </c>
      <c r="G25" s="14"/>
      <c r="H25" s="9">
        <f t="shared" si="0"/>
        <v>0</v>
      </c>
    </row>
    <row r="26" spans="1:8" ht="15.5" x14ac:dyDescent="0.3">
      <c r="A26" s="36" t="str">
        <f t="shared" si="1"/>
        <v>N</v>
      </c>
      <c r="B26" s="95">
        <f>'Bid Summary'!B23</f>
        <v>0</v>
      </c>
      <c r="C26" s="96"/>
      <c r="D26" s="96"/>
      <c r="E26" s="8">
        <f>'Bid Summary'!E23</f>
        <v>0</v>
      </c>
      <c r="F26" s="8" t="str">
        <f>'Bid Summary'!F23</f>
        <v/>
      </c>
      <c r="G26" s="14"/>
      <c r="H26" s="9">
        <f t="shared" si="0"/>
        <v>0</v>
      </c>
    </row>
    <row r="27" spans="1:8" ht="15.5" x14ac:dyDescent="0.3">
      <c r="A27" s="36" t="str">
        <f t="shared" si="1"/>
        <v>N</v>
      </c>
      <c r="B27" s="95">
        <f>'Bid Summary'!B24</f>
        <v>0</v>
      </c>
      <c r="C27" s="96"/>
      <c r="D27" s="96"/>
      <c r="E27" s="8">
        <f>'Bid Summary'!E24</f>
        <v>0</v>
      </c>
      <c r="F27" s="8" t="str">
        <f>'Bid Summary'!F24</f>
        <v/>
      </c>
      <c r="G27" s="14"/>
      <c r="H27" s="9">
        <f t="shared" si="0"/>
        <v>0</v>
      </c>
    </row>
    <row r="28" spans="1:8" ht="15.5" x14ac:dyDescent="0.3">
      <c r="A28" s="36" t="str">
        <f t="shared" si="1"/>
        <v>N</v>
      </c>
      <c r="B28" s="95">
        <f>'Bid Summary'!B25</f>
        <v>0</v>
      </c>
      <c r="C28" s="96"/>
      <c r="D28" s="96"/>
      <c r="E28" s="8">
        <f>'Bid Summary'!E25</f>
        <v>0</v>
      </c>
      <c r="F28" s="8" t="str">
        <f>'Bid Summary'!F25</f>
        <v/>
      </c>
      <c r="G28" s="14"/>
      <c r="H28" s="9">
        <f t="shared" si="0"/>
        <v>0</v>
      </c>
    </row>
    <row r="29" spans="1:8" ht="15.5" x14ac:dyDescent="0.3">
      <c r="A29" s="36" t="str">
        <f t="shared" si="1"/>
        <v>N</v>
      </c>
      <c r="B29" s="95">
        <f>'Bid Summary'!B26</f>
        <v>0</v>
      </c>
      <c r="C29" s="96"/>
      <c r="D29" s="96"/>
      <c r="E29" s="8">
        <f>'Bid Summary'!E26</f>
        <v>0</v>
      </c>
      <c r="F29" s="8" t="str">
        <f>'Bid Summary'!F26</f>
        <v/>
      </c>
      <c r="G29" s="14"/>
      <c r="H29" s="9">
        <f t="shared" si="0"/>
        <v>0</v>
      </c>
    </row>
    <row r="30" spans="1:8" ht="15.5" x14ac:dyDescent="0.3">
      <c r="A30" s="36" t="str">
        <f t="shared" si="1"/>
        <v>N</v>
      </c>
      <c r="B30" s="95">
        <f>'Bid Summary'!B27</f>
        <v>0</v>
      </c>
      <c r="C30" s="96"/>
      <c r="D30" s="96"/>
      <c r="E30" s="8">
        <f>'Bid Summary'!E27</f>
        <v>0</v>
      </c>
      <c r="F30" s="8" t="str">
        <f>'Bid Summary'!F27</f>
        <v/>
      </c>
      <c r="G30" s="14"/>
      <c r="H30" s="9">
        <f t="shared" si="0"/>
        <v>0</v>
      </c>
    </row>
    <row r="31" spans="1:8" ht="15.5" x14ac:dyDescent="0.3">
      <c r="A31" s="36" t="str">
        <f t="shared" si="1"/>
        <v>N</v>
      </c>
      <c r="B31" s="95">
        <f>'Bid Summary'!B28</f>
        <v>0</v>
      </c>
      <c r="C31" s="96"/>
      <c r="D31" s="96"/>
      <c r="E31" s="8">
        <f>'Bid Summary'!E28</f>
        <v>0</v>
      </c>
      <c r="F31" s="8" t="str">
        <f>'Bid Summary'!F28</f>
        <v/>
      </c>
      <c r="G31" s="14"/>
      <c r="H31" s="9">
        <f t="shared" si="0"/>
        <v>0</v>
      </c>
    </row>
    <row r="32" spans="1:8" ht="15.5" x14ac:dyDescent="0.3">
      <c r="A32" s="36" t="str">
        <f t="shared" si="1"/>
        <v>N</v>
      </c>
      <c r="B32" s="95">
        <f>'Bid Summary'!B29</f>
        <v>0</v>
      </c>
      <c r="C32" s="96"/>
      <c r="D32" s="96"/>
      <c r="E32" s="8">
        <f>'Bid Summary'!E29</f>
        <v>0</v>
      </c>
      <c r="F32" s="8" t="str">
        <f>'Bid Summary'!F29</f>
        <v/>
      </c>
      <c r="G32" s="14"/>
      <c r="H32" s="9">
        <f t="shared" si="0"/>
        <v>0</v>
      </c>
    </row>
    <row r="33" spans="1:8" ht="15.5" x14ac:dyDescent="0.3">
      <c r="A33" s="36" t="str">
        <f t="shared" si="1"/>
        <v>N</v>
      </c>
      <c r="B33" s="95">
        <f>'Bid Summary'!B30</f>
        <v>0</v>
      </c>
      <c r="C33" s="96"/>
      <c r="D33" s="96"/>
      <c r="E33" s="8">
        <f>'Bid Summary'!E30</f>
        <v>0</v>
      </c>
      <c r="F33" s="8" t="str">
        <f>'Bid Summary'!F30</f>
        <v/>
      </c>
      <c r="G33" s="14"/>
      <c r="H33" s="9">
        <f t="shared" si="0"/>
        <v>0</v>
      </c>
    </row>
    <row r="34" spans="1:8" ht="15.5" x14ac:dyDescent="0.3">
      <c r="A34" s="36" t="str">
        <f t="shared" si="1"/>
        <v>N</v>
      </c>
      <c r="B34" s="95">
        <f>'Bid Summary'!B31</f>
        <v>0</v>
      </c>
      <c r="C34" s="96"/>
      <c r="D34" s="96"/>
      <c r="E34" s="8">
        <f>'Bid Summary'!E31</f>
        <v>0</v>
      </c>
      <c r="F34" s="8" t="str">
        <f>'Bid Summary'!F31</f>
        <v/>
      </c>
      <c r="G34" s="14"/>
      <c r="H34" s="9">
        <f t="shared" si="0"/>
        <v>0</v>
      </c>
    </row>
    <row r="35" spans="1:8" ht="15.5" x14ac:dyDescent="0.3">
      <c r="A35" s="36" t="str">
        <f t="shared" si="1"/>
        <v>N</v>
      </c>
      <c r="B35" s="95">
        <f>'Bid Summary'!B32</f>
        <v>0</v>
      </c>
      <c r="C35" s="96"/>
      <c r="D35" s="96"/>
      <c r="E35" s="8">
        <f>'Bid Summary'!E32</f>
        <v>0</v>
      </c>
      <c r="F35" s="8" t="str">
        <f>'Bid Summary'!F32</f>
        <v/>
      </c>
      <c r="G35" s="14"/>
      <c r="H35" s="9">
        <f t="shared" si="0"/>
        <v>0</v>
      </c>
    </row>
    <row r="36" spans="1:8" ht="15.5" x14ac:dyDescent="0.3">
      <c r="A36" s="36" t="str">
        <f t="shared" si="1"/>
        <v>N</v>
      </c>
      <c r="B36" s="95">
        <f>'Bid Summary'!B33</f>
        <v>0</v>
      </c>
      <c r="C36" s="96"/>
      <c r="D36" s="96"/>
      <c r="E36" s="8">
        <f>'Bid Summary'!E33</f>
        <v>0</v>
      </c>
      <c r="F36" s="8" t="str">
        <f>'Bid Summary'!F33</f>
        <v/>
      </c>
      <c r="G36" s="14"/>
      <c r="H36" s="9">
        <f t="shared" si="0"/>
        <v>0</v>
      </c>
    </row>
    <row r="37" spans="1:8" ht="15.5" x14ac:dyDescent="0.3">
      <c r="A37" s="36" t="str">
        <f t="shared" si="1"/>
        <v>N</v>
      </c>
      <c r="B37" s="95">
        <f>'Bid Summary'!B34</f>
        <v>0</v>
      </c>
      <c r="C37" s="96"/>
      <c r="D37" s="96"/>
      <c r="E37" s="8">
        <f>'Bid Summary'!E34</f>
        <v>0</v>
      </c>
      <c r="F37" s="8" t="str">
        <f>'Bid Summary'!F34</f>
        <v/>
      </c>
      <c r="G37" s="14"/>
      <c r="H37" s="9">
        <f t="shared" si="0"/>
        <v>0</v>
      </c>
    </row>
    <row r="38" spans="1:8" ht="15.5" x14ac:dyDescent="0.3">
      <c r="A38" s="36" t="str">
        <f t="shared" si="1"/>
        <v>N</v>
      </c>
      <c r="B38" s="95">
        <f>'Bid Summary'!B35</f>
        <v>0</v>
      </c>
      <c r="C38" s="96"/>
      <c r="D38" s="96"/>
      <c r="E38" s="8">
        <f>'Bid Summary'!E35</f>
        <v>0</v>
      </c>
      <c r="F38" s="8" t="str">
        <f>'Bid Summary'!F35</f>
        <v/>
      </c>
      <c r="G38" s="14"/>
      <c r="H38" s="9">
        <f t="shared" si="0"/>
        <v>0</v>
      </c>
    </row>
    <row r="39" spans="1:8" ht="15.5" x14ac:dyDescent="0.3">
      <c r="A39" s="36" t="str">
        <f t="shared" si="1"/>
        <v>N</v>
      </c>
      <c r="B39" s="95">
        <f>'Bid Summary'!B36</f>
        <v>0</v>
      </c>
      <c r="C39" s="96"/>
      <c r="D39" s="96"/>
      <c r="E39" s="8">
        <f>'Bid Summary'!E36</f>
        <v>0</v>
      </c>
      <c r="F39" s="8" t="str">
        <f>'Bid Summary'!F36</f>
        <v/>
      </c>
      <c r="G39" s="14"/>
      <c r="H39" s="9">
        <f t="shared" si="0"/>
        <v>0</v>
      </c>
    </row>
    <row r="40" spans="1:8" ht="15.5" x14ac:dyDescent="0.3">
      <c r="A40" s="36" t="str">
        <f t="shared" si="1"/>
        <v>N</v>
      </c>
      <c r="B40" s="95">
        <f>'Bid Summary'!B37</f>
        <v>0</v>
      </c>
      <c r="C40" s="96"/>
      <c r="D40" s="96"/>
      <c r="E40" s="8">
        <f>'Bid Summary'!E37</f>
        <v>0</v>
      </c>
      <c r="F40" s="8" t="str">
        <f>'Bid Summary'!F37</f>
        <v/>
      </c>
      <c r="G40" s="14"/>
      <c r="H40" s="9">
        <f t="shared" si="0"/>
        <v>0</v>
      </c>
    </row>
    <row r="41" spans="1:8" ht="15.5" x14ac:dyDescent="0.3">
      <c r="A41" s="36" t="str">
        <f t="shared" si="1"/>
        <v>N</v>
      </c>
      <c r="B41" s="95">
        <f>'Bid Summary'!B38</f>
        <v>0</v>
      </c>
      <c r="C41" s="96"/>
      <c r="D41" s="96"/>
      <c r="E41" s="8">
        <f>'Bid Summary'!E38</f>
        <v>0</v>
      </c>
      <c r="F41" s="8" t="str">
        <f>'Bid Summary'!F38</f>
        <v/>
      </c>
      <c r="G41" s="14"/>
      <c r="H41" s="9">
        <f t="shared" si="0"/>
        <v>0</v>
      </c>
    </row>
    <row r="42" spans="1:8" ht="15.5" x14ac:dyDescent="0.3">
      <c r="A42" s="36" t="str">
        <f t="shared" si="1"/>
        <v>N</v>
      </c>
      <c r="B42" s="95">
        <f>'Bid Summary'!B39</f>
        <v>0</v>
      </c>
      <c r="C42" s="96"/>
      <c r="D42" s="96"/>
      <c r="E42" s="8">
        <f>'Bid Summary'!E39</f>
        <v>0</v>
      </c>
      <c r="F42" s="8" t="str">
        <f>'Bid Summary'!F39</f>
        <v/>
      </c>
      <c r="G42" s="14"/>
      <c r="H42" s="9">
        <f t="shared" si="0"/>
        <v>0</v>
      </c>
    </row>
    <row r="43" spans="1:8" ht="15.5" x14ac:dyDescent="0.3">
      <c r="A43" s="36" t="str">
        <f t="shared" si="1"/>
        <v>N</v>
      </c>
      <c r="B43" s="95">
        <f>'Bid Summary'!B40</f>
        <v>0</v>
      </c>
      <c r="C43" s="96"/>
      <c r="D43" s="96"/>
      <c r="E43" s="8">
        <f>'Bid Summary'!E40</f>
        <v>0</v>
      </c>
      <c r="F43" s="8" t="str">
        <f>'Bid Summary'!F40</f>
        <v/>
      </c>
      <c r="G43" s="14"/>
      <c r="H43" s="9">
        <f t="shared" si="0"/>
        <v>0</v>
      </c>
    </row>
    <row r="44" spans="1:8" ht="15.5" x14ac:dyDescent="0.3">
      <c r="A44" s="36" t="str">
        <f t="shared" si="1"/>
        <v>N</v>
      </c>
      <c r="B44" s="95">
        <f>'Bid Summary'!B41</f>
        <v>0</v>
      </c>
      <c r="C44" s="96"/>
      <c r="D44" s="96"/>
      <c r="E44" s="8">
        <f>'Bid Summary'!E41</f>
        <v>0</v>
      </c>
      <c r="F44" s="8" t="str">
        <f>'Bid Summary'!F41</f>
        <v/>
      </c>
      <c r="G44" s="14"/>
      <c r="H44" s="9">
        <f t="shared" si="0"/>
        <v>0</v>
      </c>
    </row>
    <row r="45" spans="1:8" ht="15.5" x14ac:dyDescent="0.3">
      <c r="A45" s="36" t="str">
        <f t="shared" si="1"/>
        <v>N</v>
      </c>
      <c r="B45" s="95">
        <f>'Bid Summary'!B42</f>
        <v>0</v>
      </c>
      <c r="C45" s="96"/>
      <c r="D45" s="96"/>
      <c r="E45" s="8">
        <f>'Bid Summary'!E42</f>
        <v>0</v>
      </c>
      <c r="F45" s="8" t="str">
        <f>'Bid Summary'!F42</f>
        <v/>
      </c>
      <c r="G45" s="14"/>
      <c r="H45" s="9">
        <f t="shared" si="0"/>
        <v>0</v>
      </c>
    </row>
    <row r="46" spans="1:8" ht="15.5" x14ac:dyDescent="0.3">
      <c r="A46" s="36" t="str">
        <f t="shared" si="1"/>
        <v>N</v>
      </c>
      <c r="B46" s="95">
        <f>'Bid Summary'!B43</f>
        <v>0</v>
      </c>
      <c r="C46" s="96"/>
      <c r="D46" s="96"/>
      <c r="E46" s="8">
        <f>'Bid Summary'!E43</f>
        <v>0</v>
      </c>
      <c r="F46" s="8" t="str">
        <f>'Bid Summary'!F43</f>
        <v/>
      </c>
      <c r="G46" s="14"/>
      <c r="H46" s="9">
        <f t="shared" si="0"/>
        <v>0</v>
      </c>
    </row>
    <row r="47" spans="1:8" ht="15.5" x14ac:dyDescent="0.3">
      <c r="A47" s="36" t="str">
        <f t="shared" si="1"/>
        <v>N</v>
      </c>
      <c r="B47" s="95">
        <f>'Bid Summary'!B44</f>
        <v>0</v>
      </c>
      <c r="C47" s="96"/>
      <c r="D47" s="96"/>
      <c r="E47" s="8">
        <f>'Bid Summary'!E44</f>
        <v>0</v>
      </c>
      <c r="F47" s="8" t="str">
        <f>'Bid Summary'!F44</f>
        <v/>
      </c>
      <c r="G47" s="14"/>
      <c r="H47" s="9">
        <f t="shared" si="0"/>
        <v>0</v>
      </c>
    </row>
    <row r="48" spans="1:8" ht="15.5" x14ac:dyDescent="0.3">
      <c r="A48" s="36" t="str">
        <f t="shared" si="1"/>
        <v>N</v>
      </c>
      <c r="B48" s="95">
        <f>'Bid Summary'!B45</f>
        <v>0</v>
      </c>
      <c r="C48" s="96"/>
      <c r="D48" s="96"/>
      <c r="E48" s="8">
        <f>'Bid Summary'!E45</f>
        <v>0</v>
      </c>
      <c r="F48" s="8" t="str">
        <f>'Bid Summary'!F45</f>
        <v/>
      </c>
      <c r="G48" s="14"/>
      <c r="H48" s="9">
        <f t="shared" si="0"/>
        <v>0</v>
      </c>
    </row>
    <row r="49" spans="1:8" ht="15.5" x14ac:dyDescent="0.3">
      <c r="A49" s="36" t="str">
        <f t="shared" si="1"/>
        <v>N</v>
      </c>
      <c r="B49" s="95">
        <f>'Bid Summary'!B46</f>
        <v>0</v>
      </c>
      <c r="C49" s="96"/>
      <c r="D49" s="96"/>
      <c r="E49" s="8">
        <f>'Bid Summary'!E46</f>
        <v>0</v>
      </c>
      <c r="F49" s="8" t="str">
        <f>'Bid Summary'!F46</f>
        <v/>
      </c>
      <c r="G49" s="14"/>
      <c r="H49" s="9">
        <f t="shared" si="0"/>
        <v>0</v>
      </c>
    </row>
    <row r="50" spans="1:8" ht="15.5" x14ac:dyDescent="0.3">
      <c r="A50" s="36" t="str">
        <f t="shared" si="1"/>
        <v>N</v>
      </c>
      <c r="B50" s="95">
        <f>'Bid Summary'!B47</f>
        <v>0</v>
      </c>
      <c r="C50" s="96"/>
      <c r="D50" s="96"/>
      <c r="E50" s="8">
        <f>'Bid Summary'!E47</f>
        <v>0</v>
      </c>
      <c r="F50" s="8" t="str">
        <f>'Bid Summary'!F47</f>
        <v/>
      </c>
      <c r="G50" s="14"/>
      <c r="H50" s="9">
        <f t="shared" si="0"/>
        <v>0</v>
      </c>
    </row>
    <row r="51" spans="1:8" ht="15.5" x14ac:dyDescent="0.3">
      <c r="A51" s="36" t="str">
        <f t="shared" si="1"/>
        <v>N</v>
      </c>
      <c r="B51" s="95">
        <f>'Bid Summary'!B48</f>
        <v>0</v>
      </c>
      <c r="C51" s="96"/>
      <c r="D51" s="96"/>
      <c r="E51" s="8">
        <f>'Bid Summary'!E48</f>
        <v>0</v>
      </c>
      <c r="F51" s="8" t="str">
        <f>'Bid Summary'!F48</f>
        <v/>
      </c>
      <c r="G51" s="14"/>
      <c r="H51" s="9">
        <f t="shared" si="0"/>
        <v>0</v>
      </c>
    </row>
    <row r="52" spans="1:8" ht="15.5" x14ac:dyDescent="0.3">
      <c r="A52" s="36" t="str">
        <f t="shared" si="1"/>
        <v>N</v>
      </c>
      <c r="B52" s="95">
        <f>'Bid Summary'!B49</f>
        <v>0</v>
      </c>
      <c r="C52" s="96"/>
      <c r="D52" s="96"/>
      <c r="E52" s="8">
        <f>'Bid Summary'!E49</f>
        <v>0</v>
      </c>
      <c r="F52" s="8" t="str">
        <f>'Bid Summary'!F49</f>
        <v/>
      </c>
      <c r="G52" s="14"/>
      <c r="H52" s="9">
        <f t="shared" si="0"/>
        <v>0</v>
      </c>
    </row>
    <row r="53" spans="1:8" ht="15.5" x14ac:dyDescent="0.3">
      <c r="A53" s="36" t="str">
        <f t="shared" si="1"/>
        <v>N</v>
      </c>
      <c r="B53" s="95">
        <f>'Bid Summary'!B50</f>
        <v>0</v>
      </c>
      <c r="C53" s="96"/>
      <c r="D53" s="96"/>
      <c r="E53" s="8">
        <f>'Bid Summary'!E50</f>
        <v>0</v>
      </c>
      <c r="F53" s="8" t="str">
        <f>'Bid Summary'!F50</f>
        <v/>
      </c>
      <c r="G53" s="14"/>
      <c r="H53" s="9">
        <f t="shared" si="0"/>
        <v>0</v>
      </c>
    </row>
    <row r="54" spans="1:8" ht="15.5" x14ac:dyDescent="0.3">
      <c r="A54" s="36" t="str">
        <f t="shared" si="1"/>
        <v>N</v>
      </c>
      <c r="B54" s="95">
        <f>'Bid Summary'!B51</f>
        <v>0</v>
      </c>
      <c r="C54" s="96"/>
      <c r="D54" s="96"/>
      <c r="E54" s="8">
        <f>'Bid Summary'!E51</f>
        <v>0</v>
      </c>
      <c r="F54" s="8" t="str">
        <f>'Bid Summary'!F51</f>
        <v/>
      </c>
      <c r="G54" s="14"/>
      <c r="H54" s="9">
        <f t="shared" si="0"/>
        <v>0</v>
      </c>
    </row>
    <row r="55" spans="1:8" ht="15.5" x14ac:dyDescent="0.3">
      <c r="A55" s="36" t="str">
        <f t="shared" si="1"/>
        <v>N</v>
      </c>
      <c r="B55" s="95">
        <f>'Bid Summary'!B52</f>
        <v>0</v>
      </c>
      <c r="C55" s="96"/>
      <c r="D55" s="96"/>
      <c r="E55" s="8">
        <f>'Bid Summary'!E52</f>
        <v>0</v>
      </c>
      <c r="F55" s="8" t="str">
        <f>'Bid Summary'!F52</f>
        <v/>
      </c>
      <c r="G55" s="14"/>
      <c r="H55" s="9">
        <f t="shared" si="0"/>
        <v>0</v>
      </c>
    </row>
    <row r="56" spans="1:8" ht="15.5" x14ac:dyDescent="0.3">
      <c r="A56" s="36" t="str">
        <f t="shared" si="1"/>
        <v>N</v>
      </c>
      <c r="B56" s="95">
        <f>'Bid Summary'!B53</f>
        <v>0</v>
      </c>
      <c r="C56" s="96"/>
      <c r="D56" s="96"/>
      <c r="E56" s="8">
        <f>'Bid Summary'!E53</f>
        <v>0</v>
      </c>
      <c r="F56" s="8" t="str">
        <f>'Bid Summary'!F53</f>
        <v/>
      </c>
      <c r="G56" s="14"/>
      <c r="H56" s="9">
        <f t="shared" si="0"/>
        <v>0</v>
      </c>
    </row>
    <row r="57" spans="1:8" ht="15.5" x14ac:dyDescent="0.3">
      <c r="A57" s="36" t="str">
        <f t="shared" si="1"/>
        <v>N</v>
      </c>
      <c r="B57" s="95">
        <f>'Bid Summary'!B54</f>
        <v>0</v>
      </c>
      <c r="C57" s="96"/>
      <c r="D57" s="96"/>
      <c r="E57" s="8">
        <f>'Bid Summary'!E54</f>
        <v>0</v>
      </c>
      <c r="F57" s="8" t="str">
        <f>'Bid Summary'!F54</f>
        <v/>
      </c>
      <c r="G57" s="14"/>
      <c r="H57" s="9">
        <f t="shared" si="0"/>
        <v>0</v>
      </c>
    </row>
    <row r="58" spans="1:8" ht="15.5" x14ac:dyDescent="0.3">
      <c r="A58" s="36" t="str">
        <f t="shared" si="1"/>
        <v>N</v>
      </c>
      <c r="B58" s="95">
        <f>'Bid Summary'!B55</f>
        <v>0</v>
      </c>
      <c r="C58" s="96"/>
      <c r="D58" s="96"/>
      <c r="E58" s="8">
        <f>'Bid Summary'!E55</f>
        <v>0</v>
      </c>
      <c r="F58" s="8" t="str">
        <f>'Bid Summary'!F55</f>
        <v/>
      </c>
      <c r="G58" s="14"/>
      <c r="H58" s="9">
        <f t="shared" si="0"/>
        <v>0</v>
      </c>
    </row>
    <row r="59" spans="1:8" ht="15.5" x14ac:dyDescent="0.3">
      <c r="A59" s="36" t="str">
        <f t="shared" si="1"/>
        <v>N</v>
      </c>
      <c r="B59" s="95">
        <f>'Bid Summary'!B56</f>
        <v>0</v>
      </c>
      <c r="C59" s="96"/>
      <c r="D59" s="96"/>
      <c r="E59" s="8">
        <f>'Bid Summary'!E56</f>
        <v>0</v>
      </c>
      <c r="F59" s="8" t="str">
        <f>'Bid Summary'!F56</f>
        <v/>
      </c>
      <c r="G59" s="14"/>
      <c r="H59" s="9">
        <f t="shared" si="0"/>
        <v>0</v>
      </c>
    </row>
    <row r="60" spans="1:8" ht="15.5" x14ac:dyDescent="0.3">
      <c r="A60" s="36" t="str">
        <f t="shared" si="1"/>
        <v>N</v>
      </c>
      <c r="B60" s="95">
        <f>'Bid Summary'!B57</f>
        <v>0</v>
      </c>
      <c r="C60" s="96"/>
      <c r="D60" s="96"/>
      <c r="E60" s="8">
        <f>'Bid Summary'!E57</f>
        <v>0</v>
      </c>
      <c r="F60" s="8" t="str">
        <f>'Bid Summary'!F57</f>
        <v/>
      </c>
      <c r="G60" s="14"/>
      <c r="H60" s="9">
        <f t="shared" si="0"/>
        <v>0</v>
      </c>
    </row>
    <row r="61" spans="1:8" ht="15.5" x14ac:dyDescent="0.3">
      <c r="A61" s="36" t="str">
        <f t="shared" si="1"/>
        <v>N</v>
      </c>
      <c r="B61" s="95">
        <f>'Bid Summary'!B58</f>
        <v>0</v>
      </c>
      <c r="C61" s="96"/>
      <c r="D61" s="96"/>
      <c r="E61" s="8">
        <f>'Bid Summary'!E58</f>
        <v>0</v>
      </c>
      <c r="F61" s="8" t="str">
        <f>'Bid Summary'!F58</f>
        <v/>
      </c>
      <c r="G61" s="14"/>
      <c r="H61" s="9">
        <f t="shared" si="0"/>
        <v>0</v>
      </c>
    </row>
    <row r="62" spans="1:8" ht="15.5" x14ac:dyDescent="0.3">
      <c r="A62" s="36" t="str">
        <f t="shared" si="1"/>
        <v>N</v>
      </c>
      <c r="B62" s="95">
        <f>'Bid Summary'!B59</f>
        <v>0</v>
      </c>
      <c r="C62" s="96"/>
      <c r="D62" s="96"/>
      <c r="E62" s="8">
        <f>'Bid Summary'!E59</f>
        <v>0</v>
      </c>
      <c r="F62" s="8" t="str">
        <f>'Bid Summary'!F59</f>
        <v/>
      </c>
      <c r="G62" s="14"/>
      <c r="H62" s="9">
        <f t="shared" si="0"/>
        <v>0</v>
      </c>
    </row>
    <row r="63" spans="1:8" ht="15.5" x14ac:dyDescent="0.3">
      <c r="A63" s="36" t="str">
        <f t="shared" si="1"/>
        <v>N</v>
      </c>
      <c r="B63" s="95">
        <f>'Bid Summary'!B60</f>
        <v>0</v>
      </c>
      <c r="C63" s="96"/>
      <c r="D63" s="96"/>
      <c r="E63" s="8">
        <f>'Bid Summary'!E60</f>
        <v>0</v>
      </c>
      <c r="F63" s="8" t="str">
        <f>'Bid Summary'!F60</f>
        <v/>
      </c>
      <c r="G63" s="14"/>
      <c r="H63" s="9">
        <f t="shared" si="0"/>
        <v>0</v>
      </c>
    </row>
    <row r="64" spans="1:8" ht="15.5" x14ac:dyDescent="0.3">
      <c r="A64" s="36" t="str">
        <f t="shared" si="1"/>
        <v>N</v>
      </c>
      <c r="B64" s="95">
        <f>'Bid Summary'!B61</f>
        <v>0</v>
      </c>
      <c r="C64" s="96"/>
      <c r="D64" s="96"/>
      <c r="E64" s="8">
        <f>'Bid Summary'!E61</f>
        <v>0</v>
      </c>
      <c r="F64" s="8" t="str">
        <f>'Bid Summary'!F61</f>
        <v/>
      </c>
      <c r="G64" s="14"/>
      <c r="H64" s="9">
        <f t="shared" si="0"/>
        <v>0</v>
      </c>
    </row>
    <row r="65" spans="1:8" ht="15.5" x14ac:dyDescent="0.3">
      <c r="A65" s="36" t="str">
        <f t="shared" si="1"/>
        <v>N</v>
      </c>
      <c r="B65" s="95">
        <f>'Bid Summary'!B62</f>
        <v>0</v>
      </c>
      <c r="C65" s="96"/>
      <c r="D65" s="96"/>
      <c r="E65" s="8">
        <f>'Bid Summary'!E62</f>
        <v>0</v>
      </c>
      <c r="F65" s="8" t="str">
        <f>'Bid Summary'!F62</f>
        <v/>
      </c>
      <c r="G65" s="14"/>
      <c r="H65" s="9">
        <f t="shared" si="0"/>
        <v>0</v>
      </c>
    </row>
    <row r="66" spans="1:8" ht="15.5" x14ac:dyDescent="0.3">
      <c r="A66" s="36" t="str">
        <f t="shared" si="1"/>
        <v>N</v>
      </c>
      <c r="B66" s="95">
        <f>'Bid Summary'!B63</f>
        <v>0</v>
      </c>
      <c r="C66" s="96"/>
      <c r="D66" s="96"/>
      <c r="E66" s="8">
        <f>'Bid Summary'!E63</f>
        <v>0</v>
      </c>
      <c r="F66" s="8" t="str">
        <f>'Bid Summary'!F63</f>
        <v/>
      </c>
      <c r="G66" s="14"/>
      <c r="H66" s="9">
        <f t="shared" si="0"/>
        <v>0</v>
      </c>
    </row>
    <row r="67" spans="1:8" x14ac:dyDescent="0.3">
      <c r="A67" s="36" t="str">
        <f>IF(H67&gt;0,"Y","N")</f>
        <v>N</v>
      </c>
      <c r="B67" s="105" t="s">
        <v>110</v>
      </c>
      <c r="C67" s="106"/>
      <c r="D67" s="106"/>
      <c r="E67" s="106"/>
      <c r="F67" s="106"/>
      <c r="G67" s="106"/>
      <c r="H67" s="5">
        <f>SUM(H17:H66)</f>
        <v>0</v>
      </c>
    </row>
    <row r="68" spans="1:8" ht="15" customHeight="1" x14ac:dyDescent="0.3">
      <c r="A68" s="36" t="str">
        <f>A69</f>
        <v>N</v>
      </c>
      <c r="B68" s="100" t="s">
        <v>13</v>
      </c>
      <c r="C68" s="101"/>
      <c r="D68" s="101"/>
      <c r="E68" s="101"/>
      <c r="F68" s="101"/>
      <c r="G68" s="101"/>
      <c r="H68" s="102"/>
    </row>
    <row r="69" spans="1:8" x14ac:dyDescent="0.3">
      <c r="A69" s="36" t="str">
        <f>A70</f>
        <v>N</v>
      </c>
      <c r="B69" s="50" t="s">
        <v>7</v>
      </c>
      <c r="C69" s="51"/>
      <c r="D69" s="51"/>
      <c r="E69" s="21" t="s">
        <v>109</v>
      </c>
      <c r="F69" s="21" t="s">
        <v>9</v>
      </c>
      <c r="G69" s="21" t="s">
        <v>17</v>
      </c>
      <c r="H69" s="23"/>
    </row>
    <row r="70" spans="1:8" ht="15.5" x14ac:dyDescent="0.3">
      <c r="A70" s="36" t="str">
        <f t="shared" ref="A70:A84" si="2">IF(E70&gt;0,"Y","N")</f>
        <v>N</v>
      </c>
      <c r="B70" s="107">
        <f>'Bid Summary'!B65</f>
        <v>0</v>
      </c>
      <c r="C70" s="108"/>
      <c r="D70" s="108"/>
      <c r="E70" s="8">
        <f>'Bid Summary'!E65</f>
        <v>0</v>
      </c>
      <c r="F70" s="35" t="str">
        <f>'Bid Summary'!F65</f>
        <v/>
      </c>
      <c r="G70" s="14"/>
      <c r="H70" s="9">
        <f t="shared" ref="H70:H84" si="3">G70*E70</f>
        <v>0</v>
      </c>
    </row>
    <row r="71" spans="1:8" ht="15.5" x14ac:dyDescent="0.3">
      <c r="A71" s="36" t="str">
        <f t="shared" si="2"/>
        <v>N</v>
      </c>
      <c r="B71" s="107">
        <f>'Bid Summary'!B66</f>
        <v>0</v>
      </c>
      <c r="C71" s="108"/>
      <c r="D71" s="108"/>
      <c r="E71" s="8">
        <f>'Bid Summary'!E66</f>
        <v>0</v>
      </c>
      <c r="F71" s="35" t="str">
        <f>'Bid Summary'!F66</f>
        <v/>
      </c>
      <c r="G71" s="14"/>
      <c r="H71" s="9">
        <f t="shared" si="3"/>
        <v>0</v>
      </c>
    </row>
    <row r="72" spans="1:8" ht="15.5" x14ac:dyDescent="0.3">
      <c r="A72" s="36" t="str">
        <f t="shared" si="2"/>
        <v>N</v>
      </c>
      <c r="B72" s="107">
        <f>'Bid Summary'!B67</f>
        <v>0</v>
      </c>
      <c r="C72" s="108"/>
      <c r="D72" s="108"/>
      <c r="E72" s="8">
        <f>'Bid Summary'!E67</f>
        <v>0</v>
      </c>
      <c r="F72" s="35" t="str">
        <f>'Bid Summary'!F67</f>
        <v/>
      </c>
      <c r="G72" s="14"/>
      <c r="H72" s="9">
        <f t="shared" si="3"/>
        <v>0</v>
      </c>
    </row>
    <row r="73" spans="1:8" ht="15.5" x14ac:dyDescent="0.3">
      <c r="A73" s="36" t="str">
        <f t="shared" si="2"/>
        <v>N</v>
      </c>
      <c r="B73" s="107">
        <f>'Bid Summary'!B68</f>
        <v>0</v>
      </c>
      <c r="C73" s="108"/>
      <c r="D73" s="108"/>
      <c r="E73" s="8">
        <f>'Bid Summary'!E68</f>
        <v>0</v>
      </c>
      <c r="F73" s="35" t="str">
        <f>'Bid Summary'!F68</f>
        <v/>
      </c>
      <c r="G73" s="14"/>
      <c r="H73" s="9">
        <f t="shared" si="3"/>
        <v>0</v>
      </c>
    </row>
    <row r="74" spans="1:8" ht="15.5" x14ac:dyDescent="0.3">
      <c r="A74" s="36" t="str">
        <f t="shared" si="2"/>
        <v>N</v>
      </c>
      <c r="B74" s="107">
        <f>'Bid Summary'!B69</f>
        <v>0</v>
      </c>
      <c r="C74" s="108"/>
      <c r="D74" s="108"/>
      <c r="E74" s="8">
        <f>'Bid Summary'!E69</f>
        <v>0</v>
      </c>
      <c r="F74" s="35" t="str">
        <f>'Bid Summary'!F69</f>
        <v/>
      </c>
      <c r="G74" s="14"/>
      <c r="H74" s="9">
        <f t="shared" si="3"/>
        <v>0</v>
      </c>
    </row>
    <row r="75" spans="1:8" ht="15.5" x14ac:dyDescent="0.3">
      <c r="A75" s="36" t="str">
        <f t="shared" si="2"/>
        <v>N</v>
      </c>
      <c r="B75" s="107">
        <f>'Bid Summary'!B70</f>
        <v>0</v>
      </c>
      <c r="C75" s="108"/>
      <c r="D75" s="108"/>
      <c r="E75" s="8">
        <f>'Bid Summary'!E70</f>
        <v>0</v>
      </c>
      <c r="F75" s="35" t="str">
        <f>'Bid Summary'!F70</f>
        <v/>
      </c>
      <c r="G75" s="14"/>
      <c r="H75" s="9">
        <f t="shared" si="3"/>
        <v>0</v>
      </c>
    </row>
    <row r="76" spans="1:8" ht="15.5" x14ac:dyDescent="0.3">
      <c r="A76" s="36" t="str">
        <f t="shared" si="2"/>
        <v>N</v>
      </c>
      <c r="B76" s="107">
        <f>'Bid Summary'!B71</f>
        <v>0</v>
      </c>
      <c r="C76" s="108"/>
      <c r="D76" s="108"/>
      <c r="E76" s="8">
        <f>'Bid Summary'!E71</f>
        <v>0</v>
      </c>
      <c r="F76" s="35" t="str">
        <f>'Bid Summary'!F71</f>
        <v/>
      </c>
      <c r="G76" s="14"/>
      <c r="H76" s="9">
        <f t="shared" si="3"/>
        <v>0</v>
      </c>
    </row>
    <row r="77" spans="1:8" ht="15.5" x14ac:dyDescent="0.3">
      <c r="A77" s="36" t="str">
        <f t="shared" si="2"/>
        <v>N</v>
      </c>
      <c r="B77" s="107">
        <f>'Bid Summary'!B72</f>
        <v>0</v>
      </c>
      <c r="C77" s="108"/>
      <c r="D77" s="108"/>
      <c r="E77" s="8">
        <f>'Bid Summary'!E72</f>
        <v>0</v>
      </c>
      <c r="F77" s="35" t="str">
        <f>'Bid Summary'!F72</f>
        <v/>
      </c>
      <c r="G77" s="14"/>
      <c r="H77" s="9">
        <f t="shared" si="3"/>
        <v>0</v>
      </c>
    </row>
    <row r="78" spans="1:8" ht="15.5" x14ac:dyDescent="0.3">
      <c r="A78" s="36" t="str">
        <f t="shared" si="2"/>
        <v>N</v>
      </c>
      <c r="B78" s="107">
        <f>'Bid Summary'!B73</f>
        <v>0</v>
      </c>
      <c r="C78" s="108"/>
      <c r="D78" s="108"/>
      <c r="E78" s="8">
        <f>'Bid Summary'!E73</f>
        <v>0</v>
      </c>
      <c r="F78" s="35" t="str">
        <f>'Bid Summary'!F73</f>
        <v/>
      </c>
      <c r="G78" s="14"/>
      <c r="H78" s="9">
        <f t="shared" si="3"/>
        <v>0</v>
      </c>
    </row>
    <row r="79" spans="1:8" ht="15.5" x14ac:dyDescent="0.3">
      <c r="A79" s="36" t="str">
        <f t="shared" si="2"/>
        <v>N</v>
      </c>
      <c r="B79" s="107">
        <f>'Bid Summary'!B74</f>
        <v>0</v>
      </c>
      <c r="C79" s="108"/>
      <c r="D79" s="108"/>
      <c r="E79" s="8">
        <f>'Bid Summary'!E74</f>
        <v>0</v>
      </c>
      <c r="F79" s="35" t="str">
        <f>'Bid Summary'!F74</f>
        <v/>
      </c>
      <c r="G79" s="14"/>
      <c r="H79" s="9">
        <f t="shared" si="3"/>
        <v>0</v>
      </c>
    </row>
    <row r="80" spans="1:8" ht="15.5" x14ac:dyDescent="0.3">
      <c r="A80" s="36" t="str">
        <f t="shared" si="2"/>
        <v>N</v>
      </c>
      <c r="B80" s="107">
        <f>'Bid Summary'!B75</f>
        <v>0</v>
      </c>
      <c r="C80" s="108"/>
      <c r="D80" s="108"/>
      <c r="E80" s="8">
        <f>'Bid Summary'!E75</f>
        <v>0</v>
      </c>
      <c r="F80" s="35" t="str">
        <f>'Bid Summary'!F75</f>
        <v/>
      </c>
      <c r="G80" s="14"/>
      <c r="H80" s="9">
        <f t="shared" si="3"/>
        <v>0</v>
      </c>
    </row>
    <row r="81" spans="1:8" ht="15.5" x14ac:dyDescent="0.3">
      <c r="A81" s="36" t="str">
        <f t="shared" si="2"/>
        <v>N</v>
      </c>
      <c r="B81" s="107">
        <f>'Bid Summary'!B76</f>
        <v>0</v>
      </c>
      <c r="C81" s="108"/>
      <c r="D81" s="108"/>
      <c r="E81" s="8">
        <f>'Bid Summary'!E76</f>
        <v>0</v>
      </c>
      <c r="F81" s="35" t="str">
        <f>'Bid Summary'!F76</f>
        <v/>
      </c>
      <c r="G81" s="14"/>
      <c r="H81" s="9">
        <f t="shared" si="3"/>
        <v>0</v>
      </c>
    </row>
    <row r="82" spans="1:8" ht="15.5" x14ac:dyDescent="0.3">
      <c r="A82" s="36" t="str">
        <f t="shared" si="2"/>
        <v>N</v>
      </c>
      <c r="B82" s="107">
        <f>'Bid Summary'!B77</f>
        <v>0</v>
      </c>
      <c r="C82" s="108"/>
      <c r="D82" s="108"/>
      <c r="E82" s="8">
        <f>'Bid Summary'!E77</f>
        <v>0</v>
      </c>
      <c r="F82" s="35" t="str">
        <f>'Bid Summary'!F77</f>
        <v/>
      </c>
      <c r="G82" s="14"/>
      <c r="H82" s="9">
        <f t="shared" si="3"/>
        <v>0</v>
      </c>
    </row>
    <row r="83" spans="1:8" ht="15.5" x14ac:dyDescent="0.3">
      <c r="A83" s="36" t="str">
        <f t="shared" si="2"/>
        <v>N</v>
      </c>
      <c r="B83" s="107">
        <f>'Bid Summary'!B78</f>
        <v>0</v>
      </c>
      <c r="C83" s="108"/>
      <c r="D83" s="108"/>
      <c r="E83" s="8">
        <f>'Bid Summary'!E78</f>
        <v>0</v>
      </c>
      <c r="F83" s="35" t="str">
        <f>'Bid Summary'!F78</f>
        <v/>
      </c>
      <c r="G83" s="14"/>
      <c r="H83" s="9">
        <f t="shared" si="3"/>
        <v>0</v>
      </c>
    </row>
    <row r="84" spans="1:8" ht="15.5" x14ac:dyDescent="0.3">
      <c r="A84" s="36" t="str">
        <f t="shared" si="2"/>
        <v>N</v>
      </c>
      <c r="B84" s="103">
        <f>'Bid Summary'!B79</f>
        <v>0</v>
      </c>
      <c r="C84" s="104"/>
      <c r="D84" s="104"/>
      <c r="E84" s="8">
        <f>'Bid Summary'!E79</f>
        <v>0</v>
      </c>
      <c r="F84" s="16" t="str">
        <f>'Bid Summary'!F79</f>
        <v/>
      </c>
      <c r="G84" s="15"/>
      <c r="H84" s="9">
        <f t="shared" si="3"/>
        <v>0</v>
      </c>
    </row>
    <row r="85" spans="1:8" x14ac:dyDescent="0.3">
      <c r="A85" s="36" t="str">
        <f t="shared" ref="A85" si="4">IF(H85&gt;0,"Y","N")</f>
        <v>N</v>
      </c>
      <c r="B85" s="105" t="s">
        <v>111</v>
      </c>
      <c r="C85" s="106"/>
      <c r="D85" s="106"/>
      <c r="E85" s="106"/>
      <c r="F85" s="106"/>
      <c r="G85" s="106"/>
      <c r="H85" s="5">
        <f>SUM(H70:H84)</f>
        <v>0</v>
      </c>
    </row>
    <row r="86" spans="1:8" ht="15" customHeight="1" x14ac:dyDescent="0.3">
      <c r="A86" s="36" t="str">
        <f>A69</f>
        <v>N</v>
      </c>
      <c r="B86" s="118" t="s">
        <v>112</v>
      </c>
      <c r="C86" s="119"/>
      <c r="D86" s="119"/>
      <c r="E86" s="119"/>
      <c r="F86" s="119"/>
      <c r="G86" s="119"/>
      <c r="H86" s="120"/>
    </row>
    <row r="87" spans="1:8" ht="15" customHeight="1" x14ac:dyDescent="0.3">
      <c r="A87" s="36" t="str">
        <f>A86</f>
        <v>N</v>
      </c>
      <c r="B87" s="83"/>
      <c r="C87" s="84"/>
      <c r="D87" s="84"/>
      <c r="E87" s="84"/>
      <c r="F87" s="84"/>
      <c r="G87" s="84"/>
      <c r="H87" s="85"/>
    </row>
    <row r="88" spans="1:8" x14ac:dyDescent="0.3">
      <c r="A88" s="36" t="s">
        <v>113</v>
      </c>
      <c r="B88" s="109" t="s">
        <v>24</v>
      </c>
      <c r="C88" s="110"/>
      <c r="D88" s="110"/>
      <c r="E88" s="110"/>
      <c r="F88" s="110"/>
      <c r="G88" s="110"/>
      <c r="H88" s="111"/>
    </row>
    <row r="89" spans="1:8" x14ac:dyDescent="0.3">
      <c r="A89" s="36" t="s">
        <v>113</v>
      </c>
      <c r="B89" s="53"/>
      <c r="C89" s="54"/>
      <c r="D89" s="54"/>
      <c r="E89" s="54"/>
      <c r="F89" s="54"/>
      <c r="G89" s="54"/>
      <c r="H89" s="55"/>
    </row>
    <row r="90" spans="1:8" x14ac:dyDescent="0.3">
      <c r="A90" s="36" t="s">
        <v>113</v>
      </c>
      <c r="B90" s="53"/>
      <c r="C90" s="54"/>
      <c r="D90" s="54"/>
      <c r="E90" s="54"/>
      <c r="F90" s="54"/>
      <c r="G90" s="54"/>
      <c r="H90" s="55"/>
    </row>
    <row r="91" spans="1:8" x14ac:dyDescent="0.3">
      <c r="A91" s="36" t="s">
        <v>113</v>
      </c>
      <c r="B91" s="56"/>
      <c r="C91" s="57"/>
      <c r="D91" s="57"/>
      <c r="E91" s="57"/>
      <c r="F91" s="57"/>
      <c r="G91" s="57"/>
      <c r="H91" s="58"/>
    </row>
    <row r="92" spans="1:8" x14ac:dyDescent="0.3">
      <c r="A92" s="36" t="s">
        <v>113</v>
      </c>
      <c r="B92" s="18" t="s">
        <v>12</v>
      </c>
      <c r="C92" s="19"/>
      <c r="D92" s="19"/>
      <c r="E92" s="19"/>
      <c r="F92" s="19"/>
      <c r="G92" s="19"/>
      <c r="H92" s="20"/>
    </row>
    <row r="93" spans="1:8" x14ac:dyDescent="0.3">
      <c r="A93" s="36" t="s">
        <v>113</v>
      </c>
      <c r="B93" s="112" t="s">
        <v>114</v>
      </c>
      <c r="C93" s="113"/>
      <c r="D93" s="113"/>
      <c r="E93" s="113"/>
      <c r="F93" s="113"/>
      <c r="G93" s="113"/>
      <c r="H93" s="114"/>
    </row>
    <row r="94" spans="1:8" x14ac:dyDescent="0.3">
      <c r="A94" s="36" t="s">
        <v>113</v>
      </c>
      <c r="B94" s="115"/>
      <c r="C94" s="116"/>
      <c r="D94" s="116"/>
      <c r="E94" s="116"/>
      <c r="F94" s="116"/>
      <c r="G94" s="116"/>
      <c r="H94" s="117"/>
    </row>
    <row r="95" spans="1:8" x14ac:dyDescent="0.3">
      <c r="A95" s="36" t="s">
        <v>113</v>
      </c>
      <c r="B95" s="50" t="s">
        <v>26</v>
      </c>
      <c r="C95" s="52"/>
      <c r="D95" s="50" t="s">
        <v>15</v>
      </c>
      <c r="E95" s="52"/>
      <c r="F95" s="17" t="s">
        <v>16</v>
      </c>
      <c r="G95" s="50" t="s">
        <v>25</v>
      </c>
      <c r="H95" s="52"/>
    </row>
    <row r="96" spans="1:8" x14ac:dyDescent="0.3">
      <c r="A96" s="36" t="s">
        <v>113</v>
      </c>
      <c r="B96" s="48"/>
      <c r="C96" s="91"/>
      <c r="D96" s="48"/>
      <c r="E96" s="91"/>
      <c r="F96" s="93"/>
      <c r="G96" s="48"/>
      <c r="H96" s="91"/>
    </row>
    <row r="97" spans="1:8" x14ac:dyDescent="0.3">
      <c r="A97" s="36" t="s">
        <v>113</v>
      </c>
      <c r="B97" s="89"/>
      <c r="C97" s="92"/>
      <c r="D97" s="89"/>
      <c r="E97" s="92"/>
      <c r="F97" s="94"/>
      <c r="G97" s="89"/>
      <c r="H97" s="92"/>
    </row>
  </sheetData>
  <autoFilter ref="A4:A97" xr:uid="{60197599-5A2D-4DAC-B3E2-788657CBB708}"/>
  <mergeCells count="99">
    <mergeCell ref="B96:C97"/>
    <mergeCell ref="D96:E97"/>
    <mergeCell ref="F96:F97"/>
    <mergeCell ref="G96:H97"/>
    <mergeCell ref="B89:H91"/>
    <mergeCell ref="B93:H94"/>
    <mergeCell ref="B95:C95"/>
    <mergeCell ref="D95:E95"/>
    <mergeCell ref="G95:H95"/>
    <mergeCell ref="B83:D83"/>
    <mergeCell ref="B84:D84"/>
    <mergeCell ref="B85:G85"/>
    <mergeCell ref="B86:H87"/>
    <mergeCell ref="B88:H88"/>
    <mergeCell ref="B78:D78"/>
    <mergeCell ref="B79:D79"/>
    <mergeCell ref="B80:D80"/>
    <mergeCell ref="B81:D81"/>
    <mergeCell ref="B82:D82"/>
    <mergeCell ref="B73:D73"/>
    <mergeCell ref="B74:D74"/>
    <mergeCell ref="B75:D75"/>
    <mergeCell ref="B76:D76"/>
    <mergeCell ref="B77:D77"/>
    <mergeCell ref="B68:H68"/>
    <mergeCell ref="B69:D69"/>
    <mergeCell ref="B70:D70"/>
    <mergeCell ref="B71:D71"/>
    <mergeCell ref="B72:D72"/>
    <mergeCell ref="B63:D63"/>
    <mergeCell ref="B64:D64"/>
    <mergeCell ref="B65:D65"/>
    <mergeCell ref="B66:D66"/>
    <mergeCell ref="B67:G67"/>
    <mergeCell ref="B58:D58"/>
    <mergeCell ref="B59:D59"/>
    <mergeCell ref="B60:D60"/>
    <mergeCell ref="B61:D61"/>
    <mergeCell ref="B62:D62"/>
    <mergeCell ref="B53:D53"/>
    <mergeCell ref="B54:D54"/>
    <mergeCell ref="B55:D55"/>
    <mergeCell ref="B56:D56"/>
    <mergeCell ref="B57:D57"/>
    <mergeCell ref="B48:D48"/>
    <mergeCell ref="B49:D49"/>
    <mergeCell ref="B50:D50"/>
    <mergeCell ref="B51:D51"/>
    <mergeCell ref="B52:D52"/>
    <mergeCell ref="B8:D8"/>
    <mergeCell ref="E8:H8"/>
    <mergeCell ref="B2:B3"/>
    <mergeCell ref="C2:G2"/>
    <mergeCell ref="B4:H4"/>
    <mergeCell ref="B5:D5"/>
    <mergeCell ref="E5:F5"/>
    <mergeCell ref="G5:H5"/>
    <mergeCell ref="B6:D6"/>
    <mergeCell ref="E6:F6"/>
    <mergeCell ref="G6:H6"/>
    <mergeCell ref="B7:D7"/>
    <mergeCell ref="E7:H7"/>
    <mergeCell ref="B22:D22"/>
    <mergeCell ref="B9:H9"/>
    <mergeCell ref="B10:H10"/>
    <mergeCell ref="B11:H11"/>
    <mergeCell ref="B12:H14"/>
    <mergeCell ref="B15:H15"/>
    <mergeCell ref="B16:D16"/>
    <mergeCell ref="B17:D17"/>
    <mergeCell ref="B18:D18"/>
    <mergeCell ref="B19:D19"/>
    <mergeCell ref="B20:D20"/>
    <mergeCell ref="B21:D21"/>
    <mergeCell ref="B34:D34"/>
    <mergeCell ref="B23:D23"/>
    <mergeCell ref="B24:D24"/>
    <mergeCell ref="B25:D25"/>
    <mergeCell ref="B26:D26"/>
    <mergeCell ref="B27:D27"/>
    <mergeCell ref="B28:D28"/>
    <mergeCell ref="B32:D32"/>
    <mergeCell ref="B33:D33"/>
    <mergeCell ref="B29:D29"/>
    <mergeCell ref="B30:D30"/>
    <mergeCell ref="B31:D31"/>
    <mergeCell ref="B35:D35"/>
    <mergeCell ref="B36:D36"/>
    <mergeCell ref="B37:D37"/>
    <mergeCell ref="B38:D38"/>
    <mergeCell ref="B39:D39"/>
    <mergeCell ref="B45:D45"/>
    <mergeCell ref="B46:D46"/>
    <mergeCell ref="B47:D47"/>
    <mergeCell ref="B40:D40"/>
    <mergeCell ref="B41:D41"/>
    <mergeCell ref="B42:D42"/>
    <mergeCell ref="B43:D43"/>
    <mergeCell ref="B44:D44"/>
  </mergeCells>
  <pageMargins left="0.25" right="0.25" top="0.75" bottom="0.75" header="0.3" footer="0.3"/>
  <pageSetup scale="61" fitToHeight="0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BB0EC-DB00-4E19-9810-13088429EC41}">
  <sheetPr>
    <pageSetUpPr fitToPage="1"/>
  </sheetPr>
  <dimension ref="A2:H97"/>
  <sheetViews>
    <sheetView showZeros="0" zoomScale="85" zoomScaleNormal="85" workbookViewId="0">
      <selection activeCell="C2" sqref="C2:G2"/>
    </sheetView>
  </sheetViews>
  <sheetFormatPr defaultColWidth="9.1796875" defaultRowHeight="14" x14ac:dyDescent="0.3"/>
  <cols>
    <col min="1" max="1" width="9.1796875" style="36"/>
    <col min="2" max="8" width="23.81640625" style="4" customWidth="1"/>
    <col min="9" max="16384" width="9.1796875" style="4"/>
  </cols>
  <sheetData>
    <row r="2" spans="1:8" ht="22.5" customHeight="1" x14ac:dyDescent="0.4">
      <c r="B2" s="77" t="str">
        <f>CONCATENATE("Michigan Department
of Transportation
5101BT")</f>
        <v>Michigan Department
of Transportation
5101BT</v>
      </c>
      <c r="C2" s="79" t="s">
        <v>5</v>
      </c>
      <c r="D2" s="79"/>
      <c r="E2" s="79"/>
      <c r="F2" s="79"/>
      <c r="G2" s="79"/>
      <c r="H2" s="1" t="s">
        <v>18</v>
      </c>
    </row>
    <row r="3" spans="1:8" ht="22.5" customHeight="1" x14ac:dyDescent="0.4">
      <c r="B3" s="78"/>
      <c r="C3" s="2"/>
      <c r="D3" s="2"/>
      <c r="E3" s="2"/>
      <c r="F3" s="2"/>
      <c r="G3" s="2"/>
      <c r="H3" s="3"/>
    </row>
    <row r="4" spans="1:8" ht="15.5" x14ac:dyDescent="0.3">
      <c r="B4" s="80" t="s">
        <v>6</v>
      </c>
      <c r="C4" s="81"/>
      <c r="D4" s="81"/>
      <c r="E4" s="81"/>
      <c r="F4" s="81"/>
      <c r="G4" s="81"/>
      <c r="H4" s="82"/>
    </row>
    <row r="5" spans="1:8" x14ac:dyDescent="0.3">
      <c r="A5" s="36" t="s">
        <v>113</v>
      </c>
      <c r="B5" s="68" t="s">
        <v>0</v>
      </c>
      <c r="C5" s="69"/>
      <c r="D5" s="70"/>
      <c r="E5" s="68" t="s">
        <v>1</v>
      </c>
      <c r="F5" s="70"/>
      <c r="G5" s="68" t="s">
        <v>2</v>
      </c>
      <c r="H5" s="70"/>
    </row>
    <row r="6" spans="1:8" ht="18" x14ac:dyDescent="0.3">
      <c r="A6" s="36" t="s">
        <v>113</v>
      </c>
      <c r="B6" s="127">
        <f>'Bid Summary'!B6</f>
        <v>0</v>
      </c>
      <c r="C6" s="128"/>
      <c r="D6" s="129"/>
      <c r="E6" s="127">
        <f>'Bid Summary'!E6</f>
        <v>0</v>
      </c>
      <c r="F6" s="129"/>
      <c r="G6" s="127">
        <f>'Bid Summary'!G6</f>
        <v>0</v>
      </c>
      <c r="H6" s="129"/>
    </row>
    <row r="7" spans="1:8" x14ac:dyDescent="0.3">
      <c r="A7" s="36" t="s">
        <v>113</v>
      </c>
      <c r="B7" s="65" t="s">
        <v>11</v>
      </c>
      <c r="C7" s="66"/>
      <c r="D7" s="67"/>
      <c r="E7" s="65" t="s">
        <v>115</v>
      </c>
      <c r="F7" s="66"/>
      <c r="G7" s="66"/>
      <c r="H7" s="67"/>
    </row>
    <row r="8" spans="1:8" ht="18" x14ac:dyDescent="0.3">
      <c r="A8" s="36" t="s">
        <v>113</v>
      </c>
      <c r="B8" s="130">
        <f>'Bid Summary'!B8</f>
        <v>0</v>
      </c>
      <c r="C8" s="131"/>
      <c r="D8" s="132"/>
      <c r="E8" s="130">
        <f>'Bid Summary'!B86</f>
        <v>0</v>
      </c>
      <c r="F8" s="131"/>
      <c r="G8" s="131"/>
      <c r="H8" s="132"/>
    </row>
    <row r="9" spans="1:8" x14ac:dyDescent="0.3">
      <c r="A9" s="36" t="s">
        <v>113</v>
      </c>
      <c r="B9" s="68" t="s">
        <v>3</v>
      </c>
      <c r="C9" s="69"/>
      <c r="D9" s="69"/>
      <c r="E9" s="69"/>
      <c r="F9" s="69"/>
      <c r="G9" s="69"/>
      <c r="H9" s="70"/>
    </row>
    <row r="10" spans="1:8" ht="18" x14ac:dyDescent="0.3">
      <c r="A10" s="36" t="s">
        <v>113</v>
      </c>
      <c r="B10" s="133">
        <f>'Bid Summary'!E8</f>
        <v>0</v>
      </c>
      <c r="C10" s="134"/>
      <c r="D10" s="134"/>
      <c r="E10" s="134"/>
      <c r="F10" s="134"/>
      <c r="G10" s="134"/>
      <c r="H10" s="135"/>
    </row>
    <row r="11" spans="1:8" x14ac:dyDescent="0.3">
      <c r="A11" s="36" t="s">
        <v>113</v>
      </c>
      <c r="B11" s="50" t="s">
        <v>4</v>
      </c>
      <c r="C11" s="51"/>
      <c r="D11" s="51"/>
      <c r="E11" s="51"/>
      <c r="F11" s="51"/>
      <c r="G11" s="51"/>
      <c r="H11" s="52"/>
    </row>
    <row r="12" spans="1:8" x14ac:dyDescent="0.3">
      <c r="A12" s="36" t="s">
        <v>113</v>
      </c>
      <c r="B12" s="121">
        <f>'Bid Summary'!B10</f>
        <v>0</v>
      </c>
      <c r="C12" s="122"/>
      <c r="D12" s="122"/>
      <c r="E12" s="122"/>
      <c r="F12" s="122"/>
      <c r="G12" s="122"/>
      <c r="H12" s="123"/>
    </row>
    <row r="13" spans="1:8" x14ac:dyDescent="0.3">
      <c r="A13" s="36" t="s">
        <v>113</v>
      </c>
      <c r="B13" s="121"/>
      <c r="C13" s="122"/>
      <c r="D13" s="122"/>
      <c r="E13" s="122"/>
      <c r="F13" s="122"/>
      <c r="G13" s="122"/>
      <c r="H13" s="123"/>
    </row>
    <row r="14" spans="1:8" x14ac:dyDescent="0.3">
      <c r="A14" s="36" t="s">
        <v>113</v>
      </c>
      <c r="B14" s="124"/>
      <c r="C14" s="125"/>
      <c r="D14" s="125"/>
      <c r="E14" s="125"/>
      <c r="F14" s="125"/>
      <c r="G14" s="125"/>
      <c r="H14" s="126"/>
    </row>
    <row r="15" spans="1:8" x14ac:dyDescent="0.3">
      <c r="A15" s="36" t="str">
        <f>A16</f>
        <v>N</v>
      </c>
      <c r="B15" s="97" t="s">
        <v>14</v>
      </c>
      <c r="C15" s="98"/>
      <c r="D15" s="98"/>
      <c r="E15" s="98"/>
      <c r="F15" s="98"/>
      <c r="G15" s="98"/>
      <c r="H15" s="99"/>
    </row>
    <row r="16" spans="1:8" x14ac:dyDescent="0.3">
      <c r="A16" s="36" t="str">
        <f>A17</f>
        <v>N</v>
      </c>
      <c r="B16" s="50" t="s">
        <v>7</v>
      </c>
      <c r="C16" s="51"/>
      <c r="D16" s="51"/>
      <c r="E16" s="21" t="s">
        <v>8</v>
      </c>
      <c r="F16" s="21" t="s">
        <v>9</v>
      </c>
      <c r="G16" s="21" t="s">
        <v>17</v>
      </c>
      <c r="H16" s="22" t="s">
        <v>10</v>
      </c>
    </row>
    <row r="17" spans="1:8" ht="15.5" x14ac:dyDescent="0.3">
      <c r="A17" s="36" t="str">
        <f>IF(E17&gt;0,"Y","N")</f>
        <v>N</v>
      </c>
      <c r="B17" s="95">
        <f>'Bid Summary'!B14</f>
        <v>0</v>
      </c>
      <c r="C17" s="96"/>
      <c r="D17" s="96"/>
      <c r="E17" s="8">
        <f>'Bid Summary'!E14</f>
        <v>0</v>
      </c>
      <c r="F17" s="8" t="str">
        <f>'Bid Summary'!F14</f>
        <v/>
      </c>
      <c r="G17" s="14"/>
      <c r="H17" s="9">
        <f t="shared" ref="H17:H66" si="0">G17*E17</f>
        <v>0</v>
      </c>
    </row>
    <row r="18" spans="1:8" ht="15.5" x14ac:dyDescent="0.3">
      <c r="A18" s="36" t="str">
        <f t="shared" ref="A18:A66" si="1">IF(E18&gt;0,"Y","N")</f>
        <v>N</v>
      </c>
      <c r="B18" s="95">
        <f>'Bid Summary'!B15</f>
        <v>0</v>
      </c>
      <c r="C18" s="96"/>
      <c r="D18" s="96"/>
      <c r="E18" s="8">
        <f>'Bid Summary'!E15</f>
        <v>0</v>
      </c>
      <c r="F18" s="8" t="str">
        <f>'Bid Summary'!F15</f>
        <v/>
      </c>
      <c r="G18" s="14"/>
      <c r="H18" s="9">
        <f t="shared" si="0"/>
        <v>0</v>
      </c>
    </row>
    <row r="19" spans="1:8" ht="15.5" x14ac:dyDescent="0.3">
      <c r="A19" s="36" t="str">
        <f t="shared" si="1"/>
        <v>N</v>
      </c>
      <c r="B19" s="95">
        <f>'Bid Summary'!B16</f>
        <v>0</v>
      </c>
      <c r="C19" s="96"/>
      <c r="D19" s="96"/>
      <c r="E19" s="8">
        <f>'Bid Summary'!E16</f>
        <v>0</v>
      </c>
      <c r="F19" s="8" t="str">
        <f>'Bid Summary'!F16</f>
        <v/>
      </c>
      <c r="G19" s="14"/>
      <c r="H19" s="9">
        <f t="shared" si="0"/>
        <v>0</v>
      </c>
    </row>
    <row r="20" spans="1:8" ht="15.5" x14ac:dyDescent="0.3">
      <c r="A20" s="36" t="str">
        <f t="shared" si="1"/>
        <v>N</v>
      </c>
      <c r="B20" s="95">
        <f>'Bid Summary'!B17</f>
        <v>0</v>
      </c>
      <c r="C20" s="96"/>
      <c r="D20" s="96"/>
      <c r="E20" s="8">
        <f>'Bid Summary'!E17</f>
        <v>0</v>
      </c>
      <c r="F20" s="8" t="str">
        <f>'Bid Summary'!F17</f>
        <v/>
      </c>
      <c r="G20" s="14"/>
      <c r="H20" s="9">
        <f t="shared" si="0"/>
        <v>0</v>
      </c>
    </row>
    <row r="21" spans="1:8" ht="15.5" x14ac:dyDescent="0.3">
      <c r="A21" s="36" t="str">
        <f t="shared" si="1"/>
        <v>N</v>
      </c>
      <c r="B21" s="95">
        <f>'Bid Summary'!B18</f>
        <v>0</v>
      </c>
      <c r="C21" s="96"/>
      <c r="D21" s="96"/>
      <c r="E21" s="8">
        <f>'Bid Summary'!E18</f>
        <v>0</v>
      </c>
      <c r="F21" s="8" t="str">
        <f>'Bid Summary'!F18</f>
        <v/>
      </c>
      <c r="G21" s="14"/>
      <c r="H21" s="9">
        <f t="shared" si="0"/>
        <v>0</v>
      </c>
    </row>
    <row r="22" spans="1:8" ht="15.5" x14ac:dyDescent="0.3">
      <c r="A22" s="36" t="str">
        <f t="shared" si="1"/>
        <v>N</v>
      </c>
      <c r="B22" s="95">
        <f>'Bid Summary'!B19</f>
        <v>0</v>
      </c>
      <c r="C22" s="96"/>
      <c r="D22" s="96"/>
      <c r="E22" s="8">
        <f>'Bid Summary'!E19</f>
        <v>0</v>
      </c>
      <c r="F22" s="8" t="str">
        <f>'Bid Summary'!F19</f>
        <v/>
      </c>
      <c r="G22" s="14"/>
      <c r="H22" s="9">
        <f t="shared" si="0"/>
        <v>0</v>
      </c>
    </row>
    <row r="23" spans="1:8" ht="15.5" x14ac:dyDescent="0.3">
      <c r="A23" s="36" t="str">
        <f t="shared" si="1"/>
        <v>N</v>
      </c>
      <c r="B23" s="95">
        <f>'Bid Summary'!B20</f>
        <v>0</v>
      </c>
      <c r="C23" s="96"/>
      <c r="D23" s="96"/>
      <c r="E23" s="8">
        <f>'Bid Summary'!E20</f>
        <v>0</v>
      </c>
      <c r="F23" s="8" t="str">
        <f>'Bid Summary'!F20</f>
        <v/>
      </c>
      <c r="G23" s="14"/>
      <c r="H23" s="9">
        <f t="shared" si="0"/>
        <v>0</v>
      </c>
    </row>
    <row r="24" spans="1:8" ht="15.5" x14ac:dyDescent="0.3">
      <c r="A24" s="36" t="str">
        <f t="shared" si="1"/>
        <v>N</v>
      </c>
      <c r="B24" s="95">
        <f>'Bid Summary'!B21</f>
        <v>0</v>
      </c>
      <c r="C24" s="96"/>
      <c r="D24" s="96"/>
      <c r="E24" s="8">
        <f>'Bid Summary'!E21</f>
        <v>0</v>
      </c>
      <c r="F24" s="8" t="str">
        <f>'Bid Summary'!F21</f>
        <v/>
      </c>
      <c r="G24" s="14"/>
      <c r="H24" s="9">
        <f t="shared" si="0"/>
        <v>0</v>
      </c>
    </row>
    <row r="25" spans="1:8" ht="15.5" x14ac:dyDescent="0.3">
      <c r="A25" s="36" t="str">
        <f t="shared" si="1"/>
        <v>N</v>
      </c>
      <c r="B25" s="95">
        <f>'Bid Summary'!B22</f>
        <v>0</v>
      </c>
      <c r="C25" s="96"/>
      <c r="D25" s="96"/>
      <c r="E25" s="8">
        <f>'Bid Summary'!E22</f>
        <v>0</v>
      </c>
      <c r="F25" s="8" t="str">
        <f>'Bid Summary'!F22</f>
        <v/>
      </c>
      <c r="G25" s="14"/>
      <c r="H25" s="9">
        <f t="shared" si="0"/>
        <v>0</v>
      </c>
    </row>
    <row r="26" spans="1:8" ht="15.5" x14ac:dyDescent="0.3">
      <c r="A26" s="36" t="str">
        <f t="shared" si="1"/>
        <v>N</v>
      </c>
      <c r="B26" s="95">
        <f>'Bid Summary'!B23</f>
        <v>0</v>
      </c>
      <c r="C26" s="96"/>
      <c r="D26" s="96"/>
      <c r="E26" s="8">
        <f>'Bid Summary'!E23</f>
        <v>0</v>
      </c>
      <c r="F26" s="8" t="str">
        <f>'Bid Summary'!F23</f>
        <v/>
      </c>
      <c r="G26" s="14"/>
      <c r="H26" s="9">
        <f t="shared" si="0"/>
        <v>0</v>
      </c>
    </row>
    <row r="27" spans="1:8" ht="15.5" x14ac:dyDescent="0.3">
      <c r="A27" s="36" t="str">
        <f t="shared" si="1"/>
        <v>N</v>
      </c>
      <c r="B27" s="95">
        <f>'Bid Summary'!B24</f>
        <v>0</v>
      </c>
      <c r="C27" s="96"/>
      <c r="D27" s="96"/>
      <c r="E27" s="8">
        <f>'Bid Summary'!E24</f>
        <v>0</v>
      </c>
      <c r="F27" s="8" t="str">
        <f>'Bid Summary'!F24</f>
        <v/>
      </c>
      <c r="G27" s="14"/>
      <c r="H27" s="9">
        <f t="shared" si="0"/>
        <v>0</v>
      </c>
    </row>
    <row r="28" spans="1:8" ht="15.5" x14ac:dyDescent="0.3">
      <c r="A28" s="36" t="str">
        <f t="shared" si="1"/>
        <v>N</v>
      </c>
      <c r="B28" s="95">
        <f>'Bid Summary'!B25</f>
        <v>0</v>
      </c>
      <c r="C28" s="96"/>
      <c r="D28" s="96"/>
      <c r="E28" s="8">
        <f>'Bid Summary'!E25</f>
        <v>0</v>
      </c>
      <c r="F28" s="8" t="str">
        <f>'Bid Summary'!F25</f>
        <v/>
      </c>
      <c r="G28" s="14"/>
      <c r="H28" s="9">
        <f t="shared" si="0"/>
        <v>0</v>
      </c>
    </row>
    <row r="29" spans="1:8" ht="15.5" x14ac:dyDescent="0.3">
      <c r="A29" s="36" t="str">
        <f t="shared" si="1"/>
        <v>N</v>
      </c>
      <c r="B29" s="95">
        <f>'Bid Summary'!B26</f>
        <v>0</v>
      </c>
      <c r="C29" s="96"/>
      <c r="D29" s="96"/>
      <c r="E29" s="8">
        <f>'Bid Summary'!E26</f>
        <v>0</v>
      </c>
      <c r="F29" s="8" t="str">
        <f>'Bid Summary'!F26</f>
        <v/>
      </c>
      <c r="G29" s="14"/>
      <c r="H29" s="9">
        <f t="shared" si="0"/>
        <v>0</v>
      </c>
    </row>
    <row r="30" spans="1:8" ht="15.5" x14ac:dyDescent="0.3">
      <c r="A30" s="36" t="str">
        <f t="shared" si="1"/>
        <v>N</v>
      </c>
      <c r="B30" s="95">
        <f>'Bid Summary'!B27</f>
        <v>0</v>
      </c>
      <c r="C30" s="96"/>
      <c r="D30" s="96"/>
      <c r="E30" s="8">
        <f>'Bid Summary'!E27</f>
        <v>0</v>
      </c>
      <c r="F30" s="8" t="str">
        <f>'Bid Summary'!F27</f>
        <v/>
      </c>
      <c r="G30" s="14"/>
      <c r="H30" s="9">
        <f t="shared" si="0"/>
        <v>0</v>
      </c>
    </row>
    <row r="31" spans="1:8" ht="15.5" x14ac:dyDescent="0.3">
      <c r="A31" s="36" t="str">
        <f t="shared" si="1"/>
        <v>N</v>
      </c>
      <c r="B31" s="95">
        <f>'Bid Summary'!B28</f>
        <v>0</v>
      </c>
      <c r="C31" s="96"/>
      <c r="D31" s="96"/>
      <c r="E31" s="8">
        <f>'Bid Summary'!E28</f>
        <v>0</v>
      </c>
      <c r="F31" s="8" t="str">
        <f>'Bid Summary'!F28</f>
        <v/>
      </c>
      <c r="G31" s="14"/>
      <c r="H31" s="9">
        <f t="shared" si="0"/>
        <v>0</v>
      </c>
    </row>
    <row r="32" spans="1:8" ht="15.5" x14ac:dyDescent="0.3">
      <c r="A32" s="36" t="str">
        <f t="shared" si="1"/>
        <v>N</v>
      </c>
      <c r="B32" s="95">
        <f>'Bid Summary'!B29</f>
        <v>0</v>
      </c>
      <c r="C32" s="96"/>
      <c r="D32" s="96"/>
      <c r="E32" s="8">
        <f>'Bid Summary'!E29</f>
        <v>0</v>
      </c>
      <c r="F32" s="8" t="str">
        <f>'Bid Summary'!F29</f>
        <v/>
      </c>
      <c r="G32" s="14"/>
      <c r="H32" s="9">
        <f t="shared" si="0"/>
        <v>0</v>
      </c>
    </row>
    <row r="33" spans="1:8" ht="15.5" x14ac:dyDescent="0.3">
      <c r="A33" s="36" t="str">
        <f t="shared" si="1"/>
        <v>N</v>
      </c>
      <c r="B33" s="95">
        <f>'Bid Summary'!B30</f>
        <v>0</v>
      </c>
      <c r="C33" s="96"/>
      <c r="D33" s="96"/>
      <c r="E33" s="8">
        <f>'Bid Summary'!E30</f>
        <v>0</v>
      </c>
      <c r="F33" s="8" t="str">
        <f>'Bid Summary'!F30</f>
        <v/>
      </c>
      <c r="G33" s="14"/>
      <c r="H33" s="9">
        <f t="shared" si="0"/>
        <v>0</v>
      </c>
    </row>
    <row r="34" spans="1:8" ht="15.5" x14ac:dyDescent="0.3">
      <c r="A34" s="36" t="str">
        <f t="shared" si="1"/>
        <v>N</v>
      </c>
      <c r="B34" s="95">
        <f>'Bid Summary'!B31</f>
        <v>0</v>
      </c>
      <c r="C34" s="96"/>
      <c r="D34" s="96"/>
      <c r="E34" s="8">
        <f>'Bid Summary'!E31</f>
        <v>0</v>
      </c>
      <c r="F34" s="8" t="str">
        <f>'Bid Summary'!F31</f>
        <v/>
      </c>
      <c r="G34" s="14"/>
      <c r="H34" s="9">
        <f t="shared" si="0"/>
        <v>0</v>
      </c>
    </row>
    <row r="35" spans="1:8" ht="15.5" x14ac:dyDescent="0.3">
      <c r="A35" s="36" t="str">
        <f t="shared" si="1"/>
        <v>N</v>
      </c>
      <c r="B35" s="95">
        <f>'Bid Summary'!B32</f>
        <v>0</v>
      </c>
      <c r="C35" s="96"/>
      <c r="D35" s="96"/>
      <c r="E35" s="8">
        <f>'Bid Summary'!E32</f>
        <v>0</v>
      </c>
      <c r="F35" s="8" t="str">
        <f>'Bid Summary'!F32</f>
        <v/>
      </c>
      <c r="G35" s="14"/>
      <c r="H35" s="9">
        <f t="shared" si="0"/>
        <v>0</v>
      </c>
    </row>
    <row r="36" spans="1:8" ht="15.5" x14ac:dyDescent="0.3">
      <c r="A36" s="36" t="str">
        <f t="shared" si="1"/>
        <v>N</v>
      </c>
      <c r="B36" s="95">
        <f>'Bid Summary'!B33</f>
        <v>0</v>
      </c>
      <c r="C36" s="96"/>
      <c r="D36" s="96"/>
      <c r="E36" s="8">
        <f>'Bid Summary'!E33</f>
        <v>0</v>
      </c>
      <c r="F36" s="8" t="str">
        <f>'Bid Summary'!F33</f>
        <v/>
      </c>
      <c r="G36" s="14"/>
      <c r="H36" s="9">
        <f t="shared" si="0"/>
        <v>0</v>
      </c>
    </row>
    <row r="37" spans="1:8" ht="15.5" x14ac:dyDescent="0.3">
      <c r="A37" s="36" t="str">
        <f t="shared" si="1"/>
        <v>N</v>
      </c>
      <c r="B37" s="95">
        <f>'Bid Summary'!B34</f>
        <v>0</v>
      </c>
      <c r="C37" s="96"/>
      <c r="D37" s="96"/>
      <c r="E37" s="8">
        <f>'Bid Summary'!E34</f>
        <v>0</v>
      </c>
      <c r="F37" s="8" t="str">
        <f>'Bid Summary'!F34</f>
        <v/>
      </c>
      <c r="G37" s="14"/>
      <c r="H37" s="9">
        <f t="shared" si="0"/>
        <v>0</v>
      </c>
    </row>
    <row r="38" spans="1:8" ht="15.5" x14ac:dyDescent="0.3">
      <c r="A38" s="36" t="str">
        <f t="shared" si="1"/>
        <v>N</v>
      </c>
      <c r="B38" s="95">
        <f>'Bid Summary'!B35</f>
        <v>0</v>
      </c>
      <c r="C38" s="96"/>
      <c r="D38" s="96"/>
      <c r="E38" s="8">
        <f>'Bid Summary'!E35</f>
        <v>0</v>
      </c>
      <c r="F38" s="8" t="str">
        <f>'Bid Summary'!F35</f>
        <v/>
      </c>
      <c r="G38" s="14"/>
      <c r="H38" s="9">
        <f t="shared" si="0"/>
        <v>0</v>
      </c>
    </row>
    <row r="39" spans="1:8" ht="15.5" x14ac:dyDescent="0.3">
      <c r="A39" s="36" t="str">
        <f t="shared" si="1"/>
        <v>N</v>
      </c>
      <c r="B39" s="95">
        <f>'Bid Summary'!B36</f>
        <v>0</v>
      </c>
      <c r="C39" s="96"/>
      <c r="D39" s="96"/>
      <c r="E39" s="8">
        <f>'Bid Summary'!E36</f>
        <v>0</v>
      </c>
      <c r="F39" s="8" t="str">
        <f>'Bid Summary'!F36</f>
        <v/>
      </c>
      <c r="G39" s="14"/>
      <c r="H39" s="9">
        <f t="shared" si="0"/>
        <v>0</v>
      </c>
    </row>
    <row r="40" spans="1:8" ht="15.5" x14ac:dyDescent="0.3">
      <c r="A40" s="36" t="str">
        <f t="shared" si="1"/>
        <v>N</v>
      </c>
      <c r="B40" s="95">
        <f>'Bid Summary'!B37</f>
        <v>0</v>
      </c>
      <c r="C40" s="96"/>
      <c r="D40" s="96"/>
      <c r="E40" s="8">
        <f>'Bid Summary'!E37</f>
        <v>0</v>
      </c>
      <c r="F40" s="8" t="str">
        <f>'Bid Summary'!F37</f>
        <v/>
      </c>
      <c r="G40" s="14"/>
      <c r="H40" s="9">
        <f t="shared" si="0"/>
        <v>0</v>
      </c>
    </row>
    <row r="41" spans="1:8" ht="15.5" x14ac:dyDescent="0.3">
      <c r="A41" s="36" t="str">
        <f t="shared" si="1"/>
        <v>N</v>
      </c>
      <c r="B41" s="95">
        <f>'Bid Summary'!B38</f>
        <v>0</v>
      </c>
      <c r="C41" s="96"/>
      <c r="D41" s="96"/>
      <c r="E41" s="8">
        <f>'Bid Summary'!E38</f>
        <v>0</v>
      </c>
      <c r="F41" s="8" t="str">
        <f>'Bid Summary'!F38</f>
        <v/>
      </c>
      <c r="G41" s="14"/>
      <c r="H41" s="9">
        <f t="shared" si="0"/>
        <v>0</v>
      </c>
    </row>
    <row r="42" spans="1:8" ht="15.5" x14ac:dyDescent="0.3">
      <c r="A42" s="36" t="str">
        <f t="shared" si="1"/>
        <v>N</v>
      </c>
      <c r="B42" s="95">
        <f>'Bid Summary'!B39</f>
        <v>0</v>
      </c>
      <c r="C42" s="96"/>
      <c r="D42" s="96"/>
      <c r="E42" s="8">
        <f>'Bid Summary'!E39</f>
        <v>0</v>
      </c>
      <c r="F42" s="8" t="str">
        <f>'Bid Summary'!F39</f>
        <v/>
      </c>
      <c r="G42" s="14"/>
      <c r="H42" s="9">
        <f t="shared" si="0"/>
        <v>0</v>
      </c>
    </row>
    <row r="43" spans="1:8" ht="15.5" x14ac:dyDescent="0.3">
      <c r="A43" s="36" t="str">
        <f t="shared" si="1"/>
        <v>N</v>
      </c>
      <c r="B43" s="95">
        <f>'Bid Summary'!B40</f>
        <v>0</v>
      </c>
      <c r="C43" s="96"/>
      <c r="D43" s="96"/>
      <c r="E43" s="8">
        <f>'Bid Summary'!E40</f>
        <v>0</v>
      </c>
      <c r="F43" s="8" t="str">
        <f>'Bid Summary'!F40</f>
        <v/>
      </c>
      <c r="G43" s="14"/>
      <c r="H43" s="9">
        <f t="shared" si="0"/>
        <v>0</v>
      </c>
    </row>
    <row r="44" spans="1:8" ht="15.5" x14ac:dyDescent="0.3">
      <c r="A44" s="36" t="str">
        <f t="shared" si="1"/>
        <v>N</v>
      </c>
      <c r="B44" s="95">
        <f>'Bid Summary'!B41</f>
        <v>0</v>
      </c>
      <c r="C44" s="96"/>
      <c r="D44" s="96"/>
      <c r="E44" s="8">
        <f>'Bid Summary'!E41</f>
        <v>0</v>
      </c>
      <c r="F44" s="8" t="str">
        <f>'Bid Summary'!F41</f>
        <v/>
      </c>
      <c r="G44" s="14"/>
      <c r="H44" s="9">
        <f t="shared" si="0"/>
        <v>0</v>
      </c>
    </row>
    <row r="45" spans="1:8" ht="15.5" x14ac:dyDescent="0.3">
      <c r="A45" s="36" t="str">
        <f t="shared" si="1"/>
        <v>N</v>
      </c>
      <c r="B45" s="95">
        <f>'Bid Summary'!B42</f>
        <v>0</v>
      </c>
      <c r="C45" s="96"/>
      <c r="D45" s="96"/>
      <c r="E45" s="8">
        <f>'Bid Summary'!E42</f>
        <v>0</v>
      </c>
      <c r="F45" s="8" t="str">
        <f>'Bid Summary'!F42</f>
        <v/>
      </c>
      <c r="G45" s="14"/>
      <c r="H45" s="9">
        <f t="shared" si="0"/>
        <v>0</v>
      </c>
    </row>
    <row r="46" spans="1:8" ht="15.5" x14ac:dyDescent="0.3">
      <c r="A46" s="36" t="str">
        <f t="shared" si="1"/>
        <v>N</v>
      </c>
      <c r="B46" s="95">
        <f>'Bid Summary'!B43</f>
        <v>0</v>
      </c>
      <c r="C46" s="96"/>
      <c r="D46" s="96"/>
      <c r="E46" s="8">
        <f>'Bid Summary'!E43</f>
        <v>0</v>
      </c>
      <c r="F46" s="8" t="str">
        <f>'Bid Summary'!F43</f>
        <v/>
      </c>
      <c r="G46" s="14"/>
      <c r="H46" s="9">
        <f t="shared" si="0"/>
        <v>0</v>
      </c>
    </row>
    <row r="47" spans="1:8" ht="15.5" x14ac:dyDescent="0.3">
      <c r="A47" s="36" t="str">
        <f t="shared" si="1"/>
        <v>N</v>
      </c>
      <c r="B47" s="95">
        <f>'Bid Summary'!B44</f>
        <v>0</v>
      </c>
      <c r="C47" s="96"/>
      <c r="D47" s="96"/>
      <c r="E47" s="8">
        <f>'Bid Summary'!E44</f>
        <v>0</v>
      </c>
      <c r="F47" s="8" t="str">
        <f>'Bid Summary'!F44</f>
        <v/>
      </c>
      <c r="G47" s="14"/>
      <c r="H47" s="9">
        <f t="shared" si="0"/>
        <v>0</v>
      </c>
    </row>
    <row r="48" spans="1:8" ht="15.5" x14ac:dyDescent="0.3">
      <c r="A48" s="36" t="str">
        <f t="shared" si="1"/>
        <v>N</v>
      </c>
      <c r="B48" s="95">
        <f>'Bid Summary'!B45</f>
        <v>0</v>
      </c>
      <c r="C48" s="96"/>
      <c r="D48" s="96"/>
      <c r="E48" s="8">
        <f>'Bid Summary'!E45</f>
        <v>0</v>
      </c>
      <c r="F48" s="8" t="str">
        <f>'Bid Summary'!F45</f>
        <v/>
      </c>
      <c r="G48" s="14"/>
      <c r="H48" s="9">
        <f t="shared" si="0"/>
        <v>0</v>
      </c>
    </row>
    <row r="49" spans="1:8" ht="15.5" x14ac:dyDescent="0.3">
      <c r="A49" s="36" t="str">
        <f t="shared" si="1"/>
        <v>N</v>
      </c>
      <c r="B49" s="95">
        <f>'Bid Summary'!B46</f>
        <v>0</v>
      </c>
      <c r="C49" s="96"/>
      <c r="D49" s="96"/>
      <c r="E49" s="8">
        <f>'Bid Summary'!E46</f>
        <v>0</v>
      </c>
      <c r="F49" s="8" t="str">
        <f>'Bid Summary'!F46</f>
        <v/>
      </c>
      <c r="G49" s="14"/>
      <c r="H49" s="9">
        <f t="shared" si="0"/>
        <v>0</v>
      </c>
    </row>
    <row r="50" spans="1:8" ht="15.5" x14ac:dyDescent="0.3">
      <c r="A50" s="36" t="str">
        <f t="shared" si="1"/>
        <v>N</v>
      </c>
      <c r="B50" s="95">
        <f>'Bid Summary'!B47</f>
        <v>0</v>
      </c>
      <c r="C50" s="96"/>
      <c r="D50" s="96"/>
      <c r="E50" s="8">
        <f>'Bid Summary'!E47</f>
        <v>0</v>
      </c>
      <c r="F50" s="8" t="str">
        <f>'Bid Summary'!F47</f>
        <v/>
      </c>
      <c r="G50" s="14"/>
      <c r="H50" s="9">
        <f t="shared" si="0"/>
        <v>0</v>
      </c>
    </row>
    <row r="51" spans="1:8" ht="15.5" x14ac:dyDescent="0.3">
      <c r="A51" s="36" t="str">
        <f t="shared" si="1"/>
        <v>N</v>
      </c>
      <c r="B51" s="95">
        <f>'Bid Summary'!B48</f>
        <v>0</v>
      </c>
      <c r="C51" s="96"/>
      <c r="D51" s="96"/>
      <c r="E51" s="8">
        <f>'Bid Summary'!E48</f>
        <v>0</v>
      </c>
      <c r="F51" s="8" t="str">
        <f>'Bid Summary'!F48</f>
        <v/>
      </c>
      <c r="G51" s="14"/>
      <c r="H51" s="9">
        <f t="shared" si="0"/>
        <v>0</v>
      </c>
    </row>
    <row r="52" spans="1:8" ht="15.5" x14ac:dyDescent="0.3">
      <c r="A52" s="36" t="str">
        <f t="shared" si="1"/>
        <v>N</v>
      </c>
      <c r="B52" s="95">
        <f>'Bid Summary'!B49</f>
        <v>0</v>
      </c>
      <c r="C52" s="96"/>
      <c r="D52" s="96"/>
      <c r="E52" s="8">
        <f>'Bid Summary'!E49</f>
        <v>0</v>
      </c>
      <c r="F52" s="8" t="str">
        <f>'Bid Summary'!F49</f>
        <v/>
      </c>
      <c r="G52" s="14"/>
      <c r="H52" s="9">
        <f t="shared" si="0"/>
        <v>0</v>
      </c>
    </row>
    <row r="53" spans="1:8" ht="15.5" x14ac:dyDescent="0.3">
      <c r="A53" s="36" t="str">
        <f t="shared" si="1"/>
        <v>N</v>
      </c>
      <c r="B53" s="95">
        <f>'Bid Summary'!B50</f>
        <v>0</v>
      </c>
      <c r="C53" s="96"/>
      <c r="D53" s="96"/>
      <c r="E53" s="8">
        <f>'Bid Summary'!E50</f>
        <v>0</v>
      </c>
      <c r="F53" s="8" t="str">
        <f>'Bid Summary'!F50</f>
        <v/>
      </c>
      <c r="G53" s="14"/>
      <c r="H53" s="9">
        <f t="shared" si="0"/>
        <v>0</v>
      </c>
    </row>
    <row r="54" spans="1:8" ht="15.5" x14ac:dyDescent="0.3">
      <c r="A54" s="36" t="str">
        <f t="shared" si="1"/>
        <v>N</v>
      </c>
      <c r="B54" s="95">
        <f>'Bid Summary'!B51</f>
        <v>0</v>
      </c>
      <c r="C54" s="96"/>
      <c r="D54" s="96"/>
      <c r="E54" s="8">
        <f>'Bid Summary'!E51</f>
        <v>0</v>
      </c>
      <c r="F54" s="8" t="str">
        <f>'Bid Summary'!F51</f>
        <v/>
      </c>
      <c r="G54" s="14"/>
      <c r="H54" s="9">
        <f t="shared" si="0"/>
        <v>0</v>
      </c>
    </row>
    <row r="55" spans="1:8" ht="15.5" x14ac:dyDescent="0.3">
      <c r="A55" s="36" t="str">
        <f t="shared" si="1"/>
        <v>N</v>
      </c>
      <c r="B55" s="95">
        <f>'Bid Summary'!B52</f>
        <v>0</v>
      </c>
      <c r="C55" s="96"/>
      <c r="D55" s="96"/>
      <c r="E55" s="8">
        <f>'Bid Summary'!E52</f>
        <v>0</v>
      </c>
      <c r="F55" s="8" t="str">
        <f>'Bid Summary'!F52</f>
        <v/>
      </c>
      <c r="G55" s="14"/>
      <c r="H55" s="9">
        <f t="shared" si="0"/>
        <v>0</v>
      </c>
    </row>
    <row r="56" spans="1:8" ht="15.5" x14ac:dyDescent="0.3">
      <c r="A56" s="36" t="str">
        <f t="shared" si="1"/>
        <v>N</v>
      </c>
      <c r="B56" s="95">
        <f>'Bid Summary'!B53</f>
        <v>0</v>
      </c>
      <c r="C56" s="96"/>
      <c r="D56" s="96"/>
      <c r="E56" s="8">
        <f>'Bid Summary'!E53</f>
        <v>0</v>
      </c>
      <c r="F56" s="8" t="str">
        <f>'Bid Summary'!F53</f>
        <v/>
      </c>
      <c r="G56" s="14"/>
      <c r="H56" s="9">
        <f t="shared" si="0"/>
        <v>0</v>
      </c>
    </row>
    <row r="57" spans="1:8" ht="15.5" x14ac:dyDescent="0.3">
      <c r="A57" s="36" t="str">
        <f t="shared" si="1"/>
        <v>N</v>
      </c>
      <c r="B57" s="95">
        <f>'Bid Summary'!B54</f>
        <v>0</v>
      </c>
      <c r="C57" s="96"/>
      <c r="D57" s="96"/>
      <c r="E57" s="8">
        <f>'Bid Summary'!E54</f>
        <v>0</v>
      </c>
      <c r="F57" s="8" t="str">
        <f>'Bid Summary'!F54</f>
        <v/>
      </c>
      <c r="G57" s="14"/>
      <c r="H57" s="9">
        <f t="shared" si="0"/>
        <v>0</v>
      </c>
    </row>
    <row r="58" spans="1:8" ht="15.5" x14ac:dyDescent="0.3">
      <c r="A58" s="36" t="str">
        <f t="shared" si="1"/>
        <v>N</v>
      </c>
      <c r="B58" s="95">
        <f>'Bid Summary'!B55</f>
        <v>0</v>
      </c>
      <c r="C58" s="96"/>
      <c r="D58" s="96"/>
      <c r="E58" s="8">
        <f>'Bid Summary'!E55</f>
        <v>0</v>
      </c>
      <c r="F58" s="8" t="str">
        <f>'Bid Summary'!F55</f>
        <v/>
      </c>
      <c r="G58" s="14"/>
      <c r="H58" s="9">
        <f t="shared" si="0"/>
        <v>0</v>
      </c>
    </row>
    <row r="59" spans="1:8" ht="15.5" x14ac:dyDescent="0.3">
      <c r="A59" s="36" t="str">
        <f t="shared" si="1"/>
        <v>N</v>
      </c>
      <c r="B59" s="95">
        <f>'Bid Summary'!B56</f>
        <v>0</v>
      </c>
      <c r="C59" s="96"/>
      <c r="D59" s="96"/>
      <c r="E59" s="8">
        <f>'Bid Summary'!E56</f>
        <v>0</v>
      </c>
      <c r="F59" s="8" t="str">
        <f>'Bid Summary'!F56</f>
        <v/>
      </c>
      <c r="G59" s="14"/>
      <c r="H59" s="9">
        <f t="shared" si="0"/>
        <v>0</v>
      </c>
    </row>
    <row r="60" spans="1:8" ht="15.5" x14ac:dyDescent="0.3">
      <c r="A60" s="36" t="str">
        <f t="shared" si="1"/>
        <v>N</v>
      </c>
      <c r="B60" s="95">
        <f>'Bid Summary'!B57</f>
        <v>0</v>
      </c>
      <c r="C60" s="96"/>
      <c r="D60" s="96"/>
      <c r="E60" s="8">
        <f>'Bid Summary'!E57</f>
        <v>0</v>
      </c>
      <c r="F60" s="8" t="str">
        <f>'Bid Summary'!F57</f>
        <v/>
      </c>
      <c r="G60" s="14"/>
      <c r="H60" s="9">
        <f t="shared" si="0"/>
        <v>0</v>
      </c>
    </row>
    <row r="61" spans="1:8" ht="15.5" x14ac:dyDescent="0.3">
      <c r="A61" s="36" t="str">
        <f t="shared" si="1"/>
        <v>N</v>
      </c>
      <c r="B61" s="95">
        <f>'Bid Summary'!B58</f>
        <v>0</v>
      </c>
      <c r="C61" s="96"/>
      <c r="D61" s="96"/>
      <c r="E61" s="8">
        <f>'Bid Summary'!E58</f>
        <v>0</v>
      </c>
      <c r="F61" s="8" t="str">
        <f>'Bid Summary'!F58</f>
        <v/>
      </c>
      <c r="G61" s="14"/>
      <c r="H61" s="9">
        <f t="shared" si="0"/>
        <v>0</v>
      </c>
    </row>
    <row r="62" spans="1:8" ht="15.5" x14ac:dyDescent="0.3">
      <c r="A62" s="36" t="str">
        <f t="shared" si="1"/>
        <v>N</v>
      </c>
      <c r="B62" s="95">
        <f>'Bid Summary'!B59</f>
        <v>0</v>
      </c>
      <c r="C62" s="96"/>
      <c r="D62" s="96"/>
      <c r="E62" s="8">
        <f>'Bid Summary'!E59</f>
        <v>0</v>
      </c>
      <c r="F62" s="8" t="str">
        <f>'Bid Summary'!F59</f>
        <v/>
      </c>
      <c r="G62" s="14"/>
      <c r="H62" s="9">
        <f t="shared" si="0"/>
        <v>0</v>
      </c>
    </row>
    <row r="63" spans="1:8" ht="15.5" x14ac:dyDescent="0.3">
      <c r="A63" s="36" t="str">
        <f t="shared" si="1"/>
        <v>N</v>
      </c>
      <c r="B63" s="95">
        <f>'Bid Summary'!B60</f>
        <v>0</v>
      </c>
      <c r="C63" s="96"/>
      <c r="D63" s="96"/>
      <c r="E63" s="8">
        <f>'Bid Summary'!E60</f>
        <v>0</v>
      </c>
      <c r="F63" s="8" t="str">
        <f>'Bid Summary'!F60</f>
        <v/>
      </c>
      <c r="G63" s="14"/>
      <c r="H63" s="9">
        <f t="shared" si="0"/>
        <v>0</v>
      </c>
    </row>
    <row r="64" spans="1:8" ht="15.5" x14ac:dyDescent="0.3">
      <c r="A64" s="36" t="str">
        <f t="shared" si="1"/>
        <v>N</v>
      </c>
      <c r="B64" s="95">
        <f>'Bid Summary'!B61</f>
        <v>0</v>
      </c>
      <c r="C64" s="96"/>
      <c r="D64" s="96"/>
      <c r="E64" s="8">
        <f>'Bid Summary'!E61</f>
        <v>0</v>
      </c>
      <c r="F64" s="8" t="str">
        <f>'Bid Summary'!F61</f>
        <v/>
      </c>
      <c r="G64" s="14"/>
      <c r="H64" s="9">
        <f t="shared" si="0"/>
        <v>0</v>
      </c>
    </row>
    <row r="65" spans="1:8" ht="15.5" x14ac:dyDescent="0.3">
      <c r="A65" s="36" t="str">
        <f t="shared" si="1"/>
        <v>N</v>
      </c>
      <c r="B65" s="95">
        <f>'Bid Summary'!B62</f>
        <v>0</v>
      </c>
      <c r="C65" s="96"/>
      <c r="D65" s="96"/>
      <c r="E65" s="8">
        <f>'Bid Summary'!E62</f>
        <v>0</v>
      </c>
      <c r="F65" s="8" t="str">
        <f>'Bid Summary'!F62</f>
        <v/>
      </c>
      <c r="G65" s="14"/>
      <c r="H65" s="9">
        <f t="shared" si="0"/>
        <v>0</v>
      </c>
    </row>
    <row r="66" spans="1:8" ht="15.5" x14ac:dyDescent="0.3">
      <c r="A66" s="36" t="str">
        <f t="shared" si="1"/>
        <v>N</v>
      </c>
      <c r="B66" s="95">
        <f>'Bid Summary'!B63</f>
        <v>0</v>
      </c>
      <c r="C66" s="96"/>
      <c r="D66" s="96"/>
      <c r="E66" s="8">
        <f>'Bid Summary'!E63</f>
        <v>0</v>
      </c>
      <c r="F66" s="8" t="str">
        <f>'Bid Summary'!F63</f>
        <v/>
      </c>
      <c r="G66" s="14"/>
      <c r="H66" s="9">
        <f t="shared" si="0"/>
        <v>0</v>
      </c>
    </row>
    <row r="67" spans="1:8" x14ac:dyDescent="0.3">
      <c r="A67" s="36" t="str">
        <f>IF(H67&gt;0,"Y","N")</f>
        <v>N</v>
      </c>
      <c r="B67" s="105" t="s">
        <v>110</v>
      </c>
      <c r="C67" s="106"/>
      <c r="D67" s="106"/>
      <c r="E67" s="106"/>
      <c r="F67" s="106"/>
      <c r="G67" s="106"/>
      <c r="H67" s="5">
        <f>SUM(H17:H66)</f>
        <v>0</v>
      </c>
    </row>
    <row r="68" spans="1:8" ht="15" customHeight="1" x14ac:dyDescent="0.3">
      <c r="A68" s="36" t="str">
        <f>A69</f>
        <v>N</v>
      </c>
      <c r="B68" s="100" t="s">
        <v>13</v>
      </c>
      <c r="C68" s="101"/>
      <c r="D68" s="101"/>
      <c r="E68" s="101"/>
      <c r="F68" s="101"/>
      <c r="G68" s="101"/>
      <c r="H68" s="102"/>
    </row>
    <row r="69" spans="1:8" x14ac:dyDescent="0.3">
      <c r="A69" s="36" t="str">
        <f>A70</f>
        <v>N</v>
      </c>
      <c r="B69" s="50" t="s">
        <v>7</v>
      </c>
      <c r="C69" s="51"/>
      <c r="D69" s="51"/>
      <c r="E69" s="21" t="s">
        <v>109</v>
      </c>
      <c r="F69" s="21" t="s">
        <v>9</v>
      </c>
      <c r="G69" s="21" t="s">
        <v>17</v>
      </c>
      <c r="H69" s="23"/>
    </row>
    <row r="70" spans="1:8" ht="15.5" x14ac:dyDescent="0.3">
      <c r="A70" s="36" t="str">
        <f t="shared" ref="A70:A84" si="2">IF(E70&gt;0,"Y","N")</f>
        <v>N</v>
      </c>
      <c r="B70" s="107">
        <f>'Bid Summary'!B65</f>
        <v>0</v>
      </c>
      <c r="C70" s="108"/>
      <c r="D70" s="108"/>
      <c r="E70" s="8">
        <f>'Bid Summary'!E65</f>
        <v>0</v>
      </c>
      <c r="F70" s="35" t="str">
        <f>'Bid Summary'!F65</f>
        <v/>
      </c>
      <c r="G70" s="14"/>
      <c r="H70" s="9">
        <f t="shared" ref="H70:H84" si="3">G70*E70</f>
        <v>0</v>
      </c>
    </row>
    <row r="71" spans="1:8" ht="15.5" x14ac:dyDescent="0.3">
      <c r="A71" s="36" t="str">
        <f t="shared" si="2"/>
        <v>N</v>
      </c>
      <c r="B71" s="107">
        <f>'Bid Summary'!B66</f>
        <v>0</v>
      </c>
      <c r="C71" s="108"/>
      <c r="D71" s="108"/>
      <c r="E71" s="8">
        <f>'Bid Summary'!E66</f>
        <v>0</v>
      </c>
      <c r="F71" s="35" t="str">
        <f>'Bid Summary'!F66</f>
        <v/>
      </c>
      <c r="G71" s="14"/>
      <c r="H71" s="9">
        <f t="shared" si="3"/>
        <v>0</v>
      </c>
    </row>
    <row r="72" spans="1:8" ht="15.5" x14ac:dyDescent="0.3">
      <c r="A72" s="36" t="str">
        <f t="shared" si="2"/>
        <v>N</v>
      </c>
      <c r="B72" s="107">
        <f>'Bid Summary'!B67</f>
        <v>0</v>
      </c>
      <c r="C72" s="108"/>
      <c r="D72" s="108"/>
      <c r="E72" s="8">
        <f>'Bid Summary'!E67</f>
        <v>0</v>
      </c>
      <c r="F72" s="35" t="str">
        <f>'Bid Summary'!F67</f>
        <v/>
      </c>
      <c r="G72" s="14"/>
      <c r="H72" s="9">
        <f t="shared" si="3"/>
        <v>0</v>
      </c>
    </row>
    <row r="73" spans="1:8" ht="15.5" x14ac:dyDescent="0.3">
      <c r="A73" s="36" t="str">
        <f t="shared" si="2"/>
        <v>N</v>
      </c>
      <c r="B73" s="107">
        <f>'Bid Summary'!B68</f>
        <v>0</v>
      </c>
      <c r="C73" s="108"/>
      <c r="D73" s="108"/>
      <c r="E73" s="8">
        <f>'Bid Summary'!E68</f>
        <v>0</v>
      </c>
      <c r="F73" s="35" t="str">
        <f>'Bid Summary'!F68</f>
        <v/>
      </c>
      <c r="G73" s="14"/>
      <c r="H73" s="9">
        <f t="shared" si="3"/>
        <v>0</v>
      </c>
    </row>
    <row r="74" spans="1:8" ht="15.5" x14ac:dyDescent="0.3">
      <c r="A74" s="36" t="str">
        <f t="shared" si="2"/>
        <v>N</v>
      </c>
      <c r="B74" s="107">
        <f>'Bid Summary'!B69</f>
        <v>0</v>
      </c>
      <c r="C74" s="108"/>
      <c r="D74" s="108"/>
      <c r="E74" s="8">
        <f>'Bid Summary'!E69</f>
        <v>0</v>
      </c>
      <c r="F74" s="35" t="str">
        <f>'Bid Summary'!F69</f>
        <v/>
      </c>
      <c r="G74" s="14"/>
      <c r="H74" s="9">
        <f t="shared" si="3"/>
        <v>0</v>
      </c>
    </row>
    <row r="75" spans="1:8" ht="15.5" x14ac:dyDescent="0.3">
      <c r="A75" s="36" t="str">
        <f t="shared" si="2"/>
        <v>N</v>
      </c>
      <c r="B75" s="107">
        <f>'Bid Summary'!B70</f>
        <v>0</v>
      </c>
      <c r="C75" s="108"/>
      <c r="D75" s="108"/>
      <c r="E75" s="8">
        <f>'Bid Summary'!E70</f>
        <v>0</v>
      </c>
      <c r="F75" s="35" t="str">
        <f>'Bid Summary'!F70</f>
        <v/>
      </c>
      <c r="G75" s="14"/>
      <c r="H75" s="9">
        <f t="shared" si="3"/>
        <v>0</v>
      </c>
    </row>
    <row r="76" spans="1:8" ht="15.5" x14ac:dyDescent="0.3">
      <c r="A76" s="36" t="str">
        <f t="shared" si="2"/>
        <v>N</v>
      </c>
      <c r="B76" s="107">
        <f>'Bid Summary'!B71</f>
        <v>0</v>
      </c>
      <c r="C76" s="108"/>
      <c r="D76" s="108"/>
      <c r="E76" s="8">
        <f>'Bid Summary'!E71</f>
        <v>0</v>
      </c>
      <c r="F76" s="35" t="str">
        <f>'Bid Summary'!F71</f>
        <v/>
      </c>
      <c r="G76" s="14"/>
      <c r="H76" s="9">
        <f t="shared" si="3"/>
        <v>0</v>
      </c>
    </row>
    <row r="77" spans="1:8" ht="15.5" x14ac:dyDescent="0.3">
      <c r="A77" s="36" t="str">
        <f t="shared" si="2"/>
        <v>N</v>
      </c>
      <c r="B77" s="107">
        <f>'Bid Summary'!B72</f>
        <v>0</v>
      </c>
      <c r="C77" s="108"/>
      <c r="D77" s="108"/>
      <c r="E77" s="8">
        <f>'Bid Summary'!E72</f>
        <v>0</v>
      </c>
      <c r="F77" s="35" t="str">
        <f>'Bid Summary'!F72</f>
        <v/>
      </c>
      <c r="G77" s="14"/>
      <c r="H77" s="9">
        <f t="shared" si="3"/>
        <v>0</v>
      </c>
    </row>
    <row r="78" spans="1:8" ht="15.5" x14ac:dyDescent="0.3">
      <c r="A78" s="36" t="str">
        <f t="shared" si="2"/>
        <v>N</v>
      </c>
      <c r="B78" s="107">
        <f>'Bid Summary'!B73</f>
        <v>0</v>
      </c>
      <c r="C78" s="108"/>
      <c r="D78" s="108"/>
      <c r="E78" s="8">
        <f>'Bid Summary'!E73</f>
        <v>0</v>
      </c>
      <c r="F78" s="35" t="str">
        <f>'Bid Summary'!F73</f>
        <v/>
      </c>
      <c r="G78" s="14"/>
      <c r="H78" s="9">
        <f t="shared" si="3"/>
        <v>0</v>
      </c>
    </row>
    <row r="79" spans="1:8" ht="15.5" x14ac:dyDescent="0.3">
      <c r="A79" s="36" t="str">
        <f t="shared" si="2"/>
        <v>N</v>
      </c>
      <c r="B79" s="107">
        <f>'Bid Summary'!B74</f>
        <v>0</v>
      </c>
      <c r="C79" s="108"/>
      <c r="D79" s="108"/>
      <c r="E79" s="8">
        <f>'Bid Summary'!E74</f>
        <v>0</v>
      </c>
      <c r="F79" s="35" t="str">
        <f>'Bid Summary'!F74</f>
        <v/>
      </c>
      <c r="G79" s="14"/>
      <c r="H79" s="9">
        <f t="shared" si="3"/>
        <v>0</v>
      </c>
    </row>
    <row r="80" spans="1:8" ht="15.5" x14ac:dyDescent="0.3">
      <c r="A80" s="36" t="str">
        <f t="shared" si="2"/>
        <v>N</v>
      </c>
      <c r="B80" s="107">
        <f>'Bid Summary'!B75</f>
        <v>0</v>
      </c>
      <c r="C80" s="108"/>
      <c r="D80" s="108"/>
      <c r="E80" s="8">
        <f>'Bid Summary'!E75</f>
        <v>0</v>
      </c>
      <c r="F80" s="35" t="str">
        <f>'Bid Summary'!F75</f>
        <v/>
      </c>
      <c r="G80" s="14"/>
      <c r="H80" s="9">
        <f t="shared" si="3"/>
        <v>0</v>
      </c>
    </row>
    <row r="81" spans="1:8" ht="15.5" x14ac:dyDescent="0.3">
      <c r="A81" s="36" t="str">
        <f t="shared" si="2"/>
        <v>N</v>
      </c>
      <c r="B81" s="107">
        <f>'Bid Summary'!B76</f>
        <v>0</v>
      </c>
      <c r="C81" s="108"/>
      <c r="D81" s="108"/>
      <c r="E81" s="8">
        <f>'Bid Summary'!E76</f>
        <v>0</v>
      </c>
      <c r="F81" s="35" t="str">
        <f>'Bid Summary'!F76</f>
        <v/>
      </c>
      <c r="G81" s="14"/>
      <c r="H81" s="9">
        <f t="shared" si="3"/>
        <v>0</v>
      </c>
    </row>
    <row r="82" spans="1:8" ht="15.5" x14ac:dyDescent="0.3">
      <c r="A82" s="36" t="str">
        <f t="shared" si="2"/>
        <v>N</v>
      </c>
      <c r="B82" s="107">
        <f>'Bid Summary'!B77</f>
        <v>0</v>
      </c>
      <c r="C82" s="108"/>
      <c r="D82" s="108"/>
      <c r="E82" s="8">
        <f>'Bid Summary'!E77</f>
        <v>0</v>
      </c>
      <c r="F82" s="35" t="str">
        <f>'Bid Summary'!F77</f>
        <v/>
      </c>
      <c r="G82" s="14"/>
      <c r="H82" s="9">
        <f t="shared" si="3"/>
        <v>0</v>
      </c>
    </row>
    <row r="83" spans="1:8" ht="15.5" x14ac:dyDescent="0.3">
      <c r="A83" s="36" t="str">
        <f t="shared" si="2"/>
        <v>N</v>
      </c>
      <c r="B83" s="107">
        <f>'Bid Summary'!B78</f>
        <v>0</v>
      </c>
      <c r="C83" s="108"/>
      <c r="D83" s="108"/>
      <c r="E83" s="8">
        <f>'Bid Summary'!E78</f>
        <v>0</v>
      </c>
      <c r="F83" s="35" t="str">
        <f>'Bid Summary'!F78</f>
        <v/>
      </c>
      <c r="G83" s="14"/>
      <c r="H83" s="9">
        <f t="shared" si="3"/>
        <v>0</v>
      </c>
    </row>
    <row r="84" spans="1:8" ht="15.5" x14ac:dyDescent="0.3">
      <c r="A84" s="36" t="str">
        <f t="shared" si="2"/>
        <v>N</v>
      </c>
      <c r="B84" s="103">
        <f>'Bid Summary'!B79</f>
        <v>0</v>
      </c>
      <c r="C84" s="104"/>
      <c r="D84" s="104"/>
      <c r="E84" s="8">
        <f>'Bid Summary'!E79</f>
        <v>0</v>
      </c>
      <c r="F84" s="16" t="str">
        <f>'Bid Summary'!F79</f>
        <v/>
      </c>
      <c r="G84" s="15"/>
      <c r="H84" s="9">
        <f t="shared" si="3"/>
        <v>0</v>
      </c>
    </row>
    <row r="85" spans="1:8" x14ac:dyDescent="0.3">
      <c r="A85" s="36" t="str">
        <f t="shared" ref="A85" si="4">IF(H85&gt;0,"Y","N")</f>
        <v>N</v>
      </c>
      <c r="B85" s="105" t="s">
        <v>111</v>
      </c>
      <c r="C85" s="106"/>
      <c r="D85" s="106"/>
      <c r="E85" s="106"/>
      <c r="F85" s="106"/>
      <c r="G85" s="106"/>
      <c r="H85" s="5">
        <f>SUM(H70:H84)</f>
        <v>0</v>
      </c>
    </row>
    <row r="86" spans="1:8" ht="15" customHeight="1" x14ac:dyDescent="0.3">
      <c r="A86" s="36" t="str">
        <f>A69</f>
        <v>N</v>
      </c>
      <c r="B86" s="118" t="s">
        <v>112</v>
      </c>
      <c r="C86" s="119"/>
      <c r="D86" s="119"/>
      <c r="E86" s="119"/>
      <c r="F86" s="119"/>
      <c r="G86" s="119"/>
      <c r="H86" s="120"/>
    </row>
    <row r="87" spans="1:8" ht="15" customHeight="1" x14ac:dyDescent="0.3">
      <c r="A87" s="36" t="str">
        <f>A86</f>
        <v>N</v>
      </c>
      <c r="B87" s="83"/>
      <c r="C87" s="84"/>
      <c r="D87" s="84"/>
      <c r="E87" s="84"/>
      <c r="F87" s="84"/>
      <c r="G87" s="84"/>
      <c r="H87" s="85"/>
    </row>
    <row r="88" spans="1:8" x14ac:dyDescent="0.3">
      <c r="A88" s="36" t="s">
        <v>113</v>
      </c>
      <c r="B88" s="109" t="s">
        <v>24</v>
      </c>
      <c r="C88" s="110"/>
      <c r="D88" s="110"/>
      <c r="E88" s="110"/>
      <c r="F88" s="110"/>
      <c r="G88" s="110"/>
      <c r="H88" s="111"/>
    </row>
    <row r="89" spans="1:8" x14ac:dyDescent="0.3">
      <c r="A89" s="36" t="s">
        <v>113</v>
      </c>
      <c r="B89" s="53"/>
      <c r="C89" s="54"/>
      <c r="D89" s="54"/>
      <c r="E89" s="54"/>
      <c r="F89" s="54"/>
      <c r="G89" s="54"/>
      <c r="H89" s="55"/>
    </row>
    <row r="90" spans="1:8" x14ac:dyDescent="0.3">
      <c r="A90" s="36" t="s">
        <v>113</v>
      </c>
      <c r="B90" s="53"/>
      <c r="C90" s="54"/>
      <c r="D90" s="54"/>
      <c r="E90" s="54"/>
      <c r="F90" s="54"/>
      <c r="G90" s="54"/>
      <c r="H90" s="55"/>
    </row>
    <row r="91" spans="1:8" x14ac:dyDescent="0.3">
      <c r="A91" s="36" t="s">
        <v>113</v>
      </c>
      <c r="B91" s="56"/>
      <c r="C91" s="57"/>
      <c r="D91" s="57"/>
      <c r="E91" s="57"/>
      <c r="F91" s="57"/>
      <c r="G91" s="57"/>
      <c r="H91" s="58"/>
    </row>
    <row r="92" spans="1:8" x14ac:dyDescent="0.3">
      <c r="A92" s="36" t="s">
        <v>113</v>
      </c>
      <c r="B92" s="18" t="s">
        <v>12</v>
      </c>
      <c r="C92" s="19"/>
      <c r="D92" s="19"/>
      <c r="E92" s="19"/>
      <c r="F92" s="19"/>
      <c r="G92" s="19"/>
      <c r="H92" s="20"/>
    </row>
    <row r="93" spans="1:8" x14ac:dyDescent="0.3">
      <c r="A93" s="36" t="s">
        <v>113</v>
      </c>
      <c r="B93" s="112" t="s">
        <v>114</v>
      </c>
      <c r="C93" s="113"/>
      <c r="D93" s="113"/>
      <c r="E93" s="113"/>
      <c r="F93" s="113"/>
      <c r="G93" s="113"/>
      <c r="H93" s="114"/>
    </row>
    <row r="94" spans="1:8" x14ac:dyDescent="0.3">
      <c r="A94" s="36" t="s">
        <v>113</v>
      </c>
      <c r="B94" s="115"/>
      <c r="C94" s="116"/>
      <c r="D94" s="116"/>
      <c r="E94" s="116"/>
      <c r="F94" s="116"/>
      <c r="G94" s="116"/>
      <c r="H94" s="117"/>
    </row>
    <row r="95" spans="1:8" x14ac:dyDescent="0.3">
      <c r="A95" s="36" t="s">
        <v>113</v>
      </c>
      <c r="B95" s="50" t="s">
        <v>26</v>
      </c>
      <c r="C95" s="52"/>
      <c r="D95" s="50" t="s">
        <v>15</v>
      </c>
      <c r="E95" s="52"/>
      <c r="F95" s="17" t="s">
        <v>16</v>
      </c>
      <c r="G95" s="50" t="s">
        <v>25</v>
      </c>
      <c r="H95" s="52"/>
    </row>
    <row r="96" spans="1:8" x14ac:dyDescent="0.3">
      <c r="A96" s="36" t="s">
        <v>113</v>
      </c>
      <c r="B96" s="48"/>
      <c r="C96" s="91"/>
      <c r="D96" s="48"/>
      <c r="E96" s="91"/>
      <c r="F96" s="93"/>
      <c r="G96" s="48"/>
      <c r="H96" s="91"/>
    </row>
    <row r="97" spans="1:8" x14ac:dyDescent="0.3">
      <c r="A97" s="36" t="s">
        <v>113</v>
      </c>
      <c r="B97" s="89"/>
      <c r="C97" s="92"/>
      <c r="D97" s="89"/>
      <c r="E97" s="92"/>
      <c r="F97" s="94"/>
      <c r="G97" s="89"/>
      <c r="H97" s="92"/>
    </row>
  </sheetData>
  <autoFilter ref="A4:A97" xr:uid="{6B3BB0EC-DB00-4E19-9810-13088429EC41}"/>
  <mergeCells count="99">
    <mergeCell ref="B96:C97"/>
    <mergeCell ref="D96:E97"/>
    <mergeCell ref="F96:F97"/>
    <mergeCell ref="G96:H97"/>
    <mergeCell ref="B89:H91"/>
    <mergeCell ref="B93:H94"/>
    <mergeCell ref="B95:C95"/>
    <mergeCell ref="D95:E95"/>
    <mergeCell ref="G95:H95"/>
    <mergeCell ref="B83:D83"/>
    <mergeCell ref="B84:D84"/>
    <mergeCell ref="B85:G85"/>
    <mergeCell ref="B86:H87"/>
    <mergeCell ref="B88:H88"/>
    <mergeCell ref="B78:D78"/>
    <mergeCell ref="B79:D79"/>
    <mergeCell ref="B80:D80"/>
    <mergeCell ref="B81:D81"/>
    <mergeCell ref="B82:D82"/>
    <mergeCell ref="B73:D73"/>
    <mergeCell ref="B74:D74"/>
    <mergeCell ref="B75:D75"/>
    <mergeCell ref="B76:D76"/>
    <mergeCell ref="B77:D77"/>
    <mergeCell ref="B68:H68"/>
    <mergeCell ref="B69:D69"/>
    <mergeCell ref="B70:D70"/>
    <mergeCell ref="B71:D71"/>
    <mergeCell ref="B72:D72"/>
    <mergeCell ref="B63:D63"/>
    <mergeCell ref="B64:D64"/>
    <mergeCell ref="B65:D65"/>
    <mergeCell ref="B66:D66"/>
    <mergeCell ref="B67:G67"/>
    <mergeCell ref="B58:D58"/>
    <mergeCell ref="B59:D59"/>
    <mergeCell ref="B60:D60"/>
    <mergeCell ref="B61:D61"/>
    <mergeCell ref="B62:D62"/>
    <mergeCell ref="B53:D53"/>
    <mergeCell ref="B54:D54"/>
    <mergeCell ref="B55:D55"/>
    <mergeCell ref="B56:D56"/>
    <mergeCell ref="B57:D57"/>
    <mergeCell ref="B48:D48"/>
    <mergeCell ref="B49:D49"/>
    <mergeCell ref="B50:D50"/>
    <mergeCell ref="B51:D51"/>
    <mergeCell ref="B52:D52"/>
    <mergeCell ref="B8:D8"/>
    <mergeCell ref="E8:H8"/>
    <mergeCell ref="B2:B3"/>
    <mergeCell ref="C2:G2"/>
    <mergeCell ref="B4:H4"/>
    <mergeCell ref="B5:D5"/>
    <mergeCell ref="E5:F5"/>
    <mergeCell ref="G5:H5"/>
    <mergeCell ref="B6:D6"/>
    <mergeCell ref="E6:F6"/>
    <mergeCell ref="G6:H6"/>
    <mergeCell ref="B7:D7"/>
    <mergeCell ref="E7:H7"/>
    <mergeCell ref="B22:D22"/>
    <mergeCell ref="B9:H9"/>
    <mergeCell ref="B10:H10"/>
    <mergeCell ref="B11:H11"/>
    <mergeCell ref="B12:H14"/>
    <mergeCell ref="B15:H15"/>
    <mergeCell ref="B16:D16"/>
    <mergeCell ref="B17:D17"/>
    <mergeCell ref="B18:D18"/>
    <mergeCell ref="B19:D19"/>
    <mergeCell ref="B20:D20"/>
    <mergeCell ref="B21:D21"/>
    <mergeCell ref="B34:D34"/>
    <mergeCell ref="B23:D23"/>
    <mergeCell ref="B24:D24"/>
    <mergeCell ref="B25:D25"/>
    <mergeCell ref="B26:D26"/>
    <mergeCell ref="B27:D27"/>
    <mergeCell ref="B28:D28"/>
    <mergeCell ref="B32:D32"/>
    <mergeCell ref="B33:D33"/>
    <mergeCell ref="B29:D29"/>
    <mergeCell ref="B30:D30"/>
    <mergeCell ref="B31:D31"/>
    <mergeCell ref="B35:D35"/>
    <mergeCell ref="B36:D36"/>
    <mergeCell ref="B37:D37"/>
    <mergeCell ref="B38:D38"/>
    <mergeCell ref="B39:D39"/>
    <mergeCell ref="B45:D45"/>
    <mergeCell ref="B46:D46"/>
    <mergeCell ref="B47:D47"/>
    <mergeCell ref="B40:D40"/>
    <mergeCell ref="B41:D41"/>
    <mergeCell ref="B42:D42"/>
    <mergeCell ref="B43:D43"/>
    <mergeCell ref="B44:D44"/>
  </mergeCells>
  <pageMargins left="0.25" right="0.25" top="0.75" bottom="0.75" header="0.3" footer="0.3"/>
  <pageSetup scale="61" fitToHeight="0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DEBF1-BD8E-4FB7-897F-3BAD606E4709}">
  <sheetPr>
    <pageSetUpPr fitToPage="1"/>
  </sheetPr>
  <dimension ref="A2:H97"/>
  <sheetViews>
    <sheetView showZeros="0" zoomScale="115" zoomScaleNormal="115" workbookViewId="0">
      <selection activeCell="C2" sqref="C2:G2"/>
    </sheetView>
  </sheetViews>
  <sheetFormatPr defaultColWidth="9.1796875" defaultRowHeight="14" x14ac:dyDescent="0.3"/>
  <cols>
    <col min="1" max="1" width="9.1796875" style="36"/>
    <col min="2" max="8" width="23.81640625" style="4" customWidth="1"/>
    <col min="9" max="16384" width="9.1796875" style="4"/>
  </cols>
  <sheetData>
    <row r="2" spans="1:8" ht="22.5" customHeight="1" x14ac:dyDescent="0.4">
      <c r="B2" s="77" t="str">
        <f>CONCATENATE("Michigan Department
of Transportation
5101BT")</f>
        <v>Michigan Department
of Transportation
5101BT</v>
      </c>
      <c r="C2" s="79" t="s">
        <v>5</v>
      </c>
      <c r="D2" s="79"/>
      <c r="E2" s="79"/>
      <c r="F2" s="79"/>
      <c r="G2" s="79"/>
      <c r="H2" s="1" t="s">
        <v>18</v>
      </c>
    </row>
    <row r="3" spans="1:8" ht="22.5" customHeight="1" x14ac:dyDescent="0.4">
      <c r="B3" s="78"/>
      <c r="C3" s="2"/>
      <c r="D3" s="2"/>
      <c r="E3" s="2"/>
      <c r="F3" s="2"/>
      <c r="G3" s="2"/>
      <c r="H3" s="3"/>
    </row>
    <row r="4" spans="1:8" ht="15.5" x14ac:dyDescent="0.3">
      <c r="B4" s="80" t="s">
        <v>6</v>
      </c>
      <c r="C4" s="81"/>
      <c r="D4" s="81"/>
      <c r="E4" s="81"/>
      <c r="F4" s="81"/>
      <c r="G4" s="81"/>
      <c r="H4" s="82"/>
    </row>
    <row r="5" spans="1:8" x14ac:dyDescent="0.3">
      <c r="A5" s="36" t="s">
        <v>113</v>
      </c>
      <c r="B5" s="68" t="s">
        <v>0</v>
      </c>
      <c r="C5" s="69"/>
      <c r="D5" s="70"/>
      <c r="E5" s="68" t="s">
        <v>1</v>
      </c>
      <c r="F5" s="70"/>
      <c r="G5" s="68" t="s">
        <v>2</v>
      </c>
      <c r="H5" s="70"/>
    </row>
    <row r="6" spans="1:8" ht="18" x14ac:dyDescent="0.3">
      <c r="A6" s="36" t="s">
        <v>113</v>
      </c>
      <c r="B6" s="127">
        <f>'Bid Summary'!B6</f>
        <v>0</v>
      </c>
      <c r="C6" s="128"/>
      <c r="D6" s="129"/>
      <c r="E6" s="127">
        <f>'Bid Summary'!E6</f>
        <v>0</v>
      </c>
      <c r="F6" s="129"/>
      <c r="G6" s="127">
        <f>'Bid Summary'!G6</f>
        <v>0</v>
      </c>
      <c r="H6" s="129"/>
    </row>
    <row r="7" spans="1:8" x14ac:dyDescent="0.3">
      <c r="A7" s="36" t="s">
        <v>113</v>
      </c>
      <c r="B7" s="65" t="s">
        <v>11</v>
      </c>
      <c r="C7" s="66"/>
      <c r="D7" s="67"/>
      <c r="E7" s="65" t="s">
        <v>115</v>
      </c>
      <c r="F7" s="66"/>
      <c r="G7" s="66"/>
      <c r="H7" s="67"/>
    </row>
    <row r="8" spans="1:8" ht="18" x14ac:dyDescent="0.3">
      <c r="A8" s="36" t="s">
        <v>113</v>
      </c>
      <c r="B8" s="130">
        <f>'Bid Summary'!B8</f>
        <v>0</v>
      </c>
      <c r="C8" s="131"/>
      <c r="D8" s="132"/>
      <c r="E8" s="130">
        <f>'Bid Summary'!B87</f>
        <v>0</v>
      </c>
      <c r="F8" s="131"/>
      <c r="G8" s="131"/>
      <c r="H8" s="132"/>
    </row>
    <row r="9" spans="1:8" x14ac:dyDescent="0.3">
      <c r="A9" s="36" t="s">
        <v>113</v>
      </c>
      <c r="B9" s="68" t="s">
        <v>3</v>
      </c>
      <c r="C9" s="69"/>
      <c r="D9" s="69"/>
      <c r="E9" s="69"/>
      <c r="F9" s="69"/>
      <c r="G9" s="69"/>
      <c r="H9" s="70"/>
    </row>
    <row r="10" spans="1:8" ht="18" x14ac:dyDescent="0.3">
      <c r="A10" s="36" t="s">
        <v>113</v>
      </c>
      <c r="B10" s="133">
        <f>'Bid Summary'!E8</f>
        <v>0</v>
      </c>
      <c r="C10" s="134"/>
      <c r="D10" s="134"/>
      <c r="E10" s="134"/>
      <c r="F10" s="134"/>
      <c r="G10" s="134"/>
      <c r="H10" s="135"/>
    </row>
    <row r="11" spans="1:8" x14ac:dyDescent="0.3">
      <c r="A11" s="36" t="s">
        <v>113</v>
      </c>
      <c r="B11" s="50" t="s">
        <v>4</v>
      </c>
      <c r="C11" s="51"/>
      <c r="D11" s="51"/>
      <c r="E11" s="51"/>
      <c r="F11" s="51"/>
      <c r="G11" s="51"/>
      <c r="H11" s="52"/>
    </row>
    <row r="12" spans="1:8" x14ac:dyDescent="0.3">
      <c r="A12" s="36" t="s">
        <v>113</v>
      </c>
      <c r="B12" s="121">
        <f>'Bid Summary'!B10</f>
        <v>0</v>
      </c>
      <c r="C12" s="122"/>
      <c r="D12" s="122"/>
      <c r="E12" s="122"/>
      <c r="F12" s="122"/>
      <c r="G12" s="122"/>
      <c r="H12" s="123"/>
    </row>
    <row r="13" spans="1:8" x14ac:dyDescent="0.3">
      <c r="A13" s="36" t="s">
        <v>113</v>
      </c>
      <c r="B13" s="121"/>
      <c r="C13" s="122"/>
      <c r="D13" s="122"/>
      <c r="E13" s="122"/>
      <c r="F13" s="122"/>
      <c r="G13" s="122"/>
      <c r="H13" s="123"/>
    </row>
    <row r="14" spans="1:8" x14ac:dyDescent="0.3">
      <c r="A14" s="36" t="s">
        <v>113</v>
      </c>
      <c r="B14" s="124"/>
      <c r="C14" s="125"/>
      <c r="D14" s="125"/>
      <c r="E14" s="125"/>
      <c r="F14" s="125"/>
      <c r="G14" s="125"/>
      <c r="H14" s="126"/>
    </row>
    <row r="15" spans="1:8" x14ac:dyDescent="0.3">
      <c r="A15" s="36" t="str">
        <f>A16</f>
        <v>N</v>
      </c>
      <c r="B15" s="97" t="s">
        <v>14</v>
      </c>
      <c r="C15" s="98"/>
      <c r="D15" s="98"/>
      <c r="E15" s="98"/>
      <c r="F15" s="98"/>
      <c r="G15" s="98"/>
      <c r="H15" s="99"/>
    </row>
    <row r="16" spans="1:8" x14ac:dyDescent="0.3">
      <c r="A16" s="36" t="str">
        <f>A17</f>
        <v>N</v>
      </c>
      <c r="B16" s="50" t="s">
        <v>7</v>
      </c>
      <c r="C16" s="51"/>
      <c r="D16" s="51"/>
      <c r="E16" s="21" t="s">
        <v>8</v>
      </c>
      <c r="F16" s="21" t="s">
        <v>9</v>
      </c>
      <c r="G16" s="21" t="s">
        <v>17</v>
      </c>
      <c r="H16" s="22" t="s">
        <v>10</v>
      </c>
    </row>
    <row r="17" spans="1:8" ht="15.5" x14ac:dyDescent="0.3">
      <c r="A17" s="36" t="str">
        <f>IF(E17&gt;0,"Y","N")</f>
        <v>N</v>
      </c>
      <c r="B17" s="95">
        <f>'Bid Summary'!B14</f>
        <v>0</v>
      </c>
      <c r="C17" s="96"/>
      <c r="D17" s="96"/>
      <c r="E17" s="8">
        <f>'Bid Summary'!E14</f>
        <v>0</v>
      </c>
      <c r="F17" s="8" t="str">
        <f>'Bid Summary'!F14</f>
        <v/>
      </c>
      <c r="G17" s="14"/>
      <c r="H17" s="9">
        <f t="shared" ref="H17:H66" si="0">G17*E17</f>
        <v>0</v>
      </c>
    </row>
    <row r="18" spans="1:8" ht="15.5" x14ac:dyDescent="0.3">
      <c r="A18" s="36" t="str">
        <f t="shared" ref="A18:A66" si="1">IF(E18&gt;0,"Y","N")</f>
        <v>N</v>
      </c>
      <c r="B18" s="95">
        <f>'Bid Summary'!B15</f>
        <v>0</v>
      </c>
      <c r="C18" s="96"/>
      <c r="D18" s="96"/>
      <c r="E18" s="8">
        <f>'Bid Summary'!E15</f>
        <v>0</v>
      </c>
      <c r="F18" s="8" t="str">
        <f>'Bid Summary'!F15</f>
        <v/>
      </c>
      <c r="G18" s="14"/>
      <c r="H18" s="9">
        <f t="shared" si="0"/>
        <v>0</v>
      </c>
    </row>
    <row r="19" spans="1:8" ht="15.5" x14ac:dyDescent="0.3">
      <c r="A19" s="36" t="str">
        <f t="shared" si="1"/>
        <v>N</v>
      </c>
      <c r="B19" s="95">
        <f>'Bid Summary'!B16</f>
        <v>0</v>
      </c>
      <c r="C19" s="96"/>
      <c r="D19" s="96"/>
      <c r="E19" s="8">
        <f>'Bid Summary'!E16</f>
        <v>0</v>
      </c>
      <c r="F19" s="8" t="str">
        <f>'Bid Summary'!F16</f>
        <v/>
      </c>
      <c r="G19" s="14"/>
      <c r="H19" s="9">
        <f t="shared" si="0"/>
        <v>0</v>
      </c>
    </row>
    <row r="20" spans="1:8" ht="15.5" x14ac:dyDescent="0.3">
      <c r="A20" s="36" t="str">
        <f t="shared" si="1"/>
        <v>N</v>
      </c>
      <c r="B20" s="95">
        <f>'Bid Summary'!B17</f>
        <v>0</v>
      </c>
      <c r="C20" s="96"/>
      <c r="D20" s="96"/>
      <c r="E20" s="8">
        <f>'Bid Summary'!E17</f>
        <v>0</v>
      </c>
      <c r="F20" s="8" t="str">
        <f>'Bid Summary'!F17</f>
        <v/>
      </c>
      <c r="G20" s="14"/>
      <c r="H20" s="9">
        <f t="shared" si="0"/>
        <v>0</v>
      </c>
    </row>
    <row r="21" spans="1:8" ht="15.5" x14ac:dyDescent="0.3">
      <c r="A21" s="36" t="str">
        <f t="shared" si="1"/>
        <v>N</v>
      </c>
      <c r="B21" s="95">
        <f>'Bid Summary'!B18</f>
        <v>0</v>
      </c>
      <c r="C21" s="96"/>
      <c r="D21" s="96"/>
      <c r="E21" s="8">
        <f>'Bid Summary'!E18</f>
        <v>0</v>
      </c>
      <c r="F21" s="8" t="str">
        <f>'Bid Summary'!F18</f>
        <v/>
      </c>
      <c r="G21" s="14"/>
      <c r="H21" s="9">
        <f t="shared" si="0"/>
        <v>0</v>
      </c>
    </row>
    <row r="22" spans="1:8" ht="15.5" x14ac:dyDescent="0.3">
      <c r="A22" s="36" t="str">
        <f t="shared" si="1"/>
        <v>N</v>
      </c>
      <c r="B22" s="95">
        <f>'Bid Summary'!B19</f>
        <v>0</v>
      </c>
      <c r="C22" s="96"/>
      <c r="D22" s="96"/>
      <c r="E22" s="8">
        <f>'Bid Summary'!E19</f>
        <v>0</v>
      </c>
      <c r="F22" s="8" t="str">
        <f>'Bid Summary'!F19</f>
        <v/>
      </c>
      <c r="G22" s="14"/>
      <c r="H22" s="9">
        <f t="shared" si="0"/>
        <v>0</v>
      </c>
    </row>
    <row r="23" spans="1:8" ht="15.5" x14ac:dyDescent="0.3">
      <c r="A23" s="36" t="str">
        <f t="shared" si="1"/>
        <v>N</v>
      </c>
      <c r="B23" s="95">
        <f>'Bid Summary'!B20</f>
        <v>0</v>
      </c>
      <c r="C23" s="96"/>
      <c r="D23" s="96"/>
      <c r="E23" s="8">
        <f>'Bid Summary'!E20</f>
        <v>0</v>
      </c>
      <c r="F23" s="8" t="str">
        <f>'Bid Summary'!F20</f>
        <v/>
      </c>
      <c r="G23" s="14"/>
      <c r="H23" s="9">
        <f t="shared" si="0"/>
        <v>0</v>
      </c>
    </row>
    <row r="24" spans="1:8" ht="15.5" x14ac:dyDescent="0.3">
      <c r="A24" s="36" t="str">
        <f t="shared" si="1"/>
        <v>N</v>
      </c>
      <c r="B24" s="95">
        <f>'Bid Summary'!B21</f>
        <v>0</v>
      </c>
      <c r="C24" s="96"/>
      <c r="D24" s="96"/>
      <c r="E24" s="8">
        <f>'Bid Summary'!E21</f>
        <v>0</v>
      </c>
      <c r="F24" s="8" t="str">
        <f>'Bid Summary'!F21</f>
        <v/>
      </c>
      <c r="G24" s="14"/>
      <c r="H24" s="9">
        <f t="shared" si="0"/>
        <v>0</v>
      </c>
    </row>
    <row r="25" spans="1:8" ht="15.5" x14ac:dyDescent="0.3">
      <c r="A25" s="36" t="str">
        <f t="shared" si="1"/>
        <v>N</v>
      </c>
      <c r="B25" s="95">
        <f>'Bid Summary'!B22</f>
        <v>0</v>
      </c>
      <c r="C25" s="96"/>
      <c r="D25" s="96"/>
      <c r="E25" s="8">
        <f>'Bid Summary'!E22</f>
        <v>0</v>
      </c>
      <c r="F25" s="8" t="str">
        <f>'Bid Summary'!F22</f>
        <v/>
      </c>
      <c r="G25" s="14"/>
      <c r="H25" s="9">
        <f t="shared" si="0"/>
        <v>0</v>
      </c>
    </row>
    <row r="26" spans="1:8" ht="15.5" x14ac:dyDescent="0.3">
      <c r="A26" s="36" t="str">
        <f t="shared" si="1"/>
        <v>N</v>
      </c>
      <c r="B26" s="95">
        <f>'Bid Summary'!B23</f>
        <v>0</v>
      </c>
      <c r="C26" s="96"/>
      <c r="D26" s="96"/>
      <c r="E26" s="8">
        <f>'Bid Summary'!E23</f>
        <v>0</v>
      </c>
      <c r="F26" s="8" t="str">
        <f>'Bid Summary'!F23</f>
        <v/>
      </c>
      <c r="G26" s="14"/>
      <c r="H26" s="9">
        <f t="shared" si="0"/>
        <v>0</v>
      </c>
    </row>
    <row r="27" spans="1:8" ht="15.5" x14ac:dyDescent="0.3">
      <c r="A27" s="36" t="str">
        <f t="shared" si="1"/>
        <v>N</v>
      </c>
      <c r="B27" s="95">
        <f>'Bid Summary'!B24</f>
        <v>0</v>
      </c>
      <c r="C27" s="96"/>
      <c r="D27" s="96"/>
      <c r="E27" s="8">
        <f>'Bid Summary'!E24</f>
        <v>0</v>
      </c>
      <c r="F27" s="8" t="str">
        <f>'Bid Summary'!F24</f>
        <v/>
      </c>
      <c r="G27" s="14"/>
      <c r="H27" s="9">
        <f t="shared" si="0"/>
        <v>0</v>
      </c>
    </row>
    <row r="28" spans="1:8" ht="15.5" x14ac:dyDescent="0.3">
      <c r="A28" s="36" t="str">
        <f t="shared" si="1"/>
        <v>N</v>
      </c>
      <c r="B28" s="95">
        <f>'Bid Summary'!B25</f>
        <v>0</v>
      </c>
      <c r="C28" s="96"/>
      <c r="D28" s="96"/>
      <c r="E28" s="8">
        <f>'Bid Summary'!E25</f>
        <v>0</v>
      </c>
      <c r="F28" s="8" t="str">
        <f>'Bid Summary'!F25</f>
        <v/>
      </c>
      <c r="G28" s="14"/>
      <c r="H28" s="9">
        <f t="shared" si="0"/>
        <v>0</v>
      </c>
    </row>
    <row r="29" spans="1:8" ht="15.5" x14ac:dyDescent="0.3">
      <c r="A29" s="36" t="str">
        <f t="shared" si="1"/>
        <v>N</v>
      </c>
      <c r="B29" s="95">
        <f>'Bid Summary'!B26</f>
        <v>0</v>
      </c>
      <c r="C29" s="96"/>
      <c r="D29" s="96"/>
      <c r="E29" s="8">
        <f>'Bid Summary'!E26</f>
        <v>0</v>
      </c>
      <c r="F29" s="8" t="str">
        <f>'Bid Summary'!F26</f>
        <v/>
      </c>
      <c r="G29" s="14"/>
      <c r="H29" s="9">
        <f t="shared" si="0"/>
        <v>0</v>
      </c>
    </row>
    <row r="30" spans="1:8" ht="15.5" x14ac:dyDescent="0.3">
      <c r="A30" s="36" t="str">
        <f t="shared" si="1"/>
        <v>N</v>
      </c>
      <c r="B30" s="95">
        <f>'Bid Summary'!B27</f>
        <v>0</v>
      </c>
      <c r="C30" s="96"/>
      <c r="D30" s="96"/>
      <c r="E30" s="8">
        <f>'Bid Summary'!E27</f>
        <v>0</v>
      </c>
      <c r="F30" s="8" t="str">
        <f>'Bid Summary'!F27</f>
        <v/>
      </c>
      <c r="G30" s="14"/>
      <c r="H30" s="9">
        <f t="shared" si="0"/>
        <v>0</v>
      </c>
    </row>
    <row r="31" spans="1:8" ht="15.5" x14ac:dyDescent="0.3">
      <c r="A31" s="36" t="str">
        <f t="shared" si="1"/>
        <v>N</v>
      </c>
      <c r="B31" s="95">
        <f>'Bid Summary'!B28</f>
        <v>0</v>
      </c>
      <c r="C31" s="96"/>
      <c r="D31" s="96"/>
      <c r="E31" s="8">
        <f>'Bid Summary'!E28</f>
        <v>0</v>
      </c>
      <c r="F31" s="8" t="str">
        <f>'Bid Summary'!F28</f>
        <v/>
      </c>
      <c r="G31" s="14"/>
      <c r="H31" s="9">
        <f t="shared" si="0"/>
        <v>0</v>
      </c>
    </row>
    <row r="32" spans="1:8" ht="15.5" x14ac:dyDescent="0.3">
      <c r="A32" s="36" t="str">
        <f t="shared" si="1"/>
        <v>N</v>
      </c>
      <c r="B32" s="95">
        <f>'Bid Summary'!B29</f>
        <v>0</v>
      </c>
      <c r="C32" s="96"/>
      <c r="D32" s="96"/>
      <c r="E32" s="8">
        <f>'Bid Summary'!E29</f>
        <v>0</v>
      </c>
      <c r="F32" s="8" t="str">
        <f>'Bid Summary'!F29</f>
        <v/>
      </c>
      <c r="G32" s="14"/>
      <c r="H32" s="9">
        <f t="shared" si="0"/>
        <v>0</v>
      </c>
    </row>
    <row r="33" spans="1:8" ht="15.5" x14ac:dyDescent="0.3">
      <c r="A33" s="36" t="str">
        <f t="shared" si="1"/>
        <v>N</v>
      </c>
      <c r="B33" s="95">
        <f>'Bid Summary'!B30</f>
        <v>0</v>
      </c>
      <c r="C33" s="96"/>
      <c r="D33" s="96"/>
      <c r="E33" s="8">
        <f>'Bid Summary'!E30</f>
        <v>0</v>
      </c>
      <c r="F33" s="8" t="str">
        <f>'Bid Summary'!F30</f>
        <v/>
      </c>
      <c r="G33" s="14"/>
      <c r="H33" s="9">
        <f t="shared" si="0"/>
        <v>0</v>
      </c>
    </row>
    <row r="34" spans="1:8" ht="15.5" x14ac:dyDescent="0.3">
      <c r="A34" s="36" t="str">
        <f t="shared" si="1"/>
        <v>N</v>
      </c>
      <c r="B34" s="95">
        <f>'Bid Summary'!B31</f>
        <v>0</v>
      </c>
      <c r="C34" s="96"/>
      <c r="D34" s="96"/>
      <c r="E34" s="8">
        <f>'Bid Summary'!E31</f>
        <v>0</v>
      </c>
      <c r="F34" s="8" t="str">
        <f>'Bid Summary'!F31</f>
        <v/>
      </c>
      <c r="G34" s="14"/>
      <c r="H34" s="9">
        <f t="shared" si="0"/>
        <v>0</v>
      </c>
    </row>
    <row r="35" spans="1:8" ht="15.5" x14ac:dyDescent="0.3">
      <c r="A35" s="36" t="str">
        <f t="shared" si="1"/>
        <v>N</v>
      </c>
      <c r="B35" s="95">
        <f>'Bid Summary'!B32</f>
        <v>0</v>
      </c>
      <c r="C35" s="96"/>
      <c r="D35" s="96"/>
      <c r="E35" s="8">
        <f>'Bid Summary'!E32</f>
        <v>0</v>
      </c>
      <c r="F35" s="8" t="str">
        <f>'Bid Summary'!F32</f>
        <v/>
      </c>
      <c r="G35" s="14"/>
      <c r="H35" s="9">
        <f t="shared" si="0"/>
        <v>0</v>
      </c>
    </row>
    <row r="36" spans="1:8" ht="15.5" x14ac:dyDescent="0.3">
      <c r="A36" s="36" t="str">
        <f t="shared" si="1"/>
        <v>N</v>
      </c>
      <c r="B36" s="95">
        <f>'Bid Summary'!B33</f>
        <v>0</v>
      </c>
      <c r="C36" s="96"/>
      <c r="D36" s="96"/>
      <c r="E36" s="8">
        <f>'Bid Summary'!E33</f>
        <v>0</v>
      </c>
      <c r="F36" s="8" t="str">
        <f>'Bid Summary'!F33</f>
        <v/>
      </c>
      <c r="G36" s="14"/>
      <c r="H36" s="9">
        <f t="shared" si="0"/>
        <v>0</v>
      </c>
    </row>
    <row r="37" spans="1:8" ht="15.5" x14ac:dyDescent="0.3">
      <c r="A37" s="36" t="str">
        <f t="shared" si="1"/>
        <v>N</v>
      </c>
      <c r="B37" s="95">
        <f>'Bid Summary'!B34</f>
        <v>0</v>
      </c>
      <c r="C37" s="96"/>
      <c r="D37" s="96"/>
      <c r="E37" s="8">
        <f>'Bid Summary'!E34</f>
        <v>0</v>
      </c>
      <c r="F37" s="8" t="str">
        <f>'Bid Summary'!F34</f>
        <v/>
      </c>
      <c r="G37" s="14"/>
      <c r="H37" s="9">
        <f t="shared" si="0"/>
        <v>0</v>
      </c>
    </row>
    <row r="38" spans="1:8" ht="15.5" x14ac:dyDescent="0.3">
      <c r="A38" s="36" t="str">
        <f t="shared" si="1"/>
        <v>N</v>
      </c>
      <c r="B38" s="95">
        <f>'Bid Summary'!B35</f>
        <v>0</v>
      </c>
      <c r="C38" s="96"/>
      <c r="D38" s="96"/>
      <c r="E38" s="8">
        <f>'Bid Summary'!E35</f>
        <v>0</v>
      </c>
      <c r="F38" s="8" t="str">
        <f>'Bid Summary'!F35</f>
        <v/>
      </c>
      <c r="G38" s="14"/>
      <c r="H38" s="9">
        <f t="shared" si="0"/>
        <v>0</v>
      </c>
    </row>
    <row r="39" spans="1:8" ht="15.5" x14ac:dyDescent="0.3">
      <c r="A39" s="36" t="str">
        <f t="shared" si="1"/>
        <v>N</v>
      </c>
      <c r="B39" s="95">
        <f>'Bid Summary'!B36</f>
        <v>0</v>
      </c>
      <c r="C39" s="96"/>
      <c r="D39" s="96"/>
      <c r="E39" s="8">
        <f>'Bid Summary'!E36</f>
        <v>0</v>
      </c>
      <c r="F39" s="8" t="str">
        <f>'Bid Summary'!F36</f>
        <v/>
      </c>
      <c r="G39" s="14"/>
      <c r="H39" s="9">
        <f t="shared" si="0"/>
        <v>0</v>
      </c>
    </row>
    <row r="40" spans="1:8" ht="15.5" x14ac:dyDescent="0.3">
      <c r="A40" s="36" t="str">
        <f t="shared" si="1"/>
        <v>N</v>
      </c>
      <c r="B40" s="95">
        <f>'Bid Summary'!B37</f>
        <v>0</v>
      </c>
      <c r="C40" s="96"/>
      <c r="D40" s="96"/>
      <c r="E40" s="8">
        <f>'Bid Summary'!E37</f>
        <v>0</v>
      </c>
      <c r="F40" s="8" t="str">
        <f>'Bid Summary'!F37</f>
        <v/>
      </c>
      <c r="G40" s="14"/>
      <c r="H40" s="9">
        <f t="shared" si="0"/>
        <v>0</v>
      </c>
    </row>
    <row r="41" spans="1:8" ht="15.5" x14ac:dyDescent="0.3">
      <c r="A41" s="36" t="str">
        <f t="shared" si="1"/>
        <v>N</v>
      </c>
      <c r="B41" s="95">
        <f>'Bid Summary'!B38</f>
        <v>0</v>
      </c>
      <c r="C41" s="96"/>
      <c r="D41" s="96"/>
      <c r="E41" s="8">
        <f>'Bid Summary'!E38</f>
        <v>0</v>
      </c>
      <c r="F41" s="8" t="str">
        <f>'Bid Summary'!F38</f>
        <v/>
      </c>
      <c r="G41" s="14"/>
      <c r="H41" s="9">
        <f t="shared" si="0"/>
        <v>0</v>
      </c>
    </row>
    <row r="42" spans="1:8" ht="15.5" x14ac:dyDescent="0.3">
      <c r="A42" s="36" t="str">
        <f t="shared" si="1"/>
        <v>N</v>
      </c>
      <c r="B42" s="95">
        <f>'Bid Summary'!B39</f>
        <v>0</v>
      </c>
      <c r="C42" s="96"/>
      <c r="D42" s="96"/>
      <c r="E42" s="8">
        <f>'Bid Summary'!E39</f>
        <v>0</v>
      </c>
      <c r="F42" s="8" t="str">
        <f>'Bid Summary'!F39</f>
        <v/>
      </c>
      <c r="G42" s="14"/>
      <c r="H42" s="9">
        <f t="shared" si="0"/>
        <v>0</v>
      </c>
    </row>
    <row r="43" spans="1:8" ht="15.5" x14ac:dyDescent="0.3">
      <c r="A43" s="36" t="str">
        <f t="shared" si="1"/>
        <v>N</v>
      </c>
      <c r="B43" s="95">
        <f>'Bid Summary'!B40</f>
        <v>0</v>
      </c>
      <c r="C43" s="96"/>
      <c r="D43" s="96"/>
      <c r="E43" s="8">
        <f>'Bid Summary'!E40</f>
        <v>0</v>
      </c>
      <c r="F43" s="8" t="str">
        <f>'Bid Summary'!F40</f>
        <v/>
      </c>
      <c r="G43" s="14"/>
      <c r="H43" s="9">
        <f t="shared" si="0"/>
        <v>0</v>
      </c>
    </row>
    <row r="44" spans="1:8" ht="15.5" x14ac:dyDescent="0.3">
      <c r="A44" s="36" t="str">
        <f t="shared" si="1"/>
        <v>N</v>
      </c>
      <c r="B44" s="95">
        <f>'Bid Summary'!B41</f>
        <v>0</v>
      </c>
      <c r="C44" s="96"/>
      <c r="D44" s="96"/>
      <c r="E44" s="8">
        <f>'Bid Summary'!E41</f>
        <v>0</v>
      </c>
      <c r="F44" s="8" t="str">
        <f>'Bid Summary'!F41</f>
        <v/>
      </c>
      <c r="G44" s="14"/>
      <c r="H44" s="9">
        <f t="shared" si="0"/>
        <v>0</v>
      </c>
    </row>
    <row r="45" spans="1:8" ht="15.5" x14ac:dyDescent="0.3">
      <c r="A45" s="36" t="str">
        <f t="shared" si="1"/>
        <v>N</v>
      </c>
      <c r="B45" s="95">
        <f>'Bid Summary'!B42</f>
        <v>0</v>
      </c>
      <c r="C45" s="96"/>
      <c r="D45" s="96"/>
      <c r="E45" s="8">
        <f>'Bid Summary'!E42</f>
        <v>0</v>
      </c>
      <c r="F45" s="8" t="str">
        <f>'Bid Summary'!F42</f>
        <v/>
      </c>
      <c r="G45" s="14"/>
      <c r="H45" s="9">
        <f t="shared" si="0"/>
        <v>0</v>
      </c>
    </row>
    <row r="46" spans="1:8" ht="15.5" x14ac:dyDescent="0.3">
      <c r="A46" s="36" t="str">
        <f t="shared" si="1"/>
        <v>N</v>
      </c>
      <c r="B46" s="95">
        <f>'Bid Summary'!B43</f>
        <v>0</v>
      </c>
      <c r="C46" s="96"/>
      <c r="D46" s="96"/>
      <c r="E46" s="8">
        <f>'Bid Summary'!E43</f>
        <v>0</v>
      </c>
      <c r="F46" s="8" t="str">
        <f>'Bid Summary'!F43</f>
        <v/>
      </c>
      <c r="G46" s="14"/>
      <c r="H46" s="9">
        <f t="shared" si="0"/>
        <v>0</v>
      </c>
    </row>
    <row r="47" spans="1:8" ht="15.5" x14ac:dyDescent="0.3">
      <c r="A47" s="36" t="str">
        <f t="shared" si="1"/>
        <v>N</v>
      </c>
      <c r="B47" s="95">
        <f>'Bid Summary'!B44</f>
        <v>0</v>
      </c>
      <c r="C47" s="96"/>
      <c r="D47" s="96"/>
      <c r="E47" s="8">
        <f>'Bid Summary'!E44</f>
        <v>0</v>
      </c>
      <c r="F47" s="8" t="str">
        <f>'Bid Summary'!F44</f>
        <v/>
      </c>
      <c r="G47" s="14"/>
      <c r="H47" s="9">
        <f t="shared" si="0"/>
        <v>0</v>
      </c>
    </row>
    <row r="48" spans="1:8" ht="15.5" x14ac:dyDescent="0.3">
      <c r="A48" s="36" t="str">
        <f t="shared" si="1"/>
        <v>N</v>
      </c>
      <c r="B48" s="95">
        <f>'Bid Summary'!B45</f>
        <v>0</v>
      </c>
      <c r="C48" s="96"/>
      <c r="D48" s="96"/>
      <c r="E48" s="8">
        <f>'Bid Summary'!E45</f>
        <v>0</v>
      </c>
      <c r="F48" s="8" t="str">
        <f>'Bid Summary'!F45</f>
        <v/>
      </c>
      <c r="G48" s="14"/>
      <c r="H48" s="9">
        <f t="shared" si="0"/>
        <v>0</v>
      </c>
    </row>
    <row r="49" spans="1:8" ht="15.5" x14ac:dyDescent="0.3">
      <c r="A49" s="36" t="str">
        <f t="shared" si="1"/>
        <v>N</v>
      </c>
      <c r="B49" s="95">
        <f>'Bid Summary'!B46</f>
        <v>0</v>
      </c>
      <c r="C49" s="96"/>
      <c r="D49" s="96"/>
      <c r="E49" s="8">
        <f>'Bid Summary'!E46</f>
        <v>0</v>
      </c>
      <c r="F49" s="8" t="str">
        <f>'Bid Summary'!F46</f>
        <v/>
      </c>
      <c r="G49" s="14"/>
      <c r="H49" s="9">
        <f t="shared" si="0"/>
        <v>0</v>
      </c>
    </row>
    <row r="50" spans="1:8" ht="15.5" x14ac:dyDescent="0.3">
      <c r="A50" s="36" t="str">
        <f t="shared" si="1"/>
        <v>N</v>
      </c>
      <c r="B50" s="95">
        <f>'Bid Summary'!B47</f>
        <v>0</v>
      </c>
      <c r="C50" s="96"/>
      <c r="D50" s="96"/>
      <c r="E50" s="8">
        <f>'Bid Summary'!E47</f>
        <v>0</v>
      </c>
      <c r="F50" s="8" t="str">
        <f>'Bid Summary'!F47</f>
        <v/>
      </c>
      <c r="G50" s="14"/>
      <c r="H50" s="9">
        <f t="shared" si="0"/>
        <v>0</v>
      </c>
    </row>
    <row r="51" spans="1:8" ht="15.5" x14ac:dyDescent="0.3">
      <c r="A51" s="36" t="str">
        <f t="shared" si="1"/>
        <v>N</v>
      </c>
      <c r="B51" s="95">
        <f>'Bid Summary'!B48</f>
        <v>0</v>
      </c>
      <c r="C51" s="96"/>
      <c r="D51" s="96"/>
      <c r="E51" s="8">
        <f>'Bid Summary'!E48</f>
        <v>0</v>
      </c>
      <c r="F51" s="8" t="str">
        <f>'Bid Summary'!F48</f>
        <v/>
      </c>
      <c r="G51" s="14"/>
      <c r="H51" s="9">
        <f t="shared" si="0"/>
        <v>0</v>
      </c>
    </row>
    <row r="52" spans="1:8" ht="15.5" x14ac:dyDescent="0.3">
      <c r="A52" s="36" t="str">
        <f t="shared" si="1"/>
        <v>N</v>
      </c>
      <c r="B52" s="95">
        <f>'Bid Summary'!B49</f>
        <v>0</v>
      </c>
      <c r="C52" s="96"/>
      <c r="D52" s="96"/>
      <c r="E52" s="8">
        <f>'Bid Summary'!E49</f>
        <v>0</v>
      </c>
      <c r="F52" s="8" t="str">
        <f>'Bid Summary'!F49</f>
        <v/>
      </c>
      <c r="G52" s="14"/>
      <c r="H52" s="9">
        <f t="shared" si="0"/>
        <v>0</v>
      </c>
    </row>
    <row r="53" spans="1:8" ht="15.5" x14ac:dyDescent="0.3">
      <c r="A53" s="36" t="str">
        <f t="shared" si="1"/>
        <v>N</v>
      </c>
      <c r="B53" s="95">
        <f>'Bid Summary'!B50</f>
        <v>0</v>
      </c>
      <c r="C53" s="96"/>
      <c r="D53" s="96"/>
      <c r="E53" s="8">
        <f>'Bid Summary'!E50</f>
        <v>0</v>
      </c>
      <c r="F53" s="8" t="str">
        <f>'Bid Summary'!F50</f>
        <v/>
      </c>
      <c r="G53" s="14"/>
      <c r="H53" s="9">
        <f t="shared" si="0"/>
        <v>0</v>
      </c>
    </row>
    <row r="54" spans="1:8" ht="15.5" x14ac:dyDescent="0.3">
      <c r="A54" s="36" t="str">
        <f t="shared" si="1"/>
        <v>N</v>
      </c>
      <c r="B54" s="95">
        <f>'Bid Summary'!B51</f>
        <v>0</v>
      </c>
      <c r="C54" s="96"/>
      <c r="D54" s="96"/>
      <c r="E54" s="8">
        <f>'Bid Summary'!E51</f>
        <v>0</v>
      </c>
      <c r="F54" s="8" t="str">
        <f>'Bid Summary'!F51</f>
        <v/>
      </c>
      <c r="G54" s="14"/>
      <c r="H54" s="9">
        <f t="shared" si="0"/>
        <v>0</v>
      </c>
    </row>
    <row r="55" spans="1:8" ht="15.5" x14ac:dyDescent="0.3">
      <c r="A55" s="36" t="str">
        <f t="shared" si="1"/>
        <v>N</v>
      </c>
      <c r="B55" s="95">
        <f>'Bid Summary'!B52</f>
        <v>0</v>
      </c>
      <c r="C55" s="96"/>
      <c r="D55" s="96"/>
      <c r="E55" s="8">
        <f>'Bid Summary'!E52</f>
        <v>0</v>
      </c>
      <c r="F55" s="8" t="str">
        <f>'Bid Summary'!F52</f>
        <v/>
      </c>
      <c r="G55" s="14"/>
      <c r="H55" s="9">
        <f t="shared" si="0"/>
        <v>0</v>
      </c>
    </row>
    <row r="56" spans="1:8" ht="15.5" x14ac:dyDescent="0.3">
      <c r="A56" s="36" t="str">
        <f t="shared" si="1"/>
        <v>N</v>
      </c>
      <c r="B56" s="95">
        <f>'Bid Summary'!B53</f>
        <v>0</v>
      </c>
      <c r="C56" s="96"/>
      <c r="D56" s="96"/>
      <c r="E56" s="8">
        <f>'Bid Summary'!E53</f>
        <v>0</v>
      </c>
      <c r="F56" s="8" t="str">
        <f>'Bid Summary'!F53</f>
        <v/>
      </c>
      <c r="G56" s="14"/>
      <c r="H56" s="9">
        <f t="shared" si="0"/>
        <v>0</v>
      </c>
    </row>
    <row r="57" spans="1:8" ht="15.5" x14ac:dyDescent="0.3">
      <c r="A57" s="36" t="str">
        <f t="shared" si="1"/>
        <v>N</v>
      </c>
      <c r="B57" s="95">
        <f>'Bid Summary'!B54</f>
        <v>0</v>
      </c>
      <c r="C57" s="96"/>
      <c r="D57" s="96"/>
      <c r="E57" s="8">
        <f>'Bid Summary'!E54</f>
        <v>0</v>
      </c>
      <c r="F57" s="8" t="str">
        <f>'Bid Summary'!F54</f>
        <v/>
      </c>
      <c r="G57" s="14"/>
      <c r="H57" s="9">
        <f t="shared" si="0"/>
        <v>0</v>
      </c>
    </row>
    <row r="58" spans="1:8" ht="15.5" x14ac:dyDescent="0.3">
      <c r="A58" s="36" t="str">
        <f t="shared" si="1"/>
        <v>N</v>
      </c>
      <c r="B58" s="95">
        <f>'Bid Summary'!B55</f>
        <v>0</v>
      </c>
      <c r="C58" s="96"/>
      <c r="D58" s="96"/>
      <c r="E58" s="8">
        <f>'Bid Summary'!E55</f>
        <v>0</v>
      </c>
      <c r="F58" s="8" t="str">
        <f>'Bid Summary'!F55</f>
        <v/>
      </c>
      <c r="G58" s="14"/>
      <c r="H58" s="9">
        <f t="shared" si="0"/>
        <v>0</v>
      </c>
    </row>
    <row r="59" spans="1:8" ht="15.5" x14ac:dyDescent="0.3">
      <c r="A59" s="36" t="str">
        <f t="shared" si="1"/>
        <v>N</v>
      </c>
      <c r="B59" s="95">
        <f>'Bid Summary'!B56</f>
        <v>0</v>
      </c>
      <c r="C59" s="96"/>
      <c r="D59" s="96"/>
      <c r="E59" s="8">
        <f>'Bid Summary'!E56</f>
        <v>0</v>
      </c>
      <c r="F59" s="8" t="str">
        <f>'Bid Summary'!F56</f>
        <v/>
      </c>
      <c r="G59" s="14"/>
      <c r="H59" s="9">
        <f t="shared" si="0"/>
        <v>0</v>
      </c>
    </row>
    <row r="60" spans="1:8" ht="15.5" x14ac:dyDescent="0.3">
      <c r="A60" s="36" t="str">
        <f t="shared" si="1"/>
        <v>N</v>
      </c>
      <c r="B60" s="95">
        <f>'Bid Summary'!B57</f>
        <v>0</v>
      </c>
      <c r="C60" s="96"/>
      <c r="D60" s="96"/>
      <c r="E60" s="8">
        <f>'Bid Summary'!E57</f>
        <v>0</v>
      </c>
      <c r="F60" s="8" t="str">
        <f>'Bid Summary'!F57</f>
        <v/>
      </c>
      <c r="G60" s="14"/>
      <c r="H60" s="9">
        <f t="shared" si="0"/>
        <v>0</v>
      </c>
    </row>
    <row r="61" spans="1:8" ht="15.5" x14ac:dyDescent="0.3">
      <c r="A61" s="36" t="str">
        <f t="shared" si="1"/>
        <v>N</v>
      </c>
      <c r="B61" s="95">
        <f>'Bid Summary'!B58</f>
        <v>0</v>
      </c>
      <c r="C61" s="96"/>
      <c r="D61" s="96"/>
      <c r="E61" s="8">
        <f>'Bid Summary'!E58</f>
        <v>0</v>
      </c>
      <c r="F61" s="8" t="str">
        <f>'Bid Summary'!F58</f>
        <v/>
      </c>
      <c r="G61" s="14"/>
      <c r="H61" s="9">
        <f t="shared" si="0"/>
        <v>0</v>
      </c>
    </row>
    <row r="62" spans="1:8" ht="15.5" x14ac:dyDescent="0.3">
      <c r="A62" s="36" t="str">
        <f t="shared" si="1"/>
        <v>N</v>
      </c>
      <c r="B62" s="95">
        <f>'Bid Summary'!B59</f>
        <v>0</v>
      </c>
      <c r="C62" s="96"/>
      <c r="D62" s="96"/>
      <c r="E62" s="8">
        <f>'Bid Summary'!E59</f>
        <v>0</v>
      </c>
      <c r="F62" s="8" t="str">
        <f>'Bid Summary'!F59</f>
        <v/>
      </c>
      <c r="G62" s="14"/>
      <c r="H62" s="9">
        <f t="shared" si="0"/>
        <v>0</v>
      </c>
    </row>
    <row r="63" spans="1:8" ht="15.5" x14ac:dyDescent="0.3">
      <c r="A63" s="36" t="str">
        <f t="shared" si="1"/>
        <v>N</v>
      </c>
      <c r="B63" s="95">
        <f>'Bid Summary'!B60</f>
        <v>0</v>
      </c>
      <c r="C63" s="96"/>
      <c r="D63" s="96"/>
      <c r="E63" s="8">
        <f>'Bid Summary'!E60</f>
        <v>0</v>
      </c>
      <c r="F63" s="8" t="str">
        <f>'Bid Summary'!F60</f>
        <v/>
      </c>
      <c r="G63" s="14"/>
      <c r="H63" s="9">
        <f t="shared" si="0"/>
        <v>0</v>
      </c>
    </row>
    <row r="64" spans="1:8" ht="15.5" x14ac:dyDescent="0.3">
      <c r="A64" s="36" t="str">
        <f t="shared" si="1"/>
        <v>N</v>
      </c>
      <c r="B64" s="95">
        <f>'Bid Summary'!B61</f>
        <v>0</v>
      </c>
      <c r="C64" s="96"/>
      <c r="D64" s="96"/>
      <c r="E64" s="8">
        <f>'Bid Summary'!E61</f>
        <v>0</v>
      </c>
      <c r="F64" s="8" t="str">
        <f>'Bid Summary'!F61</f>
        <v/>
      </c>
      <c r="G64" s="14"/>
      <c r="H64" s="9">
        <f t="shared" si="0"/>
        <v>0</v>
      </c>
    </row>
    <row r="65" spans="1:8" ht="15.5" x14ac:dyDescent="0.3">
      <c r="A65" s="36" t="str">
        <f t="shared" si="1"/>
        <v>N</v>
      </c>
      <c r="B65" s="95">
        <f>'Bid Summary'!B62</f>
        <v>0</v>
      </c>
      <c r="C65" s="96"/>
      <c r="D65" s="96"/>
      <c r="E65" s="8">
        <f>'Bid Summary'!E62</f>
        <v>0</v>
      </c>
      <c r="F65" s="8" t="str">
        <f>'Bid Summary'!F62</f>
        <v/>
      </c>
      <c r="G65" s="14"/>
      <c r="H65" s="9">
        <f t="shared" si="0"/>
        <v>0</v>
      </c>
    </row>
    <row r="66" spans="1:8" ht="15.5" x14ac:dyDescent="0.3">
      <c r="A66" s="36" t="str">
        <f t="shared" si="1"/>
        <v>N</v>
      </c>
      <c r="B66" s="95">
        <f>'Bid Summary'!B63</f>
        <v>0</v>
      </c>
      <c r="C66" s="96"/>
      <c r="D66" s="96"/>
      <c r="E66" s="8">
        <f>'Bid Summary'!E63</f>
        <v>0</v>
      </c>
      <c r="F66" s="8" t="str">
        <f>'Bid Summary'!F63</f>
        <v/>
      </c>
      <c r="G66" s="14"/>
      <c r="H66" s="9">
        <f t="shared" si="0"/>
        <v>0</v>
      </c>
    </row>
    <row r="67" spans="1:8" x14ac:dyDescent="0.3">
      <c r="A67" s="36" t="str">
        <f>IF(H67&gt;0,"Y","N")</f>
        <v>N</v>
      </c>
      <c r="B67" s="105" t="s">
        <v>110</v>
      </c>
      <c r="C67" s="106"/>
      <c r="D67" s="106"/>
      <c r="E67" s="106"/>
      <c r="F67" s="106"/>
      <c r="G67" s="106"/>
      <c r="H67" s="5">
        <f>SUM(H17:H66)</f>
        <v>0</v>
      </c>
    </row>
    <row r="68" spans="1:8" ht="15" customHeight="1" x14ac:dyDescent="0.3">
      <c r="A68" s="36" t="str">
        <f>A69</f>
        <v>N</v>
      </c>
      <c r="B68" s="100" t="s">
        <v>13</v>
      </c>
      <c r="C68" s="101"/>
      <c r="D68" s="101"/>
      <c r="E68" s="101"/>
      <c r="F68" s="101"/>
      <c r="G68" s="101"/>
      <c r="H68" s="102"/>
    </row>
    <row r="69" spans="1:8" x14ac:dyDescent="0.3">
      <c r="A69" s="36" t="str">
        <f>A70</f>
        <v>N</v>
      </c>
      <c r="B69" s="50" t="s">
        <v>7</v>
      </c>
      <c r="C69" s="51"/>
      <c r="D69" s="51"/>
      <c r="E69" s="21" t="s">
        <v>109</v>
      </c>
      <c r="F69" s="21" t="s">
        <v>9</v>
      </c>
      <c r="G69" s="21" t="s">
        <v>17</v>
      </c>
      <c r="H69" s="23"/>
    </row>
    <row r="70" spans="1:8" ht="15.5" x14ac:dyDescent="0.3">
      <c r="A70" s="36" t="str">
        <f t="shared" ref="A70:A84" si="2">IF(E70&gt;0,"Y","N")</f>
        <v>N</v>
      </c>
      <c r="B70" s="107">
        <f>'Bid Summary'!B65</f>
        <v>0</v>
      </c>
      <c r="C70" s="108"/>
      <c r="D70" s="108"/>
      <c r="E70" s="8">
        <f>'Bid Summary'!E65</f>
        <v>0</v>
      </c>
      <c r="F70" s="35" t="str">
        <f>'Bid Summary'!F65</f>
        <v/>
      </c>
      <c r="G70" s="14"/>
      <c r="H70" s="9">
        <f t="shared" ref="H70:H84" si="3">G70*E70</f>
        <v>0</v>
      </c>
    </row>
    <row r="71" spans="1:8" ht="15.5" x14ac:dyDescent="0.3">
      <c r="A71" s="36" t="str">
        <f t="shared" si="2"/>
        <v>N</v>
      </c>
      <c r="B71" s="107">
        <f>'Bid Summary'!B66</f>
        <v>0</v>
      </c>
      <c r="C71" s="108"/>
      <c r="D71" s="108"/>
      <c r="E71" s="8">
        <f>'Bid Summary'!E66</f>
        <v>0</v>
      </c>
      <c r="F71" s="35" t="str">
        <f>'Bid Summary'!F66</f>
        <v/>
      </c>
      <c r="G71" s="14"/>
      <c r="H71" s="9">
        <f t="shared" si="3"/>
        <v>0</v>
      </c>
    </row>
    <row r="72" spans="1:8" ht="15.5" x14ac:dyDescent="0.3">
      <c r="A72" s="36" t="str">
        <f t="shared" si="2"/>
        <v>N</v>
      </c>
      <c r="B72" s="107">
        <f>'Bid Summary'!B67</f>
        <v>0</v>
      </c>
      <c r="C72" s="108"/>
      <c r="D72" s="108"/>
      <c r="E72" s="8">
        <f>'Bid Summary'!E67</f>
        <v>0</v>
      </c>
      <c r="F72" s="35" t="str">
        <f>'Bid Summary'!F67</f>
        <v/>
      </c>
      <c r="G72" s="14"/>
      <c r="H72" s="9">
        <f t="shared" si="3"/>
        <v>0</v>
      </c>
    </row>
    <row r="73" spans="1:8" ht="15.5" x14ac:dyDescent="0.3">
      <c r="A73" s="36" t="str">
        <f t="shared" si="2"/>
        <v>N</v>
      </c>
      <c r="B73" s="107">
        <f>'Bid Summary'!B68</f>
        <v>0</v>
      </c>
      <c r="C73" s="108"/>
      <c r="D73" s="108"/>
      <c r="E73" s="8">
        <f>'Bid Summary'!E68</f>
        <v>0</v>
      </c>
      <c r="F73" s="35" t="str">
        <f>'Bid Summary'!F68</f>
        <v/>
      </c>
      <c r="G73" s="14"/>
      <c r="H73" s="9">
        <f t="shared" si="3"/>
        <v>0</v>
      </c>
    </row>
    <row r="74" spans="1:8" ht="15.5" x14ac:dyDescent="0.3">
      <c r="A74" s="36" t="str">
        <f t="shared" si="2"/>
        <v>N</v>
      </c>
      <c r="B74" s="107">
        <f>'Bid Summary'!B69</f>
        <v>0</v>
      </c>
      <c r="C74" s="108"/>
      <c r="D74" s="108"/>
      <c r="E74" s="8">
        <f>'Bid Summary'!E69</f>
        <v>0</v>
      </c>
      <c r="F74" s="35" t="str">
        <f>'Bid Summary'!F69</f>
        <v/>
      </c>
      <c r="G74" s="14"/>
      <c r="H74" s="9">
        <f t="shared" si="3"/>
        <v>0</v>
      </c>
    </row>
    <row r="75" spans="1:8" ht="15.5" x14ac:dyDescent="0.3">
      <c r="A75" s="36" t="str">
        <f t="shared" si="2"/>
        <v>N</v>
      </c>
      <c r="B75" s="107">
        <f>'Bid Summary'!B70</f>
        <v>0</v>
      </c>
      <c r="C75" s="108"/>
      <c r="D75" s="108"/>
      <c r="E75" s="8">
        <f>'Bid Summary'!E70</f>
        <v>0</v>
      </c>
      <c r="F75" s="35" t="str">
        <f>'Bid Summary'!F70</f>
        <v/>
      </c>
      <c r="G75" s="14"/>
      <c r="H75" s="9">
        <f t="shared" si="3"/>
        <v>0</v>
      </c>
    </row>
    <row r="76" spans="1:8" ht="15.5" x14ac:dyDescent="0.3">
      <c r="A76" s="36" t="str">
        <f t="shared" si="2"/>
        <v>N</v>
      </c>
      <c r="B76" s="107">
        <f>'Bid Summary'!B71</f>
        <v>0</v>
      </c>
      <c r="C76" s="108"/>
      <c r="D76" s="108"/>
      <c r="E76" s="8">
        <f>'Bid Summary'!E71</f>
        <v>0</v>
      </c>
      <c r="F76" s="35" t="str">
        <f>'Bid Summary'!F71</f>
        <v/>
      </c>
      <c r="G76" s="14"/>
      <c r="H76" s="9">
        <f t="shared" si="3"/>
        <v>0</v>
      </c>
    </row>
    <row r="77" spans="1:8" ht="15.5" x14ac:dyDescent="0.3">
      <c r="A77" s="36" t="str">
        <f t="shared" si="2"/>
        <v>N</v>
      </c>
      <c r="B77" s="107">
        <f>'Bid Summary'!B72</f>
        <v>0</v>
      </c>
      <c r="C77" s="108"/>
      <c r="D77" s="108"/>
      <c r="E77" s="8">
        <f>'Bid Summary'!E72</f>
        <v>0</v>
      </c>
      <c r="F77" s="35" t="str">
        <f>'Bid Summary'!F72</f>
        <v/>
      </c>
      <c r="G77" s="14"/>
      <c r="H77" s="9">
        <f t="shared" si="3"/>
        <v>0</v>
      </c>
    </row>
    <row r="78" spans="1:8" ht="15.5" x14ac:dyDescent="0.3">
      <c r="A78" s="36" t="str">
        <f t="shared" si="2"/>
        <v>N</v>
      </c>
      <c r="B78" s="107">
        <f>'Bid Summary'!B73</f>
        <v>0</v>
      </c>
      <c r="C78" s="108"/>
      <c r="D78" s="108"/>
      <c r="E78" s="8">
        <f>'Bid Summary'!E73</f>
        <v>0</v>
      </c>
      <c r="F78" s="35" t="str">
        <f>'Bid Summary'!F73</f>
        <v/>
      </c>
      <c r="G78" s="14"/>
      <c r="H78" s="9">
        <f t="shared" si="3"/>
        <v>0</v>
      </c>
    </row>
    <row r="79" spans="1:8" ht="15.5" x14ac:dyDescent="0.3">
      <c r="A79" s="36" t="str">
        <f t="shared" si="2"/>
        <v>N</v>
      </c>
      <c r="B79" s="107">
        <f>'Bid Summary'!B74</f>
        <v>0</v>
      </c>
      <c r="C79" s="108"/>
      <c r="D79" s="108"/>
      <c r="E79" s="8">
        <f>'Bid Summary'!E74</f>
        <v>0</v>
      </c>
      <c r="F79" s="35" t="str">
        <f>'Bid Summary'!F74</f>
        <v/>
      </c>
      <c r="G79" s="14"/>
      <c r="H79" s="9">
        <f t="shared" si="3"/>
        <v>0</v>
      </c>
    </row>
    <row r="80" spans="1:8" ht="15.5" x14ac:dyDescent="0.3">
      <c r="A80" s="36" t="str">
        <f t="shared" si="2"/>
        <v>N</v>
      </c>
      <c r="B80" s="107">
        <f>'Bid Summary'!B75</f>
        <v>0</v>
      </c>
      <c r="C80" s="108"/>
      <c r="D80" s="108"/>
      <c r="E80" s="8">
        <f>'Bid Summary'!E75</f>
        <v>0</v>
      </c>
      <c r="F80" s="35" t="str">
        <f>'Bid Summary'!F75</f>
        <v/>
      </c>
      <c r="G80" s="14"/>
      <c r="H80" s="9">
        <f t="shared" si="3"/>
        <v>0</v>
      </c>
    </row>
    <row r="81" spans="1:8" ht="15.5" x14ac:dyDescent="0.3">
      <c r="A81" s="36" t="str">
        <f t="shared" si="2"/>
        <v>N</v>
      </c>
      <c r="B81" s="107">
        <f>'Bid Summary'!B76</f>
        <v>0</v>
      </c>
      <c r="C81" s="108"/>
      <c r="D81" s="108"/>
      <c r="E81" s="8">
        <f>'Bid Summary'!E76</f>
        <v>0</v>
      </c>
      <c r="F81" s="35" t="str">
        <f>'Bid Summary'!F76</f>
        <v/>
      </c>
      <c r="G81" s="14"/>
      <c r="H81" s="9">
        <f t="shared" si="3"/>
        <v>0</v>
      </c>
    </row>
    <row r="82" spans="1:8" ht="15.5" x14ac:dyDescent="0.3">
      <c r="A82" s="36" t="str">
        <f t="shared" si="2"/>
        <v>N</v>
      </c>
      <c r="B82" s="107">
        <f>'Bid Summary'!B77</f>
        <v>0</v>
      </c>
      <c r="C82" s="108"/>
      <c r="D82" s="108"/>
      <c r="E82" s="8">
        <f>'Bid Summary'!E77</f>
        <v>0</v>
      </c>
      <c r="F82" s="35" t="str">
        <f>'Bid Summary'!F77</f>
        <v/>
      </c>
      <c r="G82" s="14"/>
      <c r="H82" s="9">
        <f t="shared" si="3"/>
        <v>0</v>
      </c>
    </row>
    <row r="83" spans="1:8" ht="15.5" x14ac:dyDescent="0.3">
      <c r="A83" s="36" t="str">
        <f t="shared" si="2"/>
        <v>N</v>
      </c>
      <c r="B83" s="107">
        <f>'Bid Summary'!B78</f>
        <v>0</v>
      </c>
      <c r="C83" s="108"/>
      <c r="D83" s="108"/>
      <c r="E83" s="8">
        <f>'Bid Summary'!E78</f>
        <v>0</v>
      </c>
      <c r="F83" s="35" t="str">
        <f>'Bid Summary'!F78</f>
        <v/>
      </c>
      <c r="G83" s="14"/>
      <c r="H83" s="9">
        <f t="shared" si="3"/>
        <v>0</v>
      </c>
    </row>
    <row r="84" spans="1:8" ht="15.5" x14ac:dyDescent="0.3">
      <c r="A84" s="36" t="str">
        <f t="shared" si="2"/>
        <v>N</v>
      </c>
      <c r="B84" s="103">
        <f>'Bid Summary'!B79</f>
        <v>0</v>
      </c>
      <c r="C84" s="104"/>
      <c r="D84" s="104"/>
      <c r="E84" s="8">
        <f>'Bid Summary'!E79</f>
        <v>0</v>
      </c>
      <c r="F84" s="16" t="str">
        <f>'Bid Summary'!F79</f>
        <v/>
      </c>
      <c r="G84" s="15"/>
      <c r="H84" s="9">
        <f t="shared" si="3"/>
        <v>0</v>
      </c>
    </row>
    <row r="85" spans="1:8" x14ac:dyDescent="0.3">
      <c r="A85" s="36" t="str">
        <f t="shared" ref="A85" si="4">IF(H85&gt;0,"Y","N")</f>
        <v>N</v>
      </c>
      <c r="B85" s="105" t="s">
        <v>111</v>
      </c>
      <c r="C85" s="106"/>
      <c r="D85" s="106"/>
      <c r="E85" s="106"/>
      <c r="F85" s="106"/>
      <c r="G85" s="106"/>
      <c r="H85" s="5">
        <f>SUM(H70:H84)</f>
        <v>0</v>
      </c>
    </row>
    <row r="86" spans="1:8" ht="15" customHeight="1" x14ac:dyDescent="0.3">
      <c r="A86" s="36" t="str">
        <f>A69</f>
        <v>N</v>
      </c>
      <c r="B86" s="118" t="s">
        <v>112</v>
      </c>
      <c r="C86" s="119"/>
      <c r="D86" s="119"/>
      <c r="E86" s="119"/>
      <c r="F86" s="119"/>
      <c r="G86" s="119"/>
      <c r="H86" s="120"/>
    </row>
    <row r="87" spans="1:8" ht="15" customHeight="1" x14ac:dyDescent="0.3">
      <c r="A87" s="36" t="str">
        <f>A86</f>
        <v>N</v>
      </c>
      <c r="B87" s="83"/>
      <c r="C87" s="84"/>
      <c r="D87" s="84"/>
      <c r="E87" s="84"/>
      <c r="F87" s="84"/>
      <c r="G87" s="84"/>
      <c r="H87" s="85"/>
    </row>
    <row r="88" spans="1:8" x14ac:dyDescent="0.3">
      <c r="A88" s="36" t="s">
        <v>113</v>
      </c>
      <c r="B88" s="109" t="s">
        <v>24</v>
      </c>
      <c r="C88" s="110"/>
      <c r="D88" s="110"/>
      <c r="E88" s="110"/>
      <c r="F88" s="110"/>
      <c r="G88" s="110"/>
      <c r="H88" s="111"/>
    </row>
    <row r="89" spans="1:8" x14ac:dyDescent="0.3">
      <c r="A89" s="36" t="s">
        <v>113</v>
      </c>
      <c r="B89" s="53"/>
      <c r="C89" s="54"/>
      <c r="D89" s="54"/>
      <c r="E89" s="54"/>
      <c r="F89" s="54"/>
      <c r="G89" s="54"/>
      <c r="H89" s="55"/>
    </row>
    <row r="90" spans="1:8" x14ac:dyDescent="0.3">
      <c r="A90" s="36" t="s">
        <v>113</v>
      </c>
      <c r="B90" s="53"/>
      <c r="C90" s="54"/>
      <c r="D90" s="54"/>
      <c r="E90" s="54"/>
      <c r="F90" s="54"/>
      <c r="G90" s="54"/>
      <c r="H90" s="55"/>
    </row>
    <row r="91" spans="1:8" x14ac:dyDescent="0.3">
      <c r="A91" s="36" t="s">
        <v>113</v>
      </c>
      <c r="B91" s="56"/>
      <c r="C91" s="57"/>
      <c r="D91" s="57"/>
      <c r="E91" s="57"/>
      <c r="F91" s="57"/>
      <c r="G91" s="57"/>
      <c r="H91" s="58"/>
    </row>
    <row r="92" spans="1:8" x14ac:dyDescent="0.3">
      <c r="A92" s="36" t="s">
        <v>113</v>
      </c>
      <c r="B92" s="18" t="s">
        <v>12</v>
      </c>
      <c r="C92" s="19"/>
      <c r="D92" s="19"/>
      <c r="E92" s="19"/>
      <c r="F92" s="19"/>
      <c r="G92" s="19"/>
      <c r="H92" s="20"/>
    </row>
    <row r="93" spans="1:8" x14ac:dyDescent="0.3">
      <c r="A93" s="36" t="s">
        <v>113</v>
      </c>
      <c r="B93" s="112" t="s">
        <v>114</v>
      </c>
      <c r="C93" s="113"/>
      <c r="D93" s="113"/>
      <c r="E93" s="113"/>
      <c r="F93" s="113"/>
      <c r="G93" s="113"/>
      <c r="H93" s="114"/>
    </row>
    <row r="94" spans="1:8" x14ac:dyDescent="0.3">
      <c r="A94" s="36" t="s">
        <v>113</v>
      </c>
      <c r="B94" s="115"/>
      <c r="C94" s="116"/>
      <c r="D94" s="116"/>
      <c r="E94" s="116"/>
      <c r="F94" s="116"/>
      <c r="G94" s="116"/>
      <c r="H94" s="117"/>
    </row>
    <row r="95" spans="1:8" x14ac:dyDescent="0.3">
      <c r="A95" s="36" t="s">
        <v>113</v>
      </c>
      <c r="B95" s="50" t="s">
        <v>26</v>
      </c>
      <c r="C95" s="52"/>
      <c r="D95" s="50" t="s">
        <v>15</v>
      </c>
      <c r="E95" s="52"/>
      <c r="F95" s="17" t="s">
        <v>16</v>
      </c>
      <c r="G95" s="50" t="s">
        <v>25</v>
      </c>
      <c r="H95" s="52"/>
    </row>
    <row r="96" spans="1:8" x14ac:dyDescent="0.3">
      <c r="A96" s="36" t="s">
        <v>113</v>
      </c>
      <c r="B96" s="48"/>
      <c r="C96" s="91"/>
      <c r="D96" s="48"/>
      <c r="E96" s="91"/>
      <c r="F96" s="93"/>
      <c r="G96" s="48"/>
      <c r="H96" s="91"/>
    </row>
    <row r="97" spans="1:8" x14ac:dyDescent="0.3">
      <c r="A97" s="36" t="s">
        <v>113</v>
      </c>
      <c r="B97" s="89"/>
      <c r="C97" s="92"/>
      <c r="D97" s="89"/>
      <c r="E97" s="92"/>
      <c r="F97" s="94"/>
      <c r="G97" s="89"/>
      <c r="H97" s="92"/>
    </row>
  </sheetData>
  <autoFilter ref="A4:A97" xr:uid="{5C1DEBF1-BD8E-4FB7-897F-3BAD606E4709}"/>
  <mergeCells count="99">
    <mergeCell ref="B96:C97"/>
    <mergeCell ref="D96:E97"/>
    <mergeCell ref="F96:F97"/>
    <mergeCell ref="G96:H97"/>
    <mergeCell ref="B89:H91"/>
    <mergeCell ref="B93:H94"/>
    <mergeCell ref="B95:C95"/>
    <mergeCell ref="D95:E95"/>
    <mergeCell ref="G95:H95"/>
    <mergeCell ref="B83:D83"/>
    <mergeCell ref="B84:D84"/>
    <mergeCell ref="B85:G85"/>
    <mergeCell ref="B86:H87"/>
    <mergeCell ref="B88:H88"/>
    <mergeCell ref="B78:D78"/>
    <mergeCell ref="B79:D79"/>
    <mergeCell ref="B80:D80"/>
    <mergeCell ref="B81:D81"/>
    <mergeCell ref="B82:D82"/>
    <mergeCell ref="B73:D73"/>
    <mergeCell ref="B74:D74"/>
    <mergeCell ref="B75:D75"/>
    <mergeCell ref="B76:D76"/>
    <mergeCell ref="B77:D77"/>
    <mergeCell ref="B68:H68"/>
    <mergeCell ref="B69:D69"/>
    <mergeCell ref="B70:D70"/>
    <mergeCell ref="B71:D71"/>
    <mergeCell ref="B72:D72"/>
    <mergeCell ref="B63:D63"/>
    <mergeCell ref="B64:D64"/>
    <mergeCell ref="B65:D65"/>
    <mergeCell ref="B66:D66"/>
    <mergeCell ref="B67:G67"/>
    <mergeCell ref="B58:D58"/>
    <mergeCell ref="B59:D59"/>
    <mergeCell ref="B60:D60"/>
    <mergeCell ref="B61:D61"/>
    <mergeCell ref="B62:D62"/>
    <mergeCell ref="B53:D53"/>
    <mergeCell ref="B54:D54"/>
    <mergeCell ref="B55:D55"/>
    <mergeCell ref="B56:D56"/>
    <mergeCell ref="B57:D57"/>
    <mergeCell ref="B48:D48"/>
    <mergeCell ref="B49:D49"/>
    <mergeCell ref="B50:D50"/>
    <mergeCell ref="B51:D51"/>
    <mergeCell ref="B52:D52"/>
    <mergeCell ref="B8:D8"/>
    <mergeCell ref="E8:H8"/>
    <mergeCell ref="B2:B3"/>
    <mergeCell ref="C2:G2"/>
    <mergeCell ref="B4:H4"/>
    <mergeCell ref="B5:D5"/>
    <mergeCell ref="E5:F5"/>
    <mergeCell ref="G5:H5"/>
    <mergeCell ref="B6:D6"/>
    <mergeCell ref="E6:F6"/>
    <mergeCell ref="G6:H6"/>
    <mergeCell ref="B7:D7"/>
    <mergeCell ref="E7:H7"/>
    <mergeCell ref="B22:D22"/>
    <mergeCell ref="B9:H9"/>
    <mergeCell ref="B10:H10"/>
    <mergeCell ref="B11:H11"/>
    <mergeCell ref="B12:H14"/>
    <mergeCell ref="B15:H15"/>
    <mergeCell ref="B16:D16"/>
    <mergeCell ref="B17:D17"/>
    <mergeCell ref="B18:D18"/>
    <mergeCell ref="B19:D19"/>
    <mergeCell ref="B20:D20"/>
    <mergeCell ref="B21:D21"/>
    <mergeCell ref="B34:D34"/>
    <mergeCell ref="B23:D23"/>
    <mergeCell ref="B24:D24"/>
    <mergeCell ref="B25:D25"/>
    <mergeCell ref="B26:D26"/>
    <mergeCell ref="B27:D27"/>
    <mergeCell ref="B28:D28"/>
    <mergeCell ref="B32:D32"/>
    <mergeCell ref="B33:D33"/>
    <mergeCell ref="B29:D29"/>
    <mergeCell ref="B30:D30"/>
    <mergeCell ref="B31:D31"/>
    <mergeCell ref="B35:D35"/>
    <mergeCell ref="B36:D36"/>
    <mergeCell ref="B37:D37"/>
    <mergeCell ref="B38:D38"/>
    <mergeCell ref="B39:D39"/>
    <mergeCell ref="B45:D45"/>
    <mergeCell ref="B46:D46"/>
    <mergeCell ref="B47:D47"/>
    <mergeCell ref="B40:D40"/>
    <mergeCell ref="B41:D41"/>
    <mergeCell ref="B42:D42"/>
    <mergeCell ref="B43:D43"/>
    <mergeCell ref="B44:D44"/>
  </mergeCells>
  <pageMargins left="0.25" right="0.25" top="0.75" bottom="0.75" header="0.3" footer="0.3"/>
  <pageSetup scale="61" fitToHeight="0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207DB-705A-4914-AE21-50A2C7FE3C5C}">
  <sheetPr>
    <pageSetUpPr fitToPage="1"/>
  </sheetPr>
  <dimension ref="A2:H97"/>
  <sheetViews>
    <sheetView showZeros="0" zoomScale="115" zoomScaleNormal="115" workbookViewId="0">
      <selection activeCell="C2" sqref="C2:G2"/>
    </sheetView>
  </sheetViews>
  <sheetFormatPr defaultColWidth="9.1796875" defaultRowHeight="14" x14ac:dyDescent="0.3"/>
  <cols>
    <col min="1" max="1" width="9.1796875" style="36"/>
    <col min="2" max="8" width="23.81640625" style="4" customWidth="1"/>
    <col min="9" max="16384" width="9.1796875" style="4"/>
  </cols>
  <sheetData>
    <row r="2" spans="1:8" ht="22.5" customHeight="1" x14ac:dyDescent="0.4">
      <c r="B2" s="77" t="str">
        <f>CONCATENATE("Michigan Department
of Transportation
5101BT")</f>
        <v>Michigan Department
of Transportation
5101BT</v>
      </c>
      <c r="C2" s="79" t="s">
        <v>5</v>
      </c>
      <c r="D2" s="79"/>
      <c r="E2" s="79"/>
      <c r="F2" s="79"/>
      <c r="G2" s="79"/>
      <c r="H2" s="1" t="s">
        <v>18</v>
      </c>
    </row>
    <row r="3" spans="1:8" ht="22.5" customHeight="1" x14ac:dyDescent="0.4">
      <c r="B3" s="78"/>
      <c r="C3" s="2"/>
      <c r="D3" s="2"/>
      <c r="E3" s="2"/>
      <c r="F3" s="2"/>
      <c r="G3" s="2"/>
      <c r="H3" s="3"/>
    </row>
    <row r="4" spans="1:8" ht="15.5" x14ac:dyDescent="0.3">
      <c r="B4" s="80" t="s">
        <v>6</v>
      </c>
      <c r="C4" s="81"/>
      <c r="D4" s="81"/>
      <c r="E4" s="81"/>
      <c r="F4" s="81"/>
      <c r="G4" s="81"/>
      <c r="H4" s="82"/>
    </row>
    <row r="5" spans="1:8" x14ac:dyDescent="0.3">
      <c r="A5" s="36" t="s">
        <v>113</v>
      </c>
      <c r="B5" s="68" t="s">
        <v>0</v>
      </c>
      <c r="C5" s="69"/>
      <c r="D5" s="70"/>
      <c r="E5" s="68" t="s">
        <v>1</v>
      </c>
      <c r="F5" s="70"/>
      <c r="G5" s="68" t="s">
        <v>2</v>
      </c>
      <c r="H5" s="70"/>
    </row>
    <row r="6" spans="1:8" ht="18" x14ac:dyDescent="0.3">
      <c r="A6" s="36" t="s">
        <v>113</v>
      </c>
      <c r="B6" s="127">
        <f>'Bid Summary'!B6</f>
        <v>0</v>
      </c>
      <c r="C6" s="128"/>
      <c r="D6" s="129"/>
      <c r="E6" s="127">
        <f>'Bid Summary'!E6</f>
        <v>0</v>
      </c>
      <c r="F6" s="129"/>
      <c r="G6" s="127">
        <f>'Bid Summary'!G6</f>
        <v>0</v>
      </c>
      <c r="H6" s="129"/>
    </row>
    <row r="7" spans="1:8" x14ac:dyDescent="0.3">
      <c r="A7" s="36" t="s">
        <v>113</v>
      </c>
      <c r="B7" s="65" t="s">
        <v>11</v>
      </c>
      <c r="C7" s="66"/>
      <c r="D7" s="67"/>
      <c r="E7" s="65" t="s">
        <v>115</v>
      </c>
      <c r="F7" s="66"/>
      <c r="G7" s="66"/>
      <c r="H7" s="67"/>
    </row>
    <row r="8" spans="1:8" ht="18" x14ac:dyDescent="0.3">
      <c r="A8" s="36" t="s">
        <v>113</v>
      </c>
      <c r="B8" s="130">
        <f>'Bid Summary'!B8</f>
        <v>0</v>
      </c>
      <c r="C8" s="131"/>
      <c r="D8" s="132"/>
      <c r="E8" s="130">
        <f>'Bid Summary'!B88</f>
        <v>0</v>
      </c>
      <c r="F8" s="131"/>
      <c r="G8" s="131"/>
      <c r="H8" s="132"/>
    </row>
    <row r="9" spans="1:8" x14ac:dyDescent="0.3">
      <c r="A9" s="36" t="s">
        <v>113</v>
      </c>
      <c r="B9" s="68" t="s">
        <v>3</v>
      </c>
      <c r="C9" s="69"/>
      <c r="D9" s="69"/>
      <c r="E9" s="69"/>
      <c r="F9" s="69"/>
      <c r="G9" s="69"/>
      <c r="H9" s="70"/>
    </row>
    <row r="10" spans="1:8" ht="18" x14ac:dyDescent="0.3">
      <c r="A10" s="36" t="s">
        <v>113</v>
      </c>
      <c r="B10" s="133">
        <f>'Bid Summary'!E8</f>
        <v>0</v>
      </c>
      <c r="C10" s="134"/>
      <c r="D10" s="134"/>
      <c r="E10" s="134"/>
      <c r="F10" s="134"/>
      <c r="G10" s="134"/>
      <c r="H10" s="135"/>
    </row>
    <row r="11" spans="1:8" x14ac:dyDescent="0.3">
      <c r="A11" s="36" t="s">
        <v>113</v>
      </c>
      <c r="B11" s="50" t="s">
        <v>4</v>
      </c>
      <c r="C11" s="51"/>
      <c r="D11" s="51"/>
      <c r="E11" s="51"/>
      <c r="F11" s="51"/>
      <c r="G11" s="51"/>
      <c r="H11" s="52"/>
    </row>
    <row r="12" spans="1:8" x14ac:dyDescent="0.3">
      <c r="A12" s="36" t="s">
        <v>113</v>
      </c>
      <c r="B12" s="121">
        <f>'Bid Summary'!B10</f>
        <v>0</v>
      </c>
      <c r="C12" s="122"/>
      <c r="D12" s="122"/>
      <c r="E12" s="122"/>
      <c r="F12" s="122"/>
      <c r="G12" s="122"/>
      <c r="H12" s="123"/>
    </row>
    <row r="13" spans="1:8" x14ac:dyDescent="0.3">
      <c r="A13" s="36" t="s">
        <v>113</v>
      </c>
      <c r="B13" s="121"/>
      <c r="C13" s="122"/>
      <c r="D13" s="122"/>
      <c r="E13" s="122"/>
      <c r="F13" s="122"/>
      <c r="G13" s="122"/>
      <c r="H13" s="123"/>
    </row>
    <row r="14" spans="1:8" x14ac:dyDescent="0.3">
      <c r="A14" s="36" t="s">
        <v>113</v>
      </c>
      <c r="B14" s="124"/>
      <c r="C14" s="125"/>
      <c r="D14" s="125"/>
      <c r="E14" s="125"/>
      <c r="F14" s="125"/>
      <c r="G14" s="125"/>
      <c r="H14" s="126"/>
    </row>
    <row r="15" spans="1:8" x14ac:dyDescent="0.3">
      <c r="A15" s="36" t="str">
        <f>A16</f>
        <v>N</v>
      </c>
      <c r="B15" s="97" t="s">
        <v>14</v>
      </c>
      <c r="C15" s="98"/>
      <c r="D15" s="98"/>
      <c r="E15" s="98"/>
      <c r="F15" s="98"/>
      <c r="G15" s="98"/>
      <c r="H15" s="99"/>
    </row>
    <row r="16" spans="1:8" x14ac:dyDescent="0.3">
      <c r="A16" s="36" t="str">
        <f>A17</f>
        <v>N</v>
      </c>
      <c r="B16" s="50" t="s">
        <v>7</v>
      </c>
      <c r="C16" s="51"/>
      <c r="D16" s="51"/>
      <c r="E16" s="21" t="s">
        <v>8</v>
      </c>
      <c r="F16" s="21" t="s">
        <v>9</v>
      </c>
      <c r="G16" s="21" t="s">
        <v>17</v>
      </c>
      <c r="H16" s="22" t="s">
        <v>10</v>
      </c>
    </row>
    <row r="17" spans="1:8" ht="15.5" x14ac:dyDescent="0.3">
      <c r="A17" s="36" t="str">
        <f>IF(E17&gt;0,"Y","N")</f>
        <v>N</v>
      </c>
      <c r="B17" s="95">
        <f>'Bid Summary'!B14</f>
        <v>0</v>
      </c>
      <c r="C17" s="96"/>
      <c r="D17" s="96"/>
      <c r="E17" s="8">
        <f>'Bid Summary'!E14</f>
        <v>0</v>
      </c>
      <c r="F17" s="8" t="str">
        <f>'Bid Summary'!F14</f>
        <v/>
      </c>
      <c r="G17" s="14"/>
      <c r="H17" s="9">
        <f t="shared" ref="H17:H66" si="0">G17*E17</f>
        <v>0</v>
      </c>
    </row>
    <row r="18" spans="1:8" ht="15.5" x14ac:dyDescent="0.3">
      <c r="A18" s="36" t="str">
        <f t="shared" ref="A18:A66" si="1">IF(E18&gt;0,"Y","N")</f>
        <v>N</v>
      </c>
      <c r="B18" s="95">
        <f>'Bid Summary'!B15</f>
        <v>0</v>
      </c>
      <c r="C18" s="96"/>
      <c r="D18" s="96"/>
      <c r="E18" s="8">
        <f>'Bid Summary'!E15</f>
        <v>0</v>
      </c>
      <c r="F18" s="8" t="str">
        <f>'Bid Summary'!F15</f>
        <v/>
      </c>
      <c r="G18" s="14"/>
      <c r="H18" s="9">
        <f t="shared" si="0"/>
        <v>0</v>
      </c>
    </row>
    <row r="19" spans="1:8" ht="15.5" x14ac:dyDescent="0.3">
      <c r="A19" s="36" t="str">
        <f t="shared" si="1"/>
        <v>N</v>
      </c>
      <c r="B19" s="95">
        <f>'Bid Summary'!B16</f>
        <v>0</v>
      </c>
      <c r="C19" s="96"/>
      <c r="D19" s="96"/>
      <c r="E19" s="8">
        <f>'Bid Summary'!E16</f>
        <v>0</v>
      </c>
      <c r="F19" s="8" t="str">
        <f>'Bid Summary'!F16</f>
        <v/>
      </c>
      <c r="G19" s="14"/>
      <c r="H19" s="9">
        <f t="shared" si="0"/>
        <v>0</v>
      </c>
    </row>
    <row r="20" spans="1:8" ht="15.5" x14ac:dyDescent="0.3">
      <c r="A20" s="36" t="str">
        <f t="shared" si="1"/>
        <v>N</v>
      </c>
      <c r="B20" s="95">
        <f>'Bid Summary'!B17</f>
        <v>0</v>
      </c>
      <c r="C20" s="96"/>
      <c r="D20" s="96"/>
      <c r="E20" s="8">
        <f>'Bid Summary'!E17</f>
        <v>0</v>
      </c>
      <c r="F20" s="8" t="str">
        <f>'Bid Summary'!F17</f>
        <v/>
      </c>
      <c r="G20" s="14"/>
      <c r="H20" s="9">
        <f t="shared" si="0"/>
        <v>0</v>
      </c>
    </row>
    <row r="21" spans="1:8" ht="15.5" x14ac:dyDescent="0.3">
      <c r="A21" s="36" t="str">
        <f t="shared" si="1"/>
        <v>N</v>
      </c>
      <c r="B21" s="95">
        <f>'Bid Summary'!B18</f>
        <v>0</v>
      </c>
      <c r="C21" s="96"/>
      <c r="D21" s="96"/>
      <c r="E21" s="8">
        <f>'Bid Summary'!E18</f>
        <v>0</v>
      </c>
      <c r="F21" s="8" t="str">
        <f>'Bid Summary'!F18</f>
        <v/>
      </c>
      <c r="G21" s="14"/>
      <c r="H21" s="9">
        <f t="shared" si="0"/>
        <v>0</v>
      </c>
    </row>
    <row r="22" spans="1:8" ht="15.5" x14ac:dyDescent="0.3">
      <c r="A22" s="36" t="str">
        <f t="shared" si="1"/>
        <v>N</v>
      </c>
      <c r="B22" s="95">
        <f>'Bid Summary'!B19</f>
        <v>0</v>
      </c>
      <c r="C22" s="96"/>
      <c r="D22" s="96"/>
      <c r="E22" s="8">
        <f>'Bid Summary'!E19</f>
        <v>0</v>
      </c>
      <c r="F22" s="8" t="str">
        <f>'Bid Summary'!F19</f>
        <v/>
      </c>
      <c r="G22" s="14"/>
      <c r="H22" s="9">
        <f t="shared" si="0"/>
        <v>0</v>
      </c>
    </row>
    <row r="23" spans="1:8" ht="15.5" x14ac:dyDescent="0.3">
      <c r="A23" s="36" t="str">
        <f t="shared" si="1"/>
        <v>N</v>
      </c>
      <c r="B23" s="95">
        <f>'Bid Summary'!B20</f>
        <v>0</v>
      </c>
      <c r="C23" s="96"/>
      <c r="D23" s="96"/>
      <c r="E23" s="8">
        <f>'Bid Summary'!E20</f>
        <v>0</v>
      </c>
      <c r="F23" s="8" t="str">
        <f>'Bid Summary'!F20</f>
        <v/>
      </c>
      <c r="G23" s="14"/>
      <c r="H23" s="9">
        <f t="shared" si="0"/>
        <v>0</v>
      </c>
    </row>
    <row r="24" spans="1:8" ht="15.5" x14ac:dyDescent="0.3">
      <c r="A24" s="36" t="str">
        <f t="shared" si="1"/>
        <v>N</v>
      </c>
      <c r="B24" s="95">
        <f>'Bid Summary'!B21</f>
        <v>0</v>
      </c>
      <c r="C24" s="96"/>
      <c r="D24" s="96"/>
      <c r="E24" s="8">
        <f>'Bid Summary'!E21</f>
        <v>0</v>
      </c>
      <c r="F24" s="8" t="str">
        <f>'Bid Summary'!F21</f>
        <v/>
      </c>
      <c r="G24" s="14"/>
      <c r="H24" s="9">
        <f t="shared" si="0"/>
        <v>0</v>
      </c>
    </row>
    <row r="25" spans="1:8" ht="15.5" x14ac:dyDescent="0.3">
      <c r="A25" s="36" t="str">
        <f t="shared" si="1"/>
        <v>N</v>
      </c>
      <c r="B25" s="95">
        <f>'Bid Summary'!B22</f>
        <v>0</v>
      </c>
      <c r="C25" s="96"/>
      <c r="D25" s="96"/>
      <c r="E25" s="8">
        <f>'Bid Summary'!E22</f>
        <v>0</v>
      </c>
      <c r="F25" s="8" t="str">
        <f>'Bid Summary'!F22</f>
        <v/>
      </c>
      <c r="G25" s="14"/>
      <c r="H25" s="9">
        <f t="shared" si="0"/>
        <v>0</v>
      </c>
    </row>
    <row r="26" spans="1:8" ht="15.5" x14ac:dyDescent="0.3">
      <c r="A26" s="36" t="str">
        <f t="shared" si="1"/>
        <v>N</v>
      </c>
      <c r="B26" s="95">
        <f>'Bid Summary'!B23</f>
        <v>0</v>
      </c>
      <c r="C26" s="96"/>
      <c r="D26" s="96"/>
      <c r="E26" s="8">
        <f>'Bid Summary'!E23</f>
        <v>0</v>
      </c>
      <c r="F26" s="8" t="str">
        <f>'Bid Summary'!F23</f>
        <v/>
      </c>
      <c r="G26" s="14"/>
      <c r="H26" s="9">
        <f t="shared" si="0"/>
        <v>0</v>
      </c>
    </row>
    <row r="27" spans="1:8" ht="15.5" x14ac:dyDescent="0.3">
      <c r="A27" s="36" t="str">
        <f t="shared" si="1"/>
        <v>N</v>
      </c>
      <c r="B27" s="95">
        <f>'Bid Summary'!B24</f>
        <v>0</v>
      </c>
      <c r="C27" s="96"/>
      <c r="D27" s="96"/>
      <c r="E27" s="8">
        <f>'Bid Summary'!E24</f>
        <v>0</v>
      </c>
      <c r="F27" s="8" t="str">
        <f>'Bid Summary'!F24</f>
        <v/>
      </c>
      <c r="G27" s="14"/>
      <c r="H27" s="9">
        <f t="shared" si="0"/>
        <v>0</v>
      </c>
    </row>
    <row r="28" spans="1:8" ht="15.5" x14ac:dyDescent="0.3">
      <c r="A28" s="36" t="str">
        <f t="shared" si="1"/>
        <v>N</v>
      </c>
      <c r="B28" s="95">
        <f>'Bid Summary'!B25</f>
        <v>0</v>
      </c>
      <c r="C28" s="96"/>
      <c r="D28" s="96"/>
      <c r="E28" s="8">
        <f>'Bid Summary'!E25</f>
        <v>0</v>
      </c>
      <c r="F28" s="8" t="str">
        <f>'Bid Summary'!F25</f>
        <v/>
      </c>
      <c r="G28" s="14"/>
      <c r="H28" s="9">
        <f t="shared" si="0"/>
        <v>0</v>
      </c>
    </row>
    <row r="29" spans="1:8" ht="15.5" x14ac:dyDescent="0.3">
      <c r="A29" s="36" t="str">
        <f t="shared" si="1"/>
        <v>N</v>
      </c>
      <c r="B29" s="95">
        <f>'Bid Summary'!B26</f>
        <v>0</v>
      </c>
      <c r="C29" s="96"/>
      <c r="D29" s="96"/>
      <c r="E29" s="8">
        <f>'Bid Summary'!E26</f>
        <v>0</v>
      </c>
      <c r="F29" s="8" t="str">
        <f>'Bid Summary'!F26</f>
        <v/>
      </c>
      <c r="G29" s="14"/>
      <c r="H29" s="9">
        <f t="shared" si="0"/>
        <v>0</v>
      </c>
    </row>
    <row r="30" spans="1:8" ht="15.5" x14ac:dyDescent="0.3">
      <c r="A30" s="36" t="str">
        <f t="shared" si="1"/>
        <v>N</v>
      </c>
      <c r="B30" s="95">
        <f>'Bid Summary'!B27</f>
        <v>0</v>
      </c>
      <c r="C30" s="96"/>
      <c r="D30" s="96"/>
      <c r="E30" s="8">
        <f>'Bid Summary'!E27</f>
        <v>0</v>
      </c>
      <c r="F30" s="8" t="str">
        <f>'Bid Summary'!F27</f>
        <v/>
      </c>
      <c r="G30" s="14"/>
      <c r="H30" s="9">
        <f t="shared" si="0"/>
        <v>0</v>
      </c>
    </row>
    <row r="31" spans="1:8" ht="15.5" x14ac:dyDescent="0.3">
      <c r="A31" s="36" t="str">
        <f t="shared" si="1"/>
        <v>N</v>
      </c>
      <c r="B31" s="95">
        <f>'Bid Summary'!B28</f>
        <v>0</v>
      </c>
      <c r="C31" s="96"/>
      <c r="D31" s="96"/>
      <c r="E31" s="8">
        <f>'Bid Summary'!E28</f>
        <v>0</v>
      </c>
      <c r="F31" s="8" t="str">
        <f>'Bid Summary'!F28</f>
        <v/>
      </c>
      <c r="G31" s="14"/>
      <c r="H31" s="9">
        <f t="shared" si="0"/>
        <v>0</v>
      </c>
    </row>
    <row r="32" spans="1:8" ht="15.5" x14ac:dyDescent="0.3">
      <c r="A32" s="36" t="str">
        <f t="shared" si="1"/>
        <v>N</v>
      </c>
      <c r="B32" s="95">
        <f>'Bid Summary'!B29</f>
        <v>0</v>
      </c>
      <c r="C32" s="96"/>
      <c r="D32" s="96"/>
      <c r="E32" s="8">
        <f>'Bid Summary'!E29</f>
        <v>0</v>
      </c>
      <c r="F32" s="8" t="str">
        <f>'Bid Summary'!F29</f>
        <v/>
      </c>
      <c r="G32" s="14"/>
      <c r="H32" s="9">
        <f t="shared" si="0"/>
        <v>0</v>
      </c>
    </row>
    <row r="33" spans="1:8" ht="15.5" x14ac:dyDescent="0.3">
      <c r="A33" s="36" t="str">
        <f t="shared" si="1"/>
        <v>N</v>
      </c>
      <c r="B33" s="95">
        <f>'Bid Summary'!B30</f>
        <v>0</v>
      </c>
      <c r="C33" s="96"/>
      <c r="D33" s="96"/>
      <c r="E33" s="8">
        <f>'Bid Summary'!E30</f>
        <v>0</v>
      </c>
      <c r="F33" s="8" t="str">
        <f>'Bid Summary'!F30</f>
        <v/>
      </c>
      <c r="G33" s="14"/>
      <c r="H33" s="9">
        <f t="shared" si="0"/>
        <v>0</v>
      </c>
    </row>
    <row r="34" spans="1:8" ht="15.5" x14ac:dyDescent="0.3">
      <c r="A34" s="36" t="str">
        <f t="shared" si="1"/>
        <v>N</v>
      </c>
      <c r="B34" s="95">
        <f>'Bid Summary'!B31</f>
        <v>0</v>
      </c>
      <c r="C34" s="96"/>
      <c r="D34" s="96"/>
      <c r="E34" s="8">
        <f>'Bid Summary'!E31</f>
        <v>0</v>
      </c>
      <c r="F34" s="8" t="str">
        <f>'Bid Summary'!F31</f>
        <v/>
      </c>
      <c r="G34" s="14"/>
      <c r="H34" s="9">
        <f t="shared" si="0"/>
        <v>0</v>
      </c>
    </row>
    <row r="35" spans="1:8" ht="15.5" x14ac:dyDescent="0.3">
      <c r="A35" s="36" t="str">
        <f t="shared" si="1"/>
        <v>N</v>
      </c>
      <c r="B35" s="95">
        <f>'Bid Summary'!B32</f>
        <v>0</v>
      </c>
      <c r="C35" s="96"/>
      <c r="D35" s="96"/>
      <c r="E35" s="8">
        <f>'Bid Summary'!E32</f>
        <v>0</v>
      </c>
      <c r="F35" s="8" t="str">
        <f>'Bid Summary'!F32</f>
        <v/>
      </c>
      <c r="G35" s="14"/>
      <c r="H35" s="9">
        <f t="shared" si="0"/>
        <v>0</v>
      </c>
    </row>
    <row r="36" spans="1:8" ht="15.5" x14ac:dyDescent="0.3">
      <c r="A36" s="36" t="str">
        <f t="shared" si="1"/>
        <v>N</v>
      </c>
      <c r="B36" s="95">
        <f>'Bid Summary'!B33</f>
        <v>0</v>
      </c>
      <c r="C36" s="96"/>
      <c r="D36" s="96"/>
      <c r="E36" s="8">
        <f>'Bid Summary'!E33</f>
        <v>0</v>
      </c>
      <c r="F36" s="8" t="str">
        <f>'Bid Summary'!F33</f>
        <v/>
      </c>
      <c r="G36" s="14"/>
      <c r="H36" s="9">
        <f t="shared" si="0"/>
        <v>0</v>
      </c>
    </row>
    <row r="37" spans="1:8" ht="15.5" x14ac:dyDescent="0.3">
      <c r="A37" s="36" t="str">
        <f t="shared" si="1"/>
        <v>N</v>
      </c>
      <c r="B37" s="95">
        <f>'Bid Summary'!B34</f>
        <v>0</v>
      </c>
      <c r="C37" s="96"/>
      <c r="D37" s="96"/>
      <c r="E37" s="8">
        <f>'Bid Summary'!E34</f>
        <v>0</v>
      </c>
      <c r="F37" s="8" t="str">
        <f>'Bid Summary'!F34</f>
        <v/>
      </c>
      <c r="G37" s="14"/>
      <c r="H37" s="9">
        <f t="shared" si="0"/>
        <v>0</v>
      </c>
    </row>
    <row r="38" spans="1:8" ht="15.5" x14ac:dyDescent="0.3">
      <c r="A38" s="36" t="str">
        <f t="shared" si="1"/>
        <v>N</v>
      </c>
      <c r="B38" s="95">
        <f>'Bid Summary'!B35</f>
        <v>0</v>
      </c>
      <c r="C38" s="96"/>
      <c r="D38" s="96"/>
      <c r="E38" s="8">
        <f>'Bid Summary'!E35</f>
        <v>0</v>
      </c>
      <c r="F38" s="8" t="str">
        <f>'Bid Summary'!F35</f>
        <v/>
      </c>
      <c r="G38" s="14"/>
      <c r="H38" s="9">
        <f t="shared" si="0"/>
        <v>0</v>
      </c>
    </row>
    <row r="39" spans="1:8" ht="15.5" x14ac:dyDescent="0.3">
      <c r="A39" s="36" t="str">
        <f t="shared" si="1"/>
        <v>N</v>
      </c>
      <c r="B39" s="95">
        <f>'Bid Summary'!B36</f>
        <v>0</v>
      </c>
      <c r="C39" s="96"/>
      <c r="D39" s="96"/>
      <c r="E39" s="8">
        <f>'Bid Summary'!E36</f>
        <v>0</v>
      </c>
      <c r="F39" s="8" t="str">
        <f>'Bid Summary'!F36</f>
        <v/>
      </c>
      <c r="G39" s="14"/>
      <c r="H39" s="9">
        <f t="shared" si="0"/>
        <v>0</v>
      </c>
    </row>
    <row r="40" spans="1:8" ht="15.5" x14ac:dyDescent="0.3">
      <c r="A40" s="36" t="str">
        <f t="shared" si="1"/>
        <v>N</v>
      </c>
      <c r="B40" s="95">
        <f>'Bid Summary'!B37</f>
        <v>0</v>
      </c>
      <c r="C40" s="96"/>
      <c r="D40" s="96"/>
      <c r="E40" s="8">
        <f>'Bid Summary'!E37</f>
        <v>0</v>
      </c>
      <c r="F40" s="8" t="str">
        <f>'Bid Summary'!F37</f>
        <v/>
      </c>
      <c r="G40" s="14"/>
      <c r="H40" s="9">
        <f t="shared" si="0"/>
        <v>0</v>
      </c>
    </row>
    <row r="41" spans="1:8" ht="15.5" x14ac:dyDescent="0.3">
      <c r="A41" s="36" t="str">
        <f t="shared" si="1"/>
        <v>N</v>
      </c>
      <c r="B41" s="95">
        <f>'Bid Summary'!B38</f>
        <v>0</v>
      </c>
      <c r="C41" s="96"/>
      <c r="D41" s="96"/>
      <c r="E41" s="8">
        <f>'Bid Summary'!E38</f>
        <v>0</v>
      </c>
      <c r="F41" s="8" t="str">
        <f>'Bid Summary'!F38</f>
        <v/>
      </c>
      <c r="G41" s="14"/>
      <c r="H41" s="9">
        <f t="shared" si="0"/>
        <v>0</v>
      </c>
    </row>
    <row r="42" spans="1:8" ht="15.5" x14ac:dyDescent="0.3">
      <c r="A42" s="36" t="str">
        <f t="shared" si="1"/>
        <v>N</v>
      </c>
      <c r="B42" s="95">
        <f>'Bid Summary'!B39</f>
        <v>0</v>
      </c>
      <c r="C42" s="96"/>
      <c r="D42" s="96"/>
      <c r="E42" s="8">
        <f>'Bid Summary'!E39</f>
        <v>0</v>
      </c>
      <c r="F42" s="8" t="str">
        <f>'Bid Summary'!F39</f>
        <v/>
      </c>
      <c r="G42" s="14"/>
      <c r="H42" s="9">
        <f t="shared" si="0"/>
        <v>0</v>
      </c>
    </row>
    <row r="43" spans="1:8" ht="15.5" x14ac:dyDescent="0.3">
      <c r="A43" s="36" t="str">
        <f t="shared" si="1"/>
        <v>N</v>
      </c>
      <c r="B43" s="95">
        <f>'Bid Summary'!B40</f>
        <v>0</v>
      </c>
      <c r="C43" s="96"/>
      <c r="D43" s="96"/>
      <c r="E43" s="8">
        <f>'Bid Summary'!E40</f>
        <v>0</v>
      </c>
      <c r="F43" s="8" t="str">
        <f>'Bid Summary'!F40</f>
        <v/>
      </c>
      <c r="G43" s="14"/>
      <c r="H43" s="9">
        <f t="shared" si="0"/>
        <v>0</v>
      </c>
    </row>
    <row r="44" spans="1:8" ht="15.5" x14ac:dyDescent="0.3">
      <c r="A44" s="36" t="str">
        <f t="shared" si="1"/>
        <v>N</v>
      </c>
      <c r="B44" s="95">
        <f>'Bid Summary'!B41</f>
        <v>0</v>
      </c>
      <c r="C44" s="96"/>
      <c r="D44" s="96"/>
      <c r="E44" s="8">
        <f>'Bid Summary'!E41</f>
        <v>0</v>
      </c>
      <c r="F44" s="8" t="str">
        <f>'Bid Summary'!F41</f>
        <v/>
      </c>
      <c r="G44" s="14"/>
      <c r="H44" s="9">
        <f t="shared" si="0"/>
        <v>0</v>
      </c>
    </row>
    <row r="45" spans="1:8" ht="15.5" x14ac:dyDescent="0.3">
      <c r="A45" s="36" t="str">
        <f t="shared" si="1"/>
        <v>N</v>
      </c>
      <c r="B45" s="95">
        <f>'Bid Summary'!B42</f>
        <v>0</v>
      </c>
      <c r="C45" s="96"/>
      <c r="D45" s="96"/>
      <c r="E45" s="8">
        <f>'Bid Summary'!E42</f>
        <v>0</v>
      </c>
      <c r="F45" s="8" t="str">
        <f>'Bid Summary'!F42</f>
        <v/>
      </c>
      <c r="G45" s="14"/>
      <c r="H45" s="9">
        <f t="shared" si="0"/>
        <v>0</v>
      </c>
    </row>
    <row r="46" spans="1:8" ht="15.5" x14ac:dyDescent="0.3">
      <c r="A46" s="36" t="str">
        <f t="shared" si="1"/>
        <v>N</v>
      </c>
      <c r="B46" s="95">
        <f>'Bid Summary'!B43</f>
        <v>0</v>
      </c>
      <c r="C46" s="96"/>
      <c r="D46" s="96"/>
      <c r="E46" s="8">
        <f>'Bid Summary'!E43</f>
        <v>0</v>
      </c>
      <c r="F46" s="8" t="str">
        <f>'Bid Summary'!F43</f>
        <v/>
      </c>
      <c r="G46" s="14"/>
      <c r="H46" s="9">
        <f t="shared" si="0"/>
        <v>0</v>
      </c>
    </row>
    <row r="47" spans="1:8" ht="15.5" x14ac:dyDescent="0.3">
      <c r="A47" s="36" t="str">
        <f t="shared" si="1"/>
        <v>N</v>
      </c>
      <c r="B47" s="95">
        <f>'Bid Summary'!B44</f>
        <v>0</v>
      </c>
      <c r="C47" s="96"/>
      <c r="D47" s="96"/>
      <c r="E47" s="8">
        <f>'Bid Summary'!E44</f>
        <v>0</v>
      </c>
      <c r="F47" s="8" t="str">
        <f>'Bid Summary'!F44</f>
        <v/>
      </c>
      <c r="G47" s="14"/>
      <c r="H47" s="9">
        <f t="shared" si="0"/>
        <v>0</v>
      </c>
    </row>
    <row r="48" spans="1:8" ht="15.5" x14ac:dyDescent="0.3">
      <c r="A48" s="36" t="str">
        <f t="shared" si="1"/>
        <v>N</v>
      </c>
      <c r="B48" s="95">
        <f>'Bid Summary'!B45</f>
        <v>0</v>
      </c>
      <c r="C48" s="96"/>
      <c r="D48" s="96"/>
      <c r="E48" s="8">
        <f>'Bid Summary'!E45</f>
        <v>0</v>
      </c>
      <c r="F48" s="8" t="str">
        <f>'Bid Summary'!F45</f>
        <v/>
      </c>
      <c r="G48" s="14"/>
      <c r="H48" s="9">
        <f t="shared" si="0"/>
        <v>0</v>
      </c>
    </row>
    <row r="49" spans="1:8" ht="15.5" x14ac:dyDescent="0.3">
      <c r="A49" s="36" t="str">
        <f t="shared" si="1"/>
        <v>N</v>
      </c>
      <c r="B49" s="95">
        <f>'Bid Summary'!B46</f>
        <v>0</v>
      </c>
      <c r="C49" s="96"/>
      <c r="D49" s="96"/>
      <c r="E49" s="8">
        <f>'Bid Summary'!E46</f>
        <v>0</v>
      </c>
      <c r="F49" s="8" t="str">
        <f>'Bid Summary'!F46</f>
        <v/>
      </c>
      <c r="G49" s="14"/>
      <c r="H49" s="9">
        <f t="shared" si="0"/>
        <v>0</v>
      </c>
    </row>
    <row r="50" spans="1:8" ht="15.5" x14ac:dyDescent="0.3">
      <c r="A50" s="36" t="str">
        <f t="shared" si="1"/>
        <v>N</v>
      </c>
      <c r="B50" s="95">
        <f>'Bid Summary'!B47</f>
        <v>0</v>
      </c>
      <c r="C50" s="96"/>
      <c r="D50" s="96"/>
      <c r="E50" s="8">
        <f>'Bid Summary'!E47</f>
        <v>0</v>
      </c>
      <c r="F50" s="8" t="str">
        <f>'Bid Summary'!F47</f>
        <v/>
      </c>
      <c r="G50" s="14"/>
      <c r="H50" s="9">
        <f t="shared" si="0"/>
        <v>0</v>
      </c>
    </row>
    <row r="51" spans="1:8" ht="15.5" x14ac:dyDescent="0.3">
      <c r="A51" s="36" t="str">
        <f t="shared" si="1"/>
        <v>N</v>
      </c>
      <c r="B51" s="95">
        <f>'Bid Summary'!B48</f>
        <v>0</v>
      </c>
      <c r="C51" s="96"/>
      <c r="D51" s="96"/>
      <c r="E51" s="8">
        <f>'Bid Summary'!E48</f>
        <v>0</v>
      </c>
      <c r="F51" s="8" t="str">
        <f>'Bid Summary'!F48</f>
        <v/>
      </c>
      <c r="G51" s="14"/>
      <c r="H51" s="9">
        <f t="shared" si="0"/>
        <v>0</v>
      </c>
    </row>
    <row r="52" spans="1:8" ht="15.5" x14ac:dyDescent="0.3">
      <c r="A52" s="36" t="str">
        <f t="shared" si="1"/>
        <v>N</v>
      </c>
      <c r="B52" s="95">
        <f>'Bid Summary'!B49</f>
        <v>0</v>
      </c>
      <c r="C52" s="96"/>
      <c r="D52" s="96"/>
      <c r="E52" s="8">
        <f>'Bid Summary'!E49</f>
        <v>0</v>
      </c>
      <c r="F52" s="8" t="str">
        <f>'Bid Summary'!F49</f>
        <v/>
      </c>
      <c r="G52" s="14"/>
      <c r="H52" s="9">
        <f t="shared" si="0"/>
        <v>0</v>
      </c>
    </row>
    <row r="53" spans="1:8" ht="15.5" x14ac:dyDescent="0.3">
      <c r="A53" s="36" t="str">
        <f t="shared" si="1"/>
        <v>N</v>
      </c>
      <c r="B53" s="95">
        <f>'Bid Summary'!B50</f>
        <v>0</v>
      </c>
      <c r="C53" s="96"/>
      <c r="D53" s="96"/>
      <c r="E53" s="8">
        <f>'Bid Summary'!E50</f>
        <v>0</v>
      </c>
      <c r="F53" s="8" t="str">
        <f>'Bid Summary'!F50</f>
        <v/>
      </c>
      <c r="G53" s="14"/>
      <c r="H53" s="9">
        <f t="shared" si="0"/>
        <v>0</v>
      </c>
    </row>
    <row r="54" spans="1:8" ht="15.5" x14ac:dyDescent="0.3">
      <c r="A54" s="36" t="str">
        <f t="shared" si="1"/>
        <v>N</v>
      </c>
      <c r="B54" s="95">
        <f>'Bid Summary'!B51</f>
        <v>0</v>
      </c>
      <c r="C54" s="96"/>
      <c r="D54" s="96"/>
      <c r="E54" s="8">
        <f>'Bid Summary'!E51</f>
        <v>0</v>
      </c>
      <c r="F54" s="8" t="str">
        <f>'Bid Summary'!F51</f>
        <v/>
      </c>
      <c r="G54" s="14"/>
      <c r="H54" s="9">
        <f t="shared" si="0"/>
        <v>0</v>
      </c>
    </row>
    <row r="55" spans="1:8" ht="15.5" x14ac:dyDescent="0.3">
      <c r="A55" s="36" t="str">
        <f t="shared" si="1"/>
        <v>N</v>
      </c>
      <c r="B55" s="95">
        <f>'Bid Summary'!B52</f>
        <v>0</v>
      </c>
      <c r="C55" s="96"/>
      <c r="D55" s="96"/>
      <c r="E55" s="8">
        <f>'Bid Summary'!E52</f>
        <v>0</v>
      </c>
      <c r="F55" s="8" t="str">
        <f>'Bid Summary'!F52</f>
        <v/>
      </c>
      <c r="G55" s="14"/>
      <c r="H55" s="9">
        <f t="shared" si="0"/>
        <v>0</v>
      </c>
    </row>
    <row r="56" spans="1:8" ht="15.5" x14ac:dyDescent="0.3">
      <c r="A56" s="36" t="str">
        <f t="shared" si="1"/>
        <v>N</v>
      </c>
      <c r="B56" s="95">
        <f>'Bid Summary'!B53</f>
        <v>0</v>
      </c>
      <c r="C56" s="96"/>
      <c r="D56" s="96"/>
      <c r="E56" s="8">
        <f>'Bid Summary'!E53</f>
        <v>0</v>
      </c>
      <c r="F56" s="8" t="str">
        <f>'Bid Summary'!F53</f>
        <v/>
      </c>
      <c r="G56" s="14"/>
      <c r="H56" s="9">
        <f t="shared" si="0"/>
        <v>0</v>
      </c>
    </row>
    <row r="57" spans="1:8" ht="15.5" x14ac:dyDescent="0.3">
      <c r="A57" s="36" t="str">
        <f t="shared" si="1"/>
        <v>N</v>
      </c>
      <c r="B57" s="95">
        <f>'Bid Summary'!B54</f>
        <v>0</v>
      </c>
      <c r="C57" s="96"/>
      <c r="D57" s="96"/>
      <c r="E57" s="8">
        <f>'Bid Summary'!E54</f>
        <v>0</v>
      </c>
      <c r="F57" s="8" t="str">
        <f>'Bid Summary'!F54</f>
        <v/>
      </c>
      <c r="G57" s="14"/>
      <c r="H57" s="9">
        <f t="shared" si="0"/>
        <v>0</v>
      </c>
    </row>
    <row r="58" spans="1:8" ht="15.5" x14ac:dyDescent="0.3">
      <c r="A58" s="36" t="str">
        <f t="shared" si="1"/>
        <v>N</v>
      </c>
      <c r="B58" s="95">
        <f>'Bid Summary'!B55</f>
        <v>0</v>
      </c>
      <c r="C58" s="96"/>
      <c r="D58" s="96"/>
      <c r="E58" s="8">
        <f>'Bid Summary'!E55</f>
        <v>0</v>
      </c>
      <c r="F58" s="8" t="str">
        <f>'Bid Summary'!F55</f>
        <v/>
      </c>
      <c r="G58" s="14"/>
      <c r="H58" s="9">
        <f t="shared" si="0"/>
        <v>0</v>
      </c>
    </row>
    <row r="59" spans="1:8" ht="15.5" x14ac:dyDescent="0.3">
      <c r="A59" s="36" t="str">
        <f t="shared" si="1"/>
        <v>N</v>
      </c>
      <c r="B59" s="95">
        <f>'Bid Summary'!B56</f>
        <v>0</v>
      </c>
      <c r="C59" s="96"/>
      <c r="D59" s="96"/>
      <c r="E59" s="8">
        <f>'Bid Summary'!E56</f>
        <v>0</v>
      </c>
      <c r="F59" s="8" t="str">
        <f>'Bid Summary'!F56</f>
        <v/>
      </c>
      <c r="G59" s="14"/>
      <c r="H59" s="9">
        <f t="shared" si="0"/>
        <v>0</v>
      </c>
    </row>
    <row r="60" spans="1:8" ht="15.5" x14ac:dyDescent="0.3">
      <c r="A60" s="36" t="str">
        <f t="shared" si="1"/>
        <v>N</v>
      </c>
      <c r="B60" s="95">
        <f>'Bid Summary'!B57</f>
        <v>0</v>
      </c>
      <c r="C60" s="96"/>
      <c r="D60" s="96"/>
      <c r="E60" s="8">
        <f>'Bid Summary'!E57</f>
        <v>0</v>
      </c>
      <c r="F60" s="8" t="str">
        <f>'Bid Summary'!F57</f>
        <v/>
      </c>
      <c r="G60" s="14"/>
      <c r="H60" s="9">
        <f t="shared" si="0"/>
        <v>0</v>
      </c>
    </row>
    <row r="61" spans="1:8" ht="15.5" x14ac:dyDescent="0.3">
      <c r="A61" s="36" t="str">
        <f t="shared" si="1"/>
        <v>N</v>
      </c>
      <c r="B61" s="95">
        <f>'Bid Summary'!B58</f>
        <v>0</v>
      </c>
      <c r="C61" s="96"/>
      <c r="D61" s="96"/>
      <c r="E61" s="8">
        <f>'Bid Summary'!E58</f>
        <v>0</v>
      </c>
      <c r="F61" s="8" t="str">
        <f>'Bid Summary'!F58</f>
        <v/>
      </c>
      <c r="G61" s="14"/>
      <c r="H61" s="9">
        <f t="shared" si="0"/>
        <v>0</v>
      </c>
    </row>
    <row r="62" spans="1:8" ht="15.5" x14ac:dyDescent="0.3">
      <c r="A62" s="36" t="str">
        <f t="shared" si="1"/>
        <v>N</v>
      </c>
      <c r="B62" s="95">
        <f>'Bid Summary'!B59</f>
        <v>0</v>
      </c>
      <c r="C62" s="96"/>
      <c r="D62" s="96"/>
      <c r="E62" s="8">
        <f>'Bid Summary'!E59</f>
        <v>0</v>
      </c>
      <c r="F62" s="8" t="str">
        <f>'Bid Summary'!F59</f>
        <v/>
      </c>
      <c r="G62" s="14"/>
      <c r="H62" s="9">
        <f t="shared" si="0"/>
        <v>0</v>
      </c>
    </row>
    <row r="63" spans="1:8" ht="15.5" x14ac:dyDescent="0.3">
      <c r="A63" s="36" t="str">
        <f t="shared" si="1"/>
        <v>N</v>
      </c>
      <c r="B63" s="95">
        <f>'Bid Summary'!B60</f>
        <v>0</v>
      </c>
      <c r="C63" s="96"/>
      <c r="D63" s="96"/>
      <c r="E63" s="8">
        <f>'Bid Summary'!E60</f>
        <v>0</v>
      </c>
      <c r="F63" s="8" t="str">
        <f>'Bid Summary'!F60</f>
        <v/>
      </c>
      <c r="G63" s="14"/>
      <c r="H63" s="9">
        <f t="shared" si="0"/>
        <v>0</v>
      </c>
    </row>
    <row r="64" spans="1:8" ht="15.5" x14ac:dyDescent="0.3">
      <c r="A64" s="36" t="str">
        <f t="shared" si="1"/>
        <v>N</v>
      </c>
      <c r="B64" s="95">
        <f>'Bid Summary'!B61</f>
        <v>0</v>
      </c>
      <c r="C64" s="96"/>
      <c r="D64" s="96"/>
      <c r="E64" s="8">
        <f>'Bid Summary'!E61</f>
        <v>0</v>
      </c>
      <c r="F64" s="8" t="str">
        <f>'Bid Summary'!F61</f>
        <v/>
      </c>
      <c r="G64" s="14"/>
      <c r="H64" s="9">
        <f t="shared" si="0"/>
        <v>0</v>
      </c>
    </row>
    <row r="65" spans="1:8" ht="15.5" x14ac:dyDescent="0.3">
      <c r="A65" s="36" t="str">
        <f t="shared" si="1"/>
        <v>N</v>
      </c>
      <c r="B65" s="95">
        <f>'Bid Summary'!B62</f>
        <v>0</v>
      </c>
      <c r="C65" s="96"/>
      <c r="D65" s="96"/>
      <c r="E65" s="8">
        <f>'Bid Summary'!E62</f>
        <v>0</v>
      </c>
      <c r="F65" s="8" t="str">
        <f>'Bid Summary'!F62</f>
        <v/>
      </c>
      <c r="G65" s="14"/>
      <c r="H65" s="9">
        <f t="shared" si="0"/>
        <v>0</v>
      </c>
    </row>
    <row r="66" spans="1:8" ht="15.5" x14ac:dyDescent="0.3">
      <c r="A66" s="36" t="str">
        <f t="shared" si="1"/>
        <v>N</v>
      </c>
      <c r="B66" s="95">
        <f>'Bid Summary'!B63</f>
        <v>0</v>
      </c>
      <c r="C66" s="96"/>
      <c r="D66" s="96"/>
      <c r="E66" s="8">
        <f>'Bid Summary'!E63</f>
        <v>0</v>
      </c>
      <c r="F66" s="8" t="str">
        <f>'Bid Summary'!F63</f>
        <v/>
      </c>
      <c r="G66" s="14"/>
      <c r="H66" s="9">
        <f t="shared" si="0"/>
        <v>0</v>
      </c>
    </row>
    <row r="67" spans="1:8" x14ac:dyDescent="0.3">
      <c r="A67" s="36" t="str">
        <f>IF(H67&gt;0,"Y","N")</f>
        <v>N</v>
      </c>
      <c r="B67" s="105" t="s">
        <v>110</v>
      </c>
      <c r="C67" s="106"/>
      <c r="D67" s="106"/>
      <c r="E67" s="106"/>
      <c r="F67" s="106"/>
      <c r="G67" s="106"/>
      <c r="H67" s="5">
        <f>SUM(H17:H66)</f>
        <v>0</v>
      </c>
    </row>
    <row r="68" spans="1:8" ht="15" customHeight="1" x14ac:dyDescent="0.3">
      <c r="A68" s="36" t="str">
        <f>A69</f>
        <v>N</v>
      </c>
      <c r="B68" s="100" t="s">
        <v>13</v>
      </c>
      <c r="C68" s="101"/>
      <c r="D68" s="101"/>
      <c r="E68" s="101"/>
      <c r="F68" s="101"/>
      <c r="G68" s="101"/>
      <c r="H68" s="102"/>
    </row>
    <row r="69" spans="1:8" x14ac:dyDescent="0.3">
      <c r="A69" s="36" t="str">
        <f>A70</f>
        <v>N</v>
      </c>
      <c r="B69" s="50" t="s">
        <v>7</v>
      </c>
      <c r="C69" s="51"/>
      <c r="D69" s="51"/>
      <c r="E69" s="21" t="s">
        <v>109</v>
      </c>
      <c r="F69" s="21" t="s">
        <v>9</v>
      </c>
      <c r="G69" s="21" t="s">
        <v>17</v>
      </c>
      <c r="H69" s="23"/>
    </row>
    <row r="70" spans="1:8" ht="15.5" x14ac:dyDescent="0.3">
      <c r="A70" s="36" t="str">
        <f t="shared" ref="A70:A84" si="2">IF(E70&gt;0,"Y","N")</f>
        <v>N</v>
      </c>
      <c r="B70" s="107">
        <f>'Bid Summary'!B65</f>
        <v>0</v>
      </c>
      <c r="C70" s="108"/>
      <c r="D70" s="108"/>
      <c r="E70" s="8">
        <f>'Bid Summary'!E65</f>
        <v>0</v>
      </c>
      <c r="F70" s="35" t="str">
        <f>'Bid Summary'!F65</f>
        <v/>
      </c>
      <c r="G70" s="14"/>
      <c r="H70" s="9">
        <f t="shared" ref="H70:H84" si="3">G70*E70</f>
        <v>0</v>
      </c>
    </row>
    <row r="71" spans="1:8" ht="15.5" x14ac:dyDescent="0.3">
      <c r="A71" s="36" t="str">
        <f t="shared" si="2"/>
        <v>N</v>
      </c>
      <c r="B71" s="107">
        <f>'Bid Summary'!B66</f>
        <v>0</v>
      </c>
      <c r="C71" s="108"/>
      <c r="D71" s="108"/>
      <c r="E71" s="8">
        <f>'Bid Summary'!E66</f>
        <v>0</v>
      </c>
      <c r="F71" s="35" t="str">
        <f>'Bid Summary'!F66</f>
        <v/>
      </c>
      <c r="G71" s="14"/>
      <c r="H71" s="9">
        <f t="shared" si="3"/>
        <v>0</v>
      </c>
    </row>
    <row r="72" spans="1:8" ht="15.5" x14ac:dyDescent="0.3">
      <c r="A72" s="36" t="str">
        <f t="shared" si="2"/>
        <v>N</v>
      </c>
      <c r="B72" s="107">
        <f>'Bid Summary'!B67</f>
        <v>0</v>
      </c>
      <c r="C72" s="108"/>
      <c r="D72" s="108"/>
      <c r="E72" s="8">
        <f>'Bid Summary'!E67</f>
        <v>0</v>
      </c>
      <c r="F72" s="35" t="str">
        <f>'Bid Summary'!F67</f>
        <v/>
      </c>
      <c r="G72" s="14"/>
      <c r="H72" s="9">
        <f t="shared" si="3"/>
        <v>0</v>
      </c>
    </row>
    <row r="73" spans="1:8" ht="15.5" x14ac:dyDescent="0.3">
      <c r="A73" s="36" t="str">
        <f t="shared" si="2"/>
        <v>N</v>
      </c>
      <c r="B73" s="107">
        <f>'Bid Summary'!B68</f>
        <v>0</v>
      </c>
      <c r="C73" s="108"/>
      <c r="D73" s="108"/>
      <c r="E73" s="8">
        <f>'Bid Summary'!E68</f>
        <v>0</v>
      </c>
      <c r="F73" s="35" t="str">
        <f>'Bid Summary'!F68</f>
        <v/>
      </c>
      <c r="G73" s="14"/>
      <c r="H73" s="9">
        <f t="shared" si="3"/>
        <v>0</v>
      </c>
    </row>
    <row r="74" spans="1:8" ht="15.5" x14ac:dyDescent="0.3">
      <c r="A74" s="36" t="str">
        <f t="shared" si="2"/>
        <v>N</v>
      </c>
      <c r="B74" s="107">
        <f>'Bid Summary'!B69</f>
        <v>0</v>
      </c>
      <c r="C74" s="108"/>
      <c r="D74" s="108"/>
      <c r="E74" s="8">
        <f>'Bid Summary'!E69</f>
        <v>0</v>
      </c>
      <c r="F74" s="35" t="str">
        <f>'Bid Summary'!F69</f>
        <v/>
      </c>
      <c r="G74" s="14"/>
      <c r="H74" s="9">
        <f t="shared" si="3"/>
        <v>0</v>
      </c>
    </row>
    <row r="75" spans="1:8" ht="15.5" x14ac:dyDescent="0.3">
      <c r="A75" s="36" t="str">
        <f t="shared" si="2"/>
        <v>N</v>
      </c>
      <c r="B75" s="107">
        <f>'Bid Summary'!B70</f>
        <v>0</v>
      </c>
      <c r="C75" s="108"/>
      <c r="D75" s="108"/>
      <c r="E75" s="8">
        <f>'Bid Summary'!E70</f>
        <v>0</v>
      </c>
      <c r="F75" s="35" t="str">
        <f>'Bid Summary'!F70</f>
        <v/>
      </c>
      <c r="G75" s="14"/>
      <c r="H75" s="9">
        <f t="shared" si="3"/>
        <v>0</v>
      </c>
    </row>
    <row r="76" spans="1:8" ht="15.5" x14ac:dyDescent="0.3">
      <c r="A76" s="36" t="str">
        <f t="shared" si="2"/>
        <v>N</v>
      </c>
      <c r="B76" s="107">
        <f>'Bid Summary'!B71</f>
        <v>0</v>
      </c>
      <c r="C76" s="108"/>
      <c r="D76" s="108"/>
      <c r="E76" s="8">
        <f>'Bid Summary'!E71</f>
        <v>0</v>
      </c>
      <c r="F76" s="35" t="str">
        <f>'Bid Summary'!F71</f>
        <v/>
      </c>
      <c r="G76" s="14"/>
      <c r="H76" s="9">
        <f t="shared" si="3"/>
        <v>0</v>
      </c>
    </row>
    <row r="77" spans="1:8" ht="15.5" x14ac:dyDescent="0.3">
      <c r="A77" s="36" t="str">
        <f t="shared" si="2"/>
        <v>N</v>
      </c>
      <c r="B77" s="107">
        <f>'Bid Summary'!B72</f>
        <v>0</v>
      </c>
      <c r="C77" s="108"/>
      <c r="D77" s="108"/>
      <c r="E77" s="8">
        <f>'Bid Summary'!E72</f>
        <v>0</v>
      </c>
      <c r="F77" s="35" t="str">
        <f>'Bid Summary'!F72</f>
        <v/>
      </c>
      <c r="G77" s="14"/>
      <c r="H77" s="9">
        <f t="shared" si="3"/>
        <v>0</v>
      </c>
    </row>
    <row r="78" spans="1:8" ht="15.5" x14ac:dyDescent="0.3">
      <c r="A78" s="36" t="str">
        <f t="shared" si="2"/>
        <v>N</v>
      </c>
      <c r="B78" s="107">
        <f>'Bid Summary'!B73</f>
        <v>0</v>
      </c>
      <c r="C78" s="108"/>
      <c r="D78" s="108"/>
      <c r="E78" s="8">
        <f>'Bid Summary'!E73</f>
        <v>0</v>
      </c>
      <c r="F78" s="35" t="str">
        <f>'Bid Summary'!F73</f>
        <v/>
      </c>
      <c r="G78" s="14"/>
      <c r="H78" s="9">
        <f t="shared" si="3"/>
        <v>0</v>
      </c>
    </row>
    <row r="79" spans="1:8" ht="15.5" x14ac:dyDescent="0.3">
      <c r="A79" s="36" t="str">
        <f t="shared" si="2"/>
        <v>N</v>
      </c>
      <c r="B79" s="107">
        <f>'Bid Summary'!B74</f>
        <v>0</v>
      </c>
      <c r="C79" s="108"/>
      <c r="D79" s="108"/>
      <c r="E79" s="8">
        <f>'Bid Summary'!E74</f>
        <v>0</v>
      </c>
      <c r="F79" s="35" t="str">
        <f>'Bid Summary'!F74</f>
        <v/>
      </c>
      <c r="G79" s="14"/>
      <c r="H79" s="9">
        <f t="shared" si="3"/>
        <v>0</v>
      </c>
    </row>
    <row r="80" spans="1:8" ht="15.5" x14ac:dyDescent="0.3">
      <c r="A80" s="36" t="str">
        <f t="shared" si="2"/>
        <v>N</v>
      </c>
      <c r="B80" s="107">
        <f>'Bid Summary'!B75</f>
        <v>0</v>
      </c>
      <c r="C80" s="108"/>
      <c r="D80" s="108"/>
      <c r="E80" s="8">
        <f>'Bid Summary'!E75</f>
        <v>0</v>
      </c>
      <c r="F80" s="35" t="str">
        <f>'Bid Summary'!F75</f>
        <v/>
      </c>
      <c r="G80" s="14"/>
      <c r="H80" s="9">
        <f t="shared" si="3"/>
        <v>0</v>
      </c>
    </row>
    <row r="81" spans="1:8" ht="15.5" x14ac:dyDescent="0.3">
      <c r="A81" s="36" t="str">
        <f t="shared" si="2"/>
        <v>N</v>
      </c>
      <c r="B81" s="107">
        <f>'Bid Summary'!B76</f>
        <v>0</v>
      </c>
      <c r="C81" s="108"/>
      <c r="D81" s="108"/>
      <c r="E81" s="8">
        <f>'Bid Summary'!E76</f>
        <v>0</v>
      </c>
      <c r="F81" s="35" t="str">
        <f>'Bid Summary'!F76</f>
        <v/>
      </c>
      <c r="G81" s="14"/>
      <c r="H81" s="9">
        <f t="shared" si="3"/>
        <v>0</v>
      </c>
    </row>
    <row r="82" spans="1:8" ht="15.5" x14ac:dyDescent="0.3">
      <c r="A82" s="36" t="str">
        <f t="shared" si="2"/>
        <v>N</v>
      </c>
      <c r="B82" s="107">
        <f>'Bid Summary'!B77</f>
        <v>0</v>
      </c>
      <c r="C82" s="108"/>
      <c r="D82" s="108"/>
      <c r="E82" s="8">
        <f>'Bid Summary'!E77</f>
        <v>0</v>
      </c>
      <c r="F82" s="35" t="str">
        <f>'Bid Summary'!F77</f>
        <v/>
      </c>
      <c r="G82" s="14"/>
      <c r="H82" s="9">
        <f t="shared" si="3"/>
        <v>0</v>
      </c>
    </row>
    <row r="83" spans="1:8" ht="15.5" x14ac:dyDescent="0.3">
      <c r="A83" s="36" t="str">
        <f t="shared" si="2"/>
        <v>N</v>
      </c>
      <c r="B83" s="107">
        <f>'Bid Summary'!B78</f>
        <v>0</v>
      </c>
      <c r="C83" s="108"/>
      <c r="D83" s="108"/>
      <c r="E83" s="8">
        <f>'Bid Summary'!E78</f>
        <v>0</v>
      </c>
      <c r="F83" s="35" t="str">
        <f>'Bid Summary'!F78</f>
        <v/>
      </c>
      <c r="G83" s="14"/>
      <c r="H83" s="9">
        <f t="shared" si="3"/>
        <v>0</v>
      </c>
    </row>
    <row r="84" spans="1:8" ht="15.5" x14ac:dyDescent="0.3">
      <c r="A84" s="36" t="str">
        <f t="shared" si="2"/>
        <v>N</v>
      </c>
      <c r="B84" s="103">
        <f>'Bid Summary'!B79</f>
        <v>0</v>
      </c>
      <c r="C84" s="104"/>
      <c r="D84" s="104"/>
      <c r="E84" s="8">
        <f>'Bid Summary'!E79</f>
        <v>0</v>
      </c>
      <c r="F84" s="16" t="str">
        <f>'Bid Summary'!F79</f>
        <v/>
      </c>
      <c r="G84" s="15"/>
      <c r="H84" s="9">
        <f t="shared" si="3"/>
        <v>0</v>
      </c>
    </row>
    <row r="85" spans="1:8" x14ac:dyDescent="0.3">
      <c r="A85" s="36" t="str">
        <f t="shared" ref="A85" si="4">IF(H85&gt;0,"Y","N")</f>
        <v>N</v>
      </c>
      <c r="B85" s="105" t="s">
        <v>111</v>
      </c>
      <c r="C85" s="106"/>
      <c r="D85" s="106"/>
      <c r="E85" s="106"/>
      <c r="F85" s="106"/>
      <c r="G85" s="106"/>
      <c r="H85" s="5">
        <f>SUM(H70:H84)</f>
        <v>0</v>
      </c>
    </row>
    <row r="86" spans="1:8" ht="15" customHeight="1" x14ac:dyDescent="0.3">
      <c r="A86" s="36" t="str">
        <f>A69</f>
        <v>N</v>
      </c>
      <c r="B86" s="118" t="s">
        <v>112</v>
      </c>
      <c r="C86" s="119"/>
      <c r="D86" s="119"/>
      <c r="E86" s="119"/>
      <c r="F86" s="119"/>
      <c r="G86" s="119"/>
      <c r="H86" s="120"/>
    </row>
    <row r="87" spans="1:8" ht="15" customHeight="1" x14ac:dyDescent="0.3">
      <c r="A87" s="36" t="str">
        <f>A86</f>
        <v>N</v>
      </c>
      <c r="B87" s="83"/>
      <c r="C87" s="84"/>
      <c r="D87" s="84"/>
      <c r="E87" s="84"/>
      <c r="F87" s="84"/>
      <c r="G87" s="84"/>
      <c r="H87" s="85"/>
    </row>
    <row r="88" spans="1:8" x14ac:dyDescent="0.3">
      <c r="A88" s="36" t="s">
        <v>113</v>
      </c>
      <c r="B88" s="109" t="s">
        <v>24</v>
      </c>
      <c r="C88" s="110"/>
      <c r="D88" s="110"/>
      <c r="E88" s="110"/>
      <c r="F88" s="110"/>
      <c r="G88" s="110"/>
      <c r="H88" s="111"/>
    </row>
    <row r="89" spans="1:8" x14ac:dyDescent="0.3">
      <c r="A89" s="36" t="s">
        <v>113</v>
      </c>
      <c r="B89" s="53"/>
      <c r="C89" s="54"/>
      <c r="D89" s="54"/>
      <c r="E89" s="54"/>
      <c r="F89" s="54"/>
      <c r="G89" s="54"/>
      <c r="H89" s="55"/>
    </row>
    <row r="90" spans="1:8" x14ac:dyDescent="0.3">
      <c r="A90" s="36" t="s">
        <v>113</v>
      </c>
      <c r="B90" s="53"/>
      <c r="C90" s="54"/>
      <c r="D90" s="54"/>
      <c r="E90" s="54"/>
      <c r="F90" s="54"/>
      <c r="G90" s="54"/>
      <c r="H90" s="55"/>
    </row>
    <row r="91" spans="1:8" x14ac:dyDescent="0.3">
      <c r="A91" s="36" t="s">
        <v>113</v>
      </c>
      <c r="B91" s="56"/>
      <c r="C91" s="57"/>
      <c r="D91" s="57"/>
      <c r="E91" s="57"/>
      <c r="F91" s="57"/>
      <c r="G91" s="57"/>
      <c r="H91" s="58"/>
    </row>
    <row r="92" spans="1:8" x14ac:dyDescent="0.3">
      <c r="A92" s="36" t="s">
        <v>113</v>
      </c>
      <c r="B92" s="18" t="s">
        <v>12</v>
      </c>
      <c r="C92" s="19"/>
      <c r="D92" s="19"/>
      <c r="E92" s="19"/>
      <c r="F92" s="19"/>
      <c r="G92" s="19"/>
      <c r="H92" s="20"/>
    </row>
    <row r="93" spans="1:8" x14ac:dyDescent="0.3">
      <c r="A93" s="36" t="s">
        <v>113</v>
      </c>
      <c r="B93" s="112" t="s">
        <v>114</v>
      </c>
      <c r="C93" s="113"/>
      <c r="D93" s="113"/>
      <c r="E93" s="113"/>
      <c r="F93" s="113"/>
      <c r="G93" s="113"/>
      <c r="H93" s="114"/>
    </row>
    <row r="94" spans="1:8" x14ac:dyDescent="0.3">
      <c r="A94" s="36" t="s">
        <v>113</v>
      </c>
      <c r="B94" s="115"/>
      <c r="C94" s="116"/>
      <c r="D94" s="116"/>
      <c r="E94" s="116"/>
      <c r="F94" s="116"/>
      <c r="G94" s="116"/>
      <c r="H94" s="117"/>
    </row>
    <row r="95" spans="1:8" x14ac:dyDescent="0.3">
      <c r="A95" s="36" t="s">
        <v>113</v>
      </c>
      <c r="B95" s="50" t="s">
        <v>26</v>
      </c>
      <c r="C95" s="52"/>
      <c r="D95" s="50" t="s">
        <v>15</v>
      </c>
      <c r="E95" s="52"/>
      <c r="F95" s="17" t="s">
        <v>16</v>
      </c>
      <c r="G95" s="50" t="s">
        <v>25</v>
      </c>
      <c r="H95" s="52"/>
    </row>
    <row r="96" spans="1:8" x14ac:dyDescent="0.3">
      <c r="A96" s="36" t="s">
        <v>113</v>
      </c>
      <c r="B96" s="48"/>
      <c r="C96" s="91"/>
      <c r="D96" s="48"/>
      <c r="E96" s="91"/>
      <c r="F96" s="93"/>
      <c r="G96" s="48"/>
      <c r="H96" s="91"/>
    </row>
    <row r="97" spans="1:8" x14ac:dyDescent="0.3">
      <c r="A97" s="36" t="s">
        <v>113</v>
      </c>
      <c r="B97" s="89"/>
      <c r="C97" s="92"/>
      <c r="D97" s="89"/>
      <c r="E97" s="92"/>
      <c r="F97" s="94"/>
      <c r="G97" s="89"/>
      <c r="H97" s="92"/>
    </row>
  </sheetData>
  <autoFilter ref="A4:A97" xr:uid="{393207DB-705A-4914-AE21-50A2C7FE3C5C}"/>
  <mergeCells count="99">
    <mergeCell ref="B96:C97"/>
    <mergeCell ref="D96:E97"/>
    <mergeCell ref="F96:F97"/>
    <mergeCell ref="G96:H97"/>
    <mergeCell ref="B89:H91"/>
    <mergeCell ref="B93:H94"/>
    <mergeCell ref="B95:C95"/>
    <mergeCell ref="D95:E95"/>
    <mergeCell ref="G95:H95"/>
    <mergeCell ref="B83:D83"/>
    <mergeCell ref="B84:D84"/>
    <mergeCell ref="B85:G85"/>
    <mergeCell ref="B86:H87"/>
    <mergeCell ref="B88:H88"/>
    <mergeCell ref="B78:D78"/>
    <mergeCell ref="B79:D79"/>
    <mergeCell ref="B80:D80"/>
    <mergeCell ref="B81:D81"/>
    <mergeCell ref="B82:D82"/>
    <mergeCell ref="B73:D73"/>
    <mergeCell ref="B74:D74"/>
    <mergeCell ref="B75:D75"/>
    <mergeCell ref="B76:D76"/>
    <mergeCell ref="B77:D77"/>
    <mergeCell ref="B68:H68"/>
    <mergeCell ref="B69:D69"/>
    <mergeCell ref="B70:D70"/>
    <mergeCell ref="B71:D71"/>
    <mergeCell ref="B72:D72"/>
    <mergeCell ref="B63:D63"/>
    <mergeCell ref="B64:D64"/>
    <mergeCell ref="B65:D65"/>
    <mergeCell ref="B66:D66"/>
    <mergeCell ref="B67:G67"/>
    <mergeCell ref="B58:D58"/>
    <mergeCell ref="B59:D59"/>
    <mergeCell ref="B60:D60"/>
    <mergeCell ref="B61:D61"/>
    <mergeCell ref="B62:D62"/>
    <mergeCell ref="B53:D53"/>
    <mergeCell ref="B54:D54"/>
    <mergeCell ref="B55:D55"/>
    <mergeCell ref="B56:D56"/>
    <mergeCell ref="B57:D57"/>
    <mergeCell ref="B48:D48"/>
    <mergeCell ref="B49:D49"/>
    <mergeCell ref="B50:D50"/>
    <mergeCell ref="B51:D51"/>
    <mergeCell ref="B52:D52"/>
    <mergeCell ref="B8:D8"/>
    <mergeCell ref="E8:H8"/>
    <mergeCell ref="B2:B3"/>
    <mergeCell ref="C2:G2"/>
    <mergeCell ref="B4:H4"/>
    <mergeCell ref="B5:D5"/>
    <mergeCell ref="E5:F5"/>
    <mergeCell ref="G5:H5"/>
    <mergeCell ref="B6:D6"/>
    <mergeCell ref="E6:F6"/>
    <mergeCell ref="G6:H6"/>
    <mergeCell ref="B7:D7"/>
    <mergeCell ref="E7:H7"/>
    <mergeCell ref="B22:D22"/>
    <mergeCell ref="B9:H9"/>
    <mergeCell ref="B10:H10"/>
    <mergeCell ref="B11:H11"/>
    <mergeCell ref="B12:H14"/>
    <mergeCell ref="B15:H15"/>
    <mergeCell ref="B16:D16"/>
    <mergeCell ref="B17:D17"/>
    <mergeCell ref="B18:D18"/>
    <mergeCell ref="B19:D19"/>
    <mergeCell ref="B20:D20"/>
    <mergeCell ref="B21:D21"/>
    <mergeCell ref="B34:D34"/>
    <mergeCell ref="B23:D23"/>
    <mergeCell ref="B24:D24"/>
    <mergeCell ref="B25:D25"/>
    <mergeCell ref="B26:D26"/>
    <mergeCell ref="B27:D27"/>
    <mergeCell ref="B28:D28"/>
    <mergeCell ref="B32:D32"/>
    <mergeCell ref="B33:D33"/>
    <mergeCell ref="B29:D29"/>
    <mergeCell ref="B30:D30"/>
    <mergeCell ref="B31:D31"/>
    <mergeCell ref="B35:D35"/>
    <mergeCell ref="B36:D36"/>
    <mergeCell ref="B37:D37"/>
    <mergeCell ref="B38:D38"/>
    <mergeCell ref="B39:D39"/>
    <mergeCell ref="B45:D45"/>
    <mergeCell ref="B46:D46"/>
    <mergeCell ref="B47:D47"/>
    <mergeCell ref="B40:D40"/>
    <mergeCell ref="B41:D41"/>
    <mergeCell ref="B42:D42"/>
    <mergeCell ref="B43:D43"/>
    <mergeCell ref="B44:D44"/>
  </mergeCells>
  <pageMargins left="0.25" right="0.25" top="0.75" bottom="0.75" header="0.3" footer="0.3"/>
  <pageSetup scale="61" fitToHeight="0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EEA27-72BE-4388-8E72-ACCBF461E3E7}">
  <dimension ref="B2:F150"/>
  <sheetViews>
    <sheetView workbookViewId="0">
      <selection activeCell="E94" sqref="E94"/>
    </sheetView>
  </sheetViews>
  <sheetFormatPr defaultRowHeight="14.5" x14ac:dyDescent="0.35"/>
  <cols>
    <col min="2" max="2" width="7.453125" customWidth="1"/>
    <col min="3" max="3" width="72.26953125" customWidth="1"/>
    <col min="4" max="4" width="20" style="24" customWidth="1"/>
  </cols>
  <sheetData>
    <row r="2" spans="2:4" x14ac:dyDescent="0.35">
      <c r="B2" s="25" t="s">
        <v>27</v>
      </c>
      <c r="C2" s="25" t="s">
        <v>28</v>
      </c>
      <c r="D2" s="26" t="s">
        <v>29</v>
      </c>
    </row>
    <row r="3" spans="2:4" x14ac:dyDescent="0.35">
      <c r="B3" s="42" t="s">
        <v>49</v>
      </c>
      <c r="C3" s="43"/>
      <c r="D3" s="44"/>
    </row>
    <row r="4" spans="2:4" x14ac:dyDescent="0.35">
      <c r="B4" s="42"/>
      <c r="C4" s="43" t="s">
        <v>35</v>
      </c>
      <c r="D4" s="44" t="s">
        <v>34</v>
      </c>
    </row>
    <row r="5" spans="2:4" x14ac:dyDescent="0.35">
      <c r="B5" s="42"/>
      <c r="C5" s="43" t="s">
        <v>36</v>
      </c>
      <c r="D5" s="44" t="s">
        <v>34</v>
      </c>
    </row>
    <row r="6" spans="2:4" x14ac:dyDescent="0.35">
      <c r="B6" s="42"/>
      <c r="C6" s="43" t="s">
        <v>37</v>
      </c>
      <c r="D6" s="44" t="s">
        <v>34</v>
      </c>
    </row>
    <row r="7" spans="2:4" x14ac:dyDescent="0.35">
      <c r="B7" s="42"/>
      <c r="C7" s="43" t="s">
        <v>38</v>
      </c>
      <c r="D7" s="44" t="s">
        <v>34</v>
      </c>
    </row>
    <row r="8" spans="2:4" x14ac:dyDescent="0.35">
      <c r="B8" s="42"/>
      <c r="C8" s="43" t="s">
        <v>39</v>
      </c>
      <c r="D8" s="44" t="s">
        <v>34</v>
      </c>
    </row>
    <row r="9" spans="2:4" x14ac:dyDescent="0.35">
      <c r="B9" s="42"/>
      <c r="C9" s="43" t="s">
        <v>40</v>
      </c>
      <c r="D9" s="44" t="s">
        <v>34</v>
      </c>
    </row>
    <row r="10" spans="2:4" x14ac:dyDescent="0.35">
      <c r="B10" s="42"/>
      <c r="C10" s="43" t="s">
        <v>41</v>
      </c>
      <c r="D10" s="44" t="s">
        <v>34</v>
      </c>
    </row>
    <row r="11" spans="2:4" x14ac:dyDescent="0.35">
      <c r="B11" s="42"/>
      <c r="C11" s="43" t="s">
        <v>42</v>
      </c>
      <c r="D11" s="44" t="s">
        <v>34</v>
      </c>
    </row>
    <row r="12" spans="2:4" x14ac:dyDescent="0.35">
      <c r="B12" s="42"/>
      <c r="C12" s="43" t="s">
        <v>43</v>
      </c>
      <c r="D12" s="44" t="s">
        <v>34</v>
      </c>
    </row>
    <row r="13" spans="2:4" x14ac:dyDescent="0.35">
      <c r="B13" s="42"/>
      <c r="C13" s="43" t="s">
        <v>44</v>
      </c>
      <c r="D13" s="44" t="s">
        <v>34</v>
      </c>
    </row>
    <row r="14" spans="2:4" x14ac:dyDescent="0.35">
      <c r="B14" s="42"/>
      <c r="C14" s="43" t="s">
        <v>45</v>
      </c>
      <c r="D14" s="44" t="s">
        <v>34</v>
      </c>
    </row>
    <row r="15" spans="2:4" x14ac:dyDescent="0.35">
      <c r="B15" s="42"/>
      <c r="C15" s="43" t="s">
        <v>46</v>
      </c>
      <c r="D15" s="44" t="s">
        <v>34</v>
      </c>
    </row>
    <row r="16" spans="2:4" x14ac:dyDescent="0.35">
      <c r="B16" s="42"/>
      <c r="C16" s="43" t="s">
        <v>47</v>
      </c>
      <c r="D16" s="44" t="s">
        <v>34</v>
      </c>
    </row>
    <row r="17" spans="2:6" x14ac:dyDescent="0.35">
      <c r="B17" s="42"/>
      <c r="C17" s="43" t="s">
        <v>48</v>
      </c>
      <c r="D17" s="44" t="s">
        <v>34</v>
      </c>
    </row>
    <row r="18" spans="2:6" x14ac:dyDescent="0.35">
      <c r="B18" s="42"/>
      <c r="C18" s="43" t="s">
        <v>30</v>
      </c>
      <c r="D18" s="44" t="s">
        <v>33</v>
      </c>
    </row>
    <row r="19" spans="2:6" x14ac:dyDescent="0.35">
      <c r="B19" s="42"/>
      <c r="C19" s="43" t="s">
        <v>31</v>
      </c>
      <c r="D19" s="44" t="s">
        <v>33</v>
      </c>
    </row>
    <row r="20" spans="2:6" x14ac:dyDescent="0.35">
      <c r="B20" s="42"/>
      <c r="C20" s="43" t="s">
        <v>32</v>
      </c>
      <c r="D20" s="44" t="s">
        <v>33</v>
      </c>
    </row>
    <row r="21" spans="2:6" x14ac:dyDescent="0.35">
      <c r="B21" s="42"/>
      <c r="C21" s="43"/>
      <c r="D21" s="44"/>
    </row>
    <row r="22" spans="2:6" x14ac:dyDescent="0.35">
      <c r="B22" s="42"/>
      <c r="C22" s="43"/>
      <c r="D22" s="44"/>
    </row>
    <row r="23" spans="2:6" x14ac:dyDescent="0.35">
      <c r="B23" s="42"/>
      <c r="C23" s="43"/>
      <c r="D23" s="44"/>
    </row>
    <row r="24" spans="2:6" x14ac:dyDescent="0.35">
      <c r="B24" s="42" t="s">
        <v>50</v>
      </c>
      <c r="C24" s="43"/>
      <c r="D24" s="44"/>
    </row>
    <row r="25" spans="2:6" x14ac:dyDescent="0.35">
      <c r="B25" s="42"/>
      <c r="C25" s="45" t="s">
        <v>53</v>
      </c>
      <c r="D25" s="46" t="s">
        <v>54</v>
      </c>
      <c r="E25" s="27"/>
      <c r="F25" s="28"/>
    </row>
    <row r="26" spans="2:6" x14ac:dyDescent="0.35">
      <c r="B26" s="42"/>
      <c r="C26" s="47" t="s">
        <v>70</v>
      </c>
      <c r="D26" s="46" t="s">
        <v>55</v>
      </c>
      <c r="E26" s="29"/>
      <c r="F26" s="28"/>
    </row>
    <row r="27" spans="2:6" x14ac:dyDescent="0.35">
      <c r="B27" s="42"/>
      <c r="C27" s="47" t="s">
        <v>71</v>
      </c>
      <c r="D27" s="46" t="s">
        <v>55</v>
      </c>
      <c r="E27" s="29"/>
      <c r="F27" s="28"/>
    </row>
    <row r="28" spans="2:6" x14ac:dyDescent="0.35">
      <c r="B28" s="42"/>
      <c r="C28" s="47" t="s">
        <v>72</v>
      </c>
      <c r="D28" s="46" t="s">
        <v>55</v>
      </c>
      <c r="E28" s="29"/>
      <c r="F28" s="28"/>
    </row>
    <row r="29" spans="2:6" x14ac:dyDescent="0.35">
      <c r="B29" s="42"/>
      <c r="C29" s="47" t="s">
        <v>73</v>
      </c>
      <c r="D29" s="46" t="s">
        <v>56</v>
      </c>
      <c r="E29" s="29"/>
      <c r="F29" s="28"/>
    </row>
    <row r="30" spans="2:6" x14ac:dyDescent="0.35">
      <c r="B30" s="42"/>
      <c r="C30" s="47" t="s">
        <v>74</v>
      </c>
      <c r="D30" s="46" t="s">
        <v>55</v>
      </c>
      <c r="E30" s="29"/>
      <c r="F30" s="28"/>
    </row>
    <row r="31" spans="2:6" x14ac:dyDescent="0.35">
      <c r="B31" s="42"/>
      <c r="C31" s="47" t="s">
        <v>75</v>
      </c>
      <c r="D31" s="46" t="s">
        <v>56</v>
      </c>
      <c r="E31" s="29"/>
      <c r="F31" s="28"/>
    </row>
    <row r="32" spans="2:6" x14ac:dyDescent="0.35">
      <c r="B32" s="42"/>
      <c r="C32" s="45" t="s">
        <v>51</v>
      </c>
      <c r="D32" s="46" t="s">
        <v>55</v>
      </c>
      <c r="E32" s="27"/>
      <c r="F32" s="28"/>
    </row>
    <row r="33" spans="2:6" x14ac:dyDescent="0.35">
      <c r="B33" s="42"/>
      <c r="C33" s="47" t="s">
        <v>76</v>
      </c>
      <c r="D33" s="46" t="s">
        <v>57</v>
      </c>
      <c r="E33" s="29"/>
      <c r="F33" s="28"/>
    </row>
    <row r="34" spans="2:6" x14ac:dyDescent="0.35">
      <c r="B34" s="42"/>
      <c r="C34" s="47" t="s">
        <v>77</v>
      </c>
      <c r="D34" s="46" t="s">
        <v>57</v>
      </c>
      <c r="E34" s="29"/>
      <c r="F34" s="28"/>
    </row>
    <row r="35" spans="2:6" x14ac:dyDescent="0.35">
      <c r="B35" s="42"/>
      <c r="C35" s="47" t="s">
        <v>78</v>
      </c>
      <c r="D35" s="46" t="s">
        <v>58</v>
      </c>
      <c r="E35" s="29"/>
      <c r="F35" s="28"/>
    </row>
    <row r="36" spans="2:6" x14ac:dyDescent="0.35">
      <c r="B36" s="42"/>
      <c r="C36" s="47" t="s">
        <v>79</v>
      </c>
      <c r="D36" s="46" t="s">
        <v>57</v>
      </c>
      <c r="E36" s="29"/>
      <c r="F36" s="28"/>
    </row>
    <row r="37" spans="2:6" x14ac:dyDescent="0.35">
      <c r="B37" s="42"/>
      <c r="C37" s="47" t="s">
        <v>80</v>
      </c>
      <c r="D37" s="46" t="s">
        <v>57</v>
      </c>
      <c r="E37" s="29"/>
      <c r="F37" s="28"/>
    </row>
    <row r="38" spans="2:6" x14ac:dyDescent="0.35">
      <c r="B38" s="42"/>
      <c r="C38" s="47" t="s">
        <v>81</v>
      </c>
      <c r="D38" s="46" t="s">
        <v>57</v>
      </c>
      <c r="E38" s="29"/>
      <c r="F38" s="28"/>
    </row>
    <row r="39" spans="2:6" x14ac:dyDescent="0.35">
      <c r="B39" s="42"/>
      <c r="C39" s="47" t="s">
        <v>82</v>
      </c>
      <c r="D39" s="46" t="s">
        <v>57</v>
      </c>
      <c r="E39" s="29"/>
      <c r="F39" s="28"/>
    </row>
    <row r="40" spans="2:6" x14ac:dyDescent="0.35">
      <c r="B40" s="42"/>
      <c r="C40" s="47" t="s">
        <v>83</v>
      </c>
      <c r="D40" s="46" t="s">
        <v>58</v>
      </c>
      <c r="E40" s="29"/>
      <c r="F40" s="28"/>
    </row>
    <row r="41" spans="2:6" x14ac:dyDescent="0.35">
      <c r="B41" s="42"/>
      <c r="C41" s="47" t="s">
        <v>84</v>
      </c>
      <c r="D41" s="46" t="s">
        <v>58</v>
      </c>
      <c r="E41" s="29"/>
      <c r="F41" s="28"/>
    </row>
    <row r="42" spans="2:6" x14ac:dyDescent="0.35">
      <c r="B42" s="42"/>
      <c r="C42" s="47" t="s">
        <v>85</v>
      </c>
      <c r="D42" s="46" t="s">
        <v>58</v>
      </c>
      <c r="E42" s="29"/>
      <c r="F42" s="28"/>
    </row>
    <row r="43" spans="2:6" x14ac:dyDescent="0.35">
      <c r="B43" s="42"/>
      <c r="C43" s="47" t="s">
        <v>86</v>
      </c>
      <c r="D43" s="46" t="s">
        <v>58</v>
      </c>
      <c r="E43" s="29"/>
      <c r="F43" s="28"/>
    </row>
    <row r="44" spans="2:6" x14ac:dyDescent="0.35">
      <c r="B44" s="42"/>
      <c r="C44" s="47" t="s">
        <v>87</v>
      </c>
      <c r="D44" s="46" t="s">
        <v>58</v>
      </c>
      <c r="E44" s="29"/>
      <c r="F44" s="28"/>
    </row>
    <row r="45" spans="2:6" x14ac:dyDescent="0.35">
      <c r="B45" s="42"/>
      <c r="C45" s="47" t="s">
        <v>88</v>
      </c>
      <c r="D45" s="46" t="s">
        <v>57</v>
      </c>
      <c r="E45" s="29"/>
      <c r="F45" s="28"/>
    </row>
    <row r="46" spans="2:6" x14ac:dyDescent="0.35">
      <c r="B46" s="42"/>
      <c r="C46" s="47" t="s">
        <v>89</v>
      </c>
      <c r="D46" s="46" t="s">
        <v>57</v>
      </c>
      <c r="E46" s="29"/>
      <c r="F46" s="28"/>
    </row>
    <row r="47" spans="2:6" x14ac:dyDescent="0.35">
      <c r="B47" s="42"/>
      <c r="C47" s="47" t="s">
        <v>90</v>
      </c>
      <c r="D47" s="46" t="s">
        <v>57</v>
      </c>
      <c r="E47" s="29"/>
      <c r="F47" s="28"/>
    </row>
    <row r="48" spans="2:6" x14ac:dyDescent="0.35">
      <c r="B48" s="42"/>
      <c r="C48" s="47" t="s">
        <v>91</v>
      </c>
      <c r="D48" s="46" t="s">
        <v>59</v>
      </c>
      <c r="E48" s="29"/>
      <c r="F48" s="28"/>
    </row>
    <row r="49" spans="2:6" x14ac:dyDescent="0.35">
      <c r="B49" s="42"/>
      <c r="C49" s="47" t="s">
        <v>92</v>
      </c>
      <c r="D49" s="46" t="s">
        <v>59</v>
      </c>
      <c r="E49" s="29"/>
      <c r="F49" s="28"/>
    </row>
    <row r="50" spans="2:6" x14ac:dyDescent="0.35">
      <c r="B50" s="42"/>
      <c r="C50" s="47" t="s">
        <v>83</v>
      </c>
      <c r="D50" s="46" t="s">
        <v>58</v>
      </c>
      <c r="E50" s="29"/>
      <c r="F50" s="28"/>
    </row>
    <row r="51" spans="2:6" x14ac:dyDescent="0.35">
      <c r="B51" s="42"/>
      <c r="C51" s="47" t="s">
        <v>93</v>
      </c>
      <c r="D51" s="46" t="s">
        <v>60</v>
      </c>
      <c r="E51" s="29"/>
      <c r="F51" s="28"/>
    </row>
    <row r="52" spans="2:6" x14ac:dyDescent="0.35">
      <c r="B52" s="42"/>
      <c r="C52" s="47" t="s">
        <v>94</v>
      </c>
      <c r="D52" s="46" t="s">
        <v>58</v>
      </c>
      <c r="E52" s="29"/>
      <c r="F52" s="28"/>
    </row>
    <row r="53" spans="2:6" x14ac:dyDescent="0.35">
      <c r="B53" s="42"/>
      <c r="C53" s="47" t="s">
        <v>95</v>
      </c>
      <c r="D53" s="46" t="s">
        <v>58</v>
      </c>
      <c r="E53" s="29"/>
      <c r="F53" s="28"/>
    </row>
    <row r="54" spans="2:6" x14ac:dyDescent="0.35">
      <c r="B54" s="42"/>
      <c r="C54" s="47" t="s">
        <v>96</v>
      </c>
      <c r="D54" s="46" t="s">
        <v>58</v>
      </c>
      <c r="E54" s="29"/>
      <c r="F54" s="28"/>
    </row>
    <row r="55" spans="2:6" x14ac:dyDescent="0.35">
      <c r="B55" s="42"/>
      <c r="C55" s="47" t="s">
        <v>97</v>
      </c>
      <c r="D55" s="46" t="s">
        <v>58</v>
      </c>
      <c r="E55" s="29"/>
      <c r="F55" s="28"/>
    </row>
    <row r="56" spans="2:6" x14ac:dyDescent="0.35">
      <c r="B56" s="42"/>
      <c r="C56" s="45" t="s">
        <v>52</v>
      </c>
      <c r="D56" s="46" t="s">
        <v>55</v>
      </c>
      <c r="E56" s="27"/>
      <c r="F56" s="28"/>
    </row>
    <row r="57" spans="2:6" x14ac:dyDescent="0.35">
      <c r="B57" s="42"/>
      <c r="C57" s="47" t="s">
        <v>98</v>
      </c>
      <c r="D57" s="46" t="s">
        <v>58</v>
      </c>
      <c r="E57" s="29"/>
      <c r="F57" s="28"/>
    </row>
    <row r="58" spans="2:6" x14ac:dyDescent="0.35">
      <c r="B58" s="42"/>
      <c r="C58" s="47" t="s">
        <v>99</v>
      </c>
      <c r="D58" s="46" t="s">
        <v>55</v>
      </c>
      <c r="E58" s="29"/>
      <c r="F58" s="28"/>
    </row>
    <row r="59" spans="2:6" x14ac:dyDescent="0.35">
      <c r="B59" s="42"/>
      <c r="C59" s="47" t="s">
        <v>100</v>
      </c>
      <c r="D59" s="46" t="s">
        <v>56</v>
      </c>
      <c r="E59" s="29"/>
      <c r="F59" s="28"/>
    </row>
    <row r="60" spans="2:6" x14ac:dyDescent="0.35">
      <c r="B60" s="42"/>
      <c r="C60" s="47" t="s">
        <v>101</v>
      </c>
      <c r="D60" s="46" t="s">
        <v>58</v>
      </c>
      <c r="E60" s="29"/>
      <c r="F60" s="28"/>
    </row>
    <row r="61" spans="2:6" x14ac:dyDescent="0.35">
      <c r="B61" s="42"/>
      <c r="C61" s="47" t="s">
        <v>102</v>
      </c>
      <c r="D61" s="46" t="s">
        <v>55</v>
      </c>
      <c r="E61" s="29"/>
      <c r="F61" s="28"/>
    </row>
    <row r="62" spans="2:6" x14ac:dyDescent="0.35">
      <c r="B62" s="42"/>
      <c r="C62" s="47" t="s">
        <v>103</v>
      </c>
      <c r="D62" s="46" t="s">
        <v>58</v>
      </c>
      <c r="E62" s="29"/>
      <c r="F62" s="28"/>
    </row>
    <row r="63" spans="2:6" x14ac:dyDescent="0.35">
      <c r="B63" s="42"/>
      <c r="C63" s="47" t="s">
        <v>104</v>
      </c>
      <c r="D63" s="46" t="s">
        <v>55</v>
      </c>
      <c r="E63" s="29"/>
      <c r="F63" s="28"/>
    </row>
    <row r="64" spans="2:6" x14ac:dyDescent="0.35">
      <c r="B64" s="42"/>
      <c r="C64" s="43"/>
      <c r="D64" s="44"/>
    </row>
    <row r="65" spans="2:4" x14ac:dyDescent="0.35">
      <c r="B65" s="42"/>
      <c r="C65" s="43"/>
      <c r="D65" s="44"/>
    </row>
    <row r="66" spans="2:4" x14ac:dyDescent="0.35">
      <c r="B66" s="42"/>
      <c r="C66" s="43"/>
      <c r="D66" s="44"/>
    </row>
    <row r="67" spans="2:4" x14ac:dyDescent="0.35">
      <c r="B67" s="42" t="s">
        <v>61</v>
      </c>
      <c r="C67" s="43"/>
      <c r="D67" s="44"/>
    </row>
    <row r="68" spans="2:4" x14ac:dyDescent="0.35">
      <c r="B68" s="42"/>
      <c r="C68" s="43" t="s">
        <v>62</v>
      </c>
      <c r="D68" s="44" t="s">
        <v>67</v>
      </c>
    </row>
    <row r="69" spans="2:4" x14ac:dyDescent="0.35">
      <c r="B69" s="42"/>
      <c r="C69" s="43" t="s">
        <v>63</v>
      </c>
      <c r="D69" s="44" t="s">
        <v>67</v>
      </c>
    </row>
    <row r="70" spans="2:4" x14ac:dyDescent="0.35">
      <c r="B70" s="42"/>
      <c r="C70" s="43" t="s">
        <v>64</v>
      </c>
      <c r="D70" s="44" t="s">
        <v>67</v>
      </c>
    </row>
    <row r="71" spans="2:4" x14ac:dyDescent="0.35">
      <c r="B71" s="42"/>
      <c r="C71" s="43" t="s">
        <v>65</v>
      </c>
      <c r="D71" s="44" t="s">
        <v>67</v>
      </c>
    </row>
    <row r="72" spans="2:4" x14ac:dyDescent="0.35">
      <c r="B72" s="42"/>
      <c r="C72" s="43" t="s">
        <v>66</v>
      </c>
      <c r="D72" s="44" t="s">
        <v>67</v>
      </c>
    </row>
    <row r="73" spans="2:4" x14ac:dyDescent="0.35">
      <c r="B73" s="42"/>
      <c r="C73" s="43" t="s">
        <v>105</v>
      </c>
      <c r="D73" s="44" t="s">
        <v>68</v>
      </c>
    </row>
    <row r="74" spans="2:4" x14ac:dyDescent="0.35">
      <c r="B74" s="42"/>
      <c r="C74" s="43" t="s">
        <v>106</v>
      </c>
      <c r="D74" s="44" t="s">
        <v>69</v>
      </c>
    </row>
    <row r="75" spans="2:4" x14ac:dyDescent="0.35">
      <c r="B75" s="42"/>
      <c r="C75" s="43"/>
      <c r="D75" s="44"/>
    </row>
    <row r="76" spans="2:4" x14ac:dyDescent="0.35">
      <c r="B76" s="42"/>
      <c r="C76" s="43"/>
      <c r="D76" s="44"/>
    </row>
    <row r="77" spans="2:4" x14ac:dyDescent="0.35">
      <c r="B77" s="42"/>
      <c r="C77" s="43"/>
      <c r="D77" s="44"/>
    </row>
    <row r="78" spans="2:4" x14ac:dyDescent="0.35">
      <c r="B78" s="42"/>
      <c r="C78" s="43"/>
      <c r="D78" s="44"/>
    </row>
    <row r="79" spans="2:4" x14ac:dyDescent="0.35">
      <c r="B79" s="42"/>
      <c r="C79" s="43"/>
      <c r="D79" s="44"/>
    </row>
    <row r="80" spans="2:4" x14ac:dyDescent="0.35">
      <c r="B80" s="42"/>
      <c r="C80" s="43"/>
      <c r="D80" s="44"/>
    </row>
    <row r="81" spans="2:4" x14ac:dyDescent="0.35">
      <c r="B81" s="42"/>
      <c r="C81" s="43"/>
      <c r="D81" s="44"/>
    </row>
    <row r="82" spans="2:4" x14ac:dyDescent="0.35">
      <c r="B82" s="42"/>
      <c r="C82" s="43"/>
      <c r="D82" s="44"/>
    </row>
    <row r="83" spans="2:4" x14ac:dyDescent="0.35">
      <c r="B83" s="42"/>
      <c r="C83" s="43"/>
      <c r="D83" s="44"/>
    </row>
    <row r="84" spans="2:4" x14ac:dyDescent="0.35">
      <c r="B84" s="42"/>
      <c r="C84" s="43"/>
      <c r="D84" s="44"/>
    </row>
    <row r="85" spans="2:4" x14ac:dyDescent="0.35">
      <c r="B85" s="42"/>
      <c r="C85" s="43"/>
      <c r="D85" s="44"/>
    </row>
    <row r="86" spans="2:4" x14ac:dyDescent="0.35">
      <c r="B86" s="42"/>
      <c r="C86" s="43"/>
      <c r="D86" s="44"/>
    </row>
    <row r="87" spans="2:4" x14ac:dyDescent="0.35">
      <c r="B87" s="42"/>
      <c r="C87" s="43"/>
      <c r="D87" s="44"/>
    </row>
    <row r="88" spans="2:4" x14ac:dyDescent="0.35">
      <c r="B88" s="42"/>
      <c r="C88" s="43"/>
      <c r="D88" s="44"/>
    </row>
    <row r="89" spans="2:4" x14ac:dyDescent="0.35">
      <c r="B89" s="42"/>
      <c r="C89" s="43"/>
      <c r="D89" s="44"/>
    </row>
    <row r="90" spans="2:4" x14ac:dyDescent="0.35">
      <c r="B90" s="42"/>
      <c r="C90" s="43"/>
      <c r="D90" s="44"/>
    </row>
    <row r="91" spans="2:4" x14ac:dyDescent="0.35">
      <c r="B91" s="42"/>
      <c r="C91" s="43"/>
      <c r="D91" s="44"/>
    </row>
    <row r="92" spans="2:4" x14ac:dyDescent="0.35">
      <c r="B92" s="42"/>
      <c r="C92" s="43"/>
      <c r="D92" s="44"/>
    </row>
    <row r="93" spans="2:4" x14ac:dyDescent="0.35">
      <c r="B93" s="42"/>
      <c r="C93" s="43"/>
      <c r="D93" s="44"/>
    </row>
    <row r="94" spans="2:4" x14ac:dyDescent="0.35">
      <c r="B94" s="42"/>
      <c r="C94" s="43"/>
      <c r="D94" s="44"/>
    </row>
    <row r="95" spans="2:4" x14ac:dyDescent="0.35">
      <c r="B95" s="42"/>
      <c r="C95" s="43"/>
      <c r="D95" s="44"/>
    </row>
    <row r="96" spans="2:4" x14ac:dyDescent="0.35">
      <c r="B96" s="42"/>
      <c r="C96" s="43"/>
      <c r="D96" s="44"/>
    </row>
    <row r="97" spans="2:4" x14ac:dyDescent="0.35">
      <c r="B97" s="42"/>
      <c r="C97" s="43"/>
      <c r="D97" s="44"/>
    </row>
    <row r="98" spans="2:4" x14ac:dyDescent="0.35">
      <c r="B98" s="42"/>
      <c r="C98" s="43"/>
      <c r="D98" s="44"/>
    </row>
    <row r="99" spans="2:4" x14ac:dyDescent="0.35">
      <c r="B99" s="42"/>
      <c r="C99" s="43"/>
      <c r="D99" s="44"/>
    </row>
    <row r="100" spans="2:4" x14ac:dyDescent="0.35">
      <c r="B100" s="42"/>
      <c r="C100" s="43"/>
      <c r="D100" s="44"/>
    </row>
    <row r="101" spans="2:4" x14ac:dyDescent="0.35">
      <c r="B101" s="42"/>
      <c r="C101" s="43"/>
      <c r="D101" s="44"/>
    </row>
    <row r="102" spans="2:4" x14ac:dyDescent="0.35">
      <c r="B102" s="42"/>
      <c r="C102" s="43"/>
      <c r="D102" s="44"/>
    </row>
    <row r="103" spans="2:4" x14ac:dyDescent="0.35">
      <c r="B103" s="42"/>
      <c r="C103" s="43"/>
      <c r="D103" s="44"/>
    </row>
    <row r="104" spans="2:4" x14ac:dyDescent="0.35">
      <c r="B104" s="42"/>
      <c r="C104" s="43"/>
      <c r="D104" s="44"/>
    </row>
    <row r="105" spans="2:4" x14ac:dyDescent="0.35">
      <c r="B105" s="42"/>
      <c r="C105" s="43"/>
      <c r="D105" s="44"/>
    </row>
    <row r="106" spans="2:4" x14ac:dyDescent="0.35">
      <c r="B106" s="42"/>
      <c r="C106" s="43"/>
      <c r="D106" s="44"/>
    </row>
    <row r="107" spans="2:4" x14ac:dyDescent="0.35">
      <c r="B107" s="42"/>
      <c r="C107" s="43"/>
      <c r="D107" s="44"/>
    </row>
    <row r="108" spans="2:4" x14ac:dyDescent="0.35">
      <c r="B108" s="42"/>
      <c r="C108" s="43"/>
      <c r="D108" s="44"/>
    </row>
    <row r="109" spans="2:4" x14ac:dyDescent="0.35">
      <c r="B109" s="42"/>
      <c r="C109" s="43"/>
      <c r="D109" s="44"/>
    </row>
    <row r="110" spans="2:4" x14ac:dyDescent="0.35">
      <c r="B110" s="42"/>
      <c r="C110" s="43"/>
      <c r="D110" s="44"/>
    </row>
    <row r="111" spans="2:4" x14ac:dyDescent="0.35">
      <c r="B111" s="42"/>
      <c r="C111" s="43"/>
      <c r="D111" s="44"/>
    </row>
    <row r="112" spans="2:4" x14ac:dyDescent="0.35">
      <c r="B112" s="42"/>
      <c r="C112" s="43"/>
      <c r="D112" s="44"/>
    </row>
    <row r="113" spans="2:4" x14ac:dyDescent="0.35">
      <c r="B113" s="42"/>
      <c r="C113" s="43"/>
      <c r="D113" s="44"/>
    </row>
    <row r="114" spans="2:4" x14ac:dyDescent="0.35">
      <c r="B114" s="42"/>
      <c r="C114" s="43"/>
      <c r="D114" s="44"/>
    </row>
    <row r="115" spans="2:4" x14ac:dyDescent="0.35">
      <c r="B115" s="42"/>
      <c r="C115" s="43"/>
      <c r="D115" s="44"/>
    </row>
    <row r="116" spans="2:4" x14ac:dyDescent="0.35">
      <c r="B116" s="42"/>
      <c r="C116" s="43"/>
      <c r="D116" s="44"/>
    </row>
    <row r="117" spans="2:4" x14ac:dyDescent="0.35">
      <c r="B117" s="42"/>
      <c r="C117" s="43"/>
      <c r="D117" s="44"/>
    </row>
    <row r="118" spans="2:4" x14ac:dyDescent="0.35">
      <c r="B118" s="42"/>
      <c r="C118" s="43"/>
      <c r="D118" s="44"/>
    </row>
    <row r="119" spans="2:4" x14ac:dyDescent="0.35">
      <c r="B119" s="42"/>
      <c r="C119" s="43"/>
      <c r="D119" s="44"/>
    </row>
    <row r="120" spans="2:4" x14ac:dyDescent="0.35">
      <c r="B120" s="42"/>
      <c r="C120" s="43"/>
      <c r="D120" s="44"/>
    </row>
    <row r="121" spans="2:4" x14ac:dyDescent="0.35">
      <c r="B121" s="42"/>
      <c r="C121" s="43"/>
      <c r="D121" s="44"/>
    </row>
    <row r="122" spans="2:4" x14ac:dyDescent="0.35">
      <c r="B122" s="42"/>
      <c r="C122" s="43"/>
      <c r="D122" s="44"/>
    </row>
    <row r="123" spans="2:4" x14ac:dyDescent="0.35">
      <c r="B123" s="42"/>
      <c r="C123" s="43"/>
      <c r="D123" s="44"/>
    </row>
    <row r="124" spans="2:4" x14ac:dyDescent="0.35">
      <c r="B124" s="42"/>
      <c r="C124" s="43"/>
      <c r="D124" s="44"/>
    </row>
    <row r="125" spans="2:4" x14ac:dyDescent="0.35">
      <c r="B125" s="42"/>
      <c r="C125" s="43"/>
      <c r="D125" s="44"/>
    </row>
    <row r="126" spans="2:4" x14ac:dyDescent="0.35">
      <c r="B126" s="42"/>
      <c r="C126" s="43"/>
      <c r="D126" s="44"/>
    </row>
    <row r="127" spans="2:4" x14ac:dyDescent="0.35">
      <c r="B127" s="42"/>
      <c r="C127" s="43"/>
      <c r="D127" s="44"/>
    </row>
    <row r="128" spans="2:4" x14ac:dyDescent="0.35">
      <c r="B128" s="42"/>
      <c r="C128" s="43"/>
      <c r="D128" s="44"/>
    </row>
    <row r="129" spans="2:4" x14ac:dyDescent="0.35">
      <c r="B129" s="42"/>
      <c r="C129" s="43"/>
      <c r="D129" s="44"/>
    </row>
    <row r="130" spans="2:4" x14ac:dyDescent="0.35">
      <c r="B130" s="42"/>
      <c r="C130" s="43"/>
      <c r="D130" s="44"/>
    </row>
    <row r="131" spans="2:4" x14ac:dyDescent="0.35">
      <c r="B131" s="42"/>
      <c r="C131" s="43"/>
      <c r="D131" s="44"/>
    </row>
    <row r="132" spans="2:4" x14ac:dyDescent="0.35">
      <c r="B132" s="42"/>
      <c r="C132" s="43"/>
      <c r="D132" s="44"/>
    </row>
    <row r="133" spans="2:4" x14ac:dyDescent="0.35">
      <c r="B133" s="42"/>
      <c r="C133" s="43"/>
      <c r="D133" s="44"/>
    </row>
    <row r="134" spans="2:4" x14ac:dyDescent="0.35">
      <c r="B134" s="42"/>
      <c r="C134" s="43"/>
      <c r="D134" s="44"/>
    </row>
    <row r="135" spans="2:4" x14ac:dyDescent="0.35">
      <c r="B135" s="42"/>
      <c r="C135" s="43"/>
      <c r="D135" s="44"/>
    </row>
    <row r="136" spans="2:4" x14ac:dyDescent="0.35">
      <c r="B136" s="42"/>
      <c r="C136" s="43"/>
      <c r="D136" s="44"/>
    </row>
    <row r="137" spans="2:4" x14ac:dyDescent="0.35">
      <c r="B137" s="42"/>
      <c r="C137" s="43"/>
      <c r="D137" s="44"/>
    </row>
    <row r="138" spans="2:4" x14ac:dyDescent="0.35">
      <c r="B138" s="42"/>
      <c r="C138" s="43"/>
      <c r="D138" s="44"/>
    </row>
    <row r="139" spans="2:4" x14ac:dyDescent="0.35">
      <c r="B139" s="42"/>
      <c r="C139" s="43"/>
      <c r="D139" s="44"/>
    </row>
    <row r="140" spans="2:4" x14ac:dyDescent="0.35">
      <c r="B140" s="42"/>
      <c r="C140" s="43"/>
      <c r="D140" s="44"/>
    </row>
    <row r="141" spans="2:4" x14ac:dyDescent="0.35">
      <c r="B141" s="42"/>
      <c r="C141" s="43"/>
      <c r="D141" s="44"/>
    </row>
    <row r="142" spans="2:4" x14ac:dyDescent="0.35">
      <c r="B142" s="42"/>
      <c r="C142" s="43"/>
      <c r="D142" s="44"/>
    </row>
    <row r="143" spans="2:4" x14ac:dyDescent="0.35">
      <c r="B143" s="42"/>
      <c r="C143" s="43"/>
      <c r="D143" s="44"/>
    </row>
    <row r="144" spans="2:4" x14ac:dyDescent="0.35">
      <c r="B144" s="42"/>
      <c r="C144" s="43"/>
      <c r="D144" s="44"/>
    </row>
    <row r="145" spans="2:4" x14ac:dyDescent="0.35">
      <c r="B145" s="42"/>
      <c r="C145" s="43"/>
      <c r="D145" s="44"/>
    </row>
    <row r="146" spans="2:4" x14ac:dyDescent="0.35">
      <c r="B146" s="42"/>
      <c r="C146" s="43"/>
      <c r="D146" s="44"/>
    </row>
    <row r="147" spans="2:4" x14ac:dyDescent="0.35">
      <c r="B147" s="42"/>
      <c r="C147" s="43"/>
      <c r="D147" s="44"/>
    </row>
    <row r="148" spans="2:4" x14ac:dyDescent="0.35">
      <c r="B148" s="42"/>
      <c r="C148" s="43"/>
      <c r="D148" s="44"/>
    </row>
    <row r="149" spans="2:4" x14ac:dyDescent="0.35">
      <c r="B149" s="42"/>
      <c r="C149" s="43"/>
      <c r="D149" s="44"/>
    </row>
    <row r="150" spans="2:4" x14ac:dyDescent="0.35">
      <c r="B150" s="42"/>
      <c r="C150" s="43"/>
      <c r="D150" s="4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Bid Summary</vt:lpstr>
      <vt:lpstr>Bid Sheet 1</vt:lpstr>
      <vt:lpstr>Bid Sheet 2</vt:lpstr>
      <vt:lpstr>Bid Sheet 3</vt:lpstr>
      <vt:lpstr>Bid Sheet 4</vt:lpstr>
      <vt:lpstr>Bid Sheet 5</vt:lpstr>
      <vt:lpstr>Common Item List</vt:lpstr>
      <vt:lpstr>'Bid Sheet 1'!Print_Area</vt:lpstr>
      <vt:lpstr>'Bid Sheet 2'!Print_Area</vt:lpstr>
      <vt:lpstr>'Bid Sheet 3'!Print_Area</vt:lpstr>
      <vt:lpstr>'Bid Sheet 4'!Print_Area</vt:lpstr>
      <vt:lpstr>'Bid Sheet 5'!Print_Area</vt:lpstr>
      <vt:lpstr>'Bid Summary'!Print_Area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Rayl</dc:creator>
  <cp:lastModifiedBy>Meldrum, Amy (MDOT)</cp:lastModifiedBy>
  <cp:lastPrinted>2024-01-19T04:08:28Z</cp:lastPrinted>
  <dcterms:created xsi:type="dcterms:W3CDTF">2023-12-11T14:43:40Z</dcterms:created>
  <dcterms:modified xsi:type="dcterms:W3CDTF">2024-10-17T11:46:11Z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f46dfe0-534f-4c95-815c-5b1af86b9823_Enabled">
    <vt:lpwstr>true</vt:lpwstr>
  </property>
  <property fmtid="{D5CDD505-2E9C-101B-9397-08002B2CF9AE}" pid="3" name="MSIP_Label_2f46dfe0-534f-4c95-815c-5b1af86b9823_SetDate">
    <vt:lpwstr>2024-10-17T11:46:10Z</vt:lpwstr>
  </property>
  <property fmtid="{D5CDD505-2E9C-101B-9397-08002B2CF9AE}" pid="4" name="MSIP_Label_2f46dfe0-534f-4c95-815c-5b1af86b9823_Method">
    <vt:lpwstr>Privileged</vt:lpwstr>
  </property>
  <property fmtid="{D5CDD505-2E9C-101B-9397-08002B2CF9AE}" pid="5" name="MSIP_Label_2f46dfe0-534f-4c95-815c-5b1af86b9823_Name">
    <vt:lpwstr>2f46dfe0-534f-4c95-815c-5b1af86b9823</vt:lpwstr>
  </property>
  <property fmtid="{D5CDD505-2E9C-101B-9397-08002B2CF9AE}" pid="6" name="MSIP_Label_2f46dfe0-534f-4c95-815c-5b1af86b9823_SiteId">
    <vt:lpwstr>d5fb7087-3777-42ad-966a-892ef47225d1</vt:lpwstr>
  </property>
  <property fmtid="{D5CDD505-2E9C-101B-9397-08002B2CF9AE}" pid="7" name="MSIP_Label_2f46dfe0-534f-4c95-815c-5b1af86b9823_ActionId">
    <vt:lpwstr>a74ba94f-33f7-4705-bd44-502e6d391dbe</vt:lpwstr>
  </property>
  <property fmtid="{D5CDD505-2E9C-101B-9397-08002B2CF9AE}" pid="8" name="MSIP_Label_2f46dfe0-534f-4c95-815c-5b1af86b9823_ContentBits">
    <vt:lpwstr>0</vt:lpwstr>
  </property>
</Properties>
</file>