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Overview!$A$1:$CD$45</definedName>
    <definedName name="_xlnm.Print_Area" localSheetId="1" hidden="false">'1-PopRaceAlone'!$A$2:$T$166</definedName>
    <definedName name="_xlnm.Print_Area" localSheetId="2" hidden="false">'1A-PopNHRaceAlone'!$A$2:$V$166</definedName>
    <definedName name="_xlnm.Print_Area" localSheetId="3" hidden="false">'2-PopRace_Combo'!$A$2:$R$3</definedName>
    <definedName name="_xlnm.Print_Area" localSheetId="4" hidden="false">'2A-PopNHRace_Combo'!$A$2:$T$166</definedName>
    <definedName name="_xlnm.Print_Area" localSheetId="5" hidden="false">'3-PopRace_OMB'!$A$2:$R$166</definedName>
    <definedName name="_xlnm.Print_Area" localSheetId="6" hidden="false">'3A-PopNHRace_OMB'!$A$2:$T$166</definedName>
    <definedName name="_xlnm.Print_Area" localSheetId="7" hidden="false">'4-VAPRaceAlone'!$A$2:$T$166</definedName>
    <definedName name="_xlnm.Print_Area" localSheetId="9" hidden="false">'5-VAPRace_Combo'!$A$2:$R$166</definedName>
    <definedName name="_xlnm.Print_Area" localSheetId="10" hidden="false">'5A-VAPNHRace_Combo'!$A$2:$T$166</definedName>
    <definedName name="_xlnm.Print_Area" localSheetId="11" hidden="false">'6-VAPRace_OMB'!$A$2:$R$166</definedName>
    <definedName name="_xlnm.Print_Area" localSheetId="12" hidden="false">'6A-VAPNHRace_OMB'!$A$2:$T$93</definedName>
  </definedNames>
</workbook>
</file>

<file path=xl/sharedStrings.xml><?xml version="1.0" encoding="utf-8"?>
<sst xmlns="http://schemas.openxmlformats.org/spreadsheetml/2006/main" count="251">
  <si>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</si>
  <si>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</si>
  <si>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</si>
  <si>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</si>
  <si>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</si>
  <si>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</si>
  <si>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</si>
  <si>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</si>
  <si>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</si>
  <si>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</si>
  <si>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</si>
  <si>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</si>
  <si>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</si>
  <si>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</si>
  <si>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</si>
  <si>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</si>
  <si>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</si>
  <si>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</si>
  <si>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</si>
  <si>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</si>
  <si>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</si>
  <si>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</si>
  <si>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</si>
  <si>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</si>
  <si>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</si>
  <si>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</si>
  <si>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</si>
  <si>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</si>
  <si>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</si>
  <si>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</si>
  <si>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</si>
  <si>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</si>
  <si>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</si>
  <si>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</si>
  <si>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</si>
  <si>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</si>
  <si>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</si>
  <si>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</si>
  <si>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</si>
  <si>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</si>
  <si>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</si>
  <si>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</si>
  <si>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</si>
  <si>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</si>
  <si>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</si>
  <si>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</si>
  <si>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</si>
  <si>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</si>
  <si>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</si>
  <si>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</si>
  <si>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</si>
  <si>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</si>
  <si>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</si>
  <si>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</si>
  <si>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</si>
  <si>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</si>
  <si>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</si>
  <si>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</si>
  <si>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</si>
  <si>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</si>
  <si>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</si>
  <si>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</si>
  <si>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</si>
  <si>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</si>
  <si>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</si>
  <si>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</si>
  <si>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</si>
  <si>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</si>
  <si>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</si>
  <si>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</si>
  <si>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</si>
  <si>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</si>
  <si>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</si>
  <si>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</si>
  <si>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</si>
  <si>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</si>
  <si>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</si>
  <si>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</si>
  <si>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</si>
  <si>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</si>
  <si>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</si>
  <si>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</si>
  <si>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</si>
  <si>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</si>
  <si>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</si>
  <si>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</si>
  <si>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</si>
  <si>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</si>
  <si>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</si>
  <si>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</si>
  <si>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</si>
  <si>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</si>
  <si>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</si>
  <si>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</si>
  <si>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</si>
  <si>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</si>
  <si>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</si>
  <si>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</si>
  <si>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</si>
  <si>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</si>
  <si>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</si>
  <si>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</si>
  <si>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</si>
  <si>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</si>
  <si>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</si>
  <si>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</si>
  <si>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</si>
  <si>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</si>
  <si>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</si>
  <si>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</si>
  <si>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</si>
  <si>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</si>
  <si>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</si>
  <si>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</si>
  <si>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</si>
  <si>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</si>
  <si>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</si>
  <si>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</si>
  <si>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</si>
  <si>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</si>
  <si>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</si>
  <si>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</si>
  <si>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</si>
  <si>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</si>
  <si>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</si>
  <si>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</si>
  <si>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</si>
  <si>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</si>
  <si>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</si>
  <si>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</si>
  <si>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</si>
  <si>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</si>
  <si>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</si>
  <si>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</si>
  <si>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</si>
  <si>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</si>
  <si>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</si>
  <si>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</si>
  <si>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</si>
  <si>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</si>
  <si>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</si>
  <si>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</si>
  <si>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</si>
  <si>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</si>
  <si>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</si>
  <si>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</si>
  <si>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</si>
  <si>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</si>
  <si>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</si>
  <si>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</si>
  <si>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</si>
  <si>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</si>
  <si>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</si>
  <si>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</si>
  <si>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</si>
  <si>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</si>
  <si>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</si>
  <si>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</si>
  <si>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</si>
  <si>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</si>
  <si>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</si>
  <si>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</si>
  <si>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</si>
  <si>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</si>
  <si>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</si>
  <si>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</si>
  <si>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</si>
  <si>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</si>
  <si>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</si>
  <si>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</si>
  <si>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</si>
  <si>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</si>
  <si>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</si>
  <si>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</si>
  <si>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</si>
  <si>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</si>
  <si>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</si>
  <si>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</si>
  <si>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</si>
  <si>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</si>
  <si>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</si>
  <si>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</si>
  <si>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</si>
  <si>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</si>
  <si>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</si>
  <si>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</si>
  <si>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</si>
  <si>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</si>
  <si>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</si>
  <si>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</si>
  <si>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</si>
  <si>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</si>
  <si>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</si>
  <si>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</si>
  <si>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</si>
  <si>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</si>
  <si>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</si>
  <si>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</si>
  <si>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</si>
  <si>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</si>
  <si>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</si>
  <si>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</si>
  <si>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</si>
  <si>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</si>
  <si>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Composite Score</t>
  </si>
  <si>
    <t>Dem %</t>
  </si>
  <si>
    <t>Rep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</si>
  <si>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</si>
  <si>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</si>
  <si>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</si>
  <si>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</si>
  <si>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</si>
  <si>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</si>
  <si>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</si>
  <si>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</si>
  <si>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</si>
  <si>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</si>
  <si>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</si>
  <si>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</si>
  <si>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</si>
  <si>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</si>
  <si>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</si>
  <si>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</si>
  <si>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</si>
  <si>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</si>
  <si>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</si>
  <si>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</si>
  <si>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</si>
  <si>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</si>
  <si>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</si>
  <si>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</si>
  <si>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</si>
  <si>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</si>
  <si>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</si>
  <si>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</si>
  <si>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</si>
  <si>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</si>
  <si>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</si>
  <si>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</si>
  <si>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</si>
  <si>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</si>
  <si>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</si>
  <si>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</si>
  <si>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</si>
  <si>
    <t>Governor (Democratic Primary 2018)</t>
  </si>
  <si>
    <t>El-Sayed</t>
  </si>
  <si>
    <t>El Sayed %</t>
  </si>
  <si>
    <t>Thanedar</t>
  </si>
  <si>
    <t>Thanedar %</t>
  </si>
  <si>
    <t>Whitmer (Pri)</t>
  </si>
  <si>
    <t>Whitmer (Pri)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</si>
</sst>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5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  <fill>
      <patternFill patternType="solid">
        <fgColor theme="4" tint="0.6"/>
        <bgColor rgb="FF000000"/>
      </patternFill>
    </fill>
    <fill>
      <patternFill patternType="solid">
        <fgColor theme="2" tint="-0.25"/>
        <bgColor rgb="FF000000"/>
      </patternFill>
    </fill>
    <fill>
      <patternFill patternType="solid">
        <fgColor theme="2" tint="-0.5"/>
        <bgColor rgb="FF000000"/>
      </patternFill>
    </fill>
  </fills>
  <borders count="11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  <border>
      <left style="medium">
        <color rgb="FF000000"/>
      </left>
      <right style="none"/>
      <top style="none"/>
      <bottom style="thin">
        <color rgb="FF000000"/>
      </bottom>
    </border>
    <border>
      <left style="none"/>
      <right style="none"/>
      <top style="none"/>
      <bottom style="thin">
        <color rgb="FF000000"/>
      </bottom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16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0" fillId="25" borderId="0" xfId="0" applyFont="true" applyFill="true"/>
    <xf numFmtId="10" fontId="6" xfId="1" applyNumberFormat="true" applyFont="true"/>
    <xf numFmtId="0" fontId="0" fillId="26" borderId="0" xfId="0" applyFont="true" applyFill="true"/>
    <xf numFmtId="10" fontId="6" borderId="7" xfId="1" applyNumberFormat="true" applyFont="true" applyBorder="true"/>
    <xf numFmtId="0" fontId="0" fillId="27" borderId="0" xfId="0" applyFont="true" applyFill="true">
      <alignment horizontal="center" vertical="center"/>
    </xf>
    <xf numFmtId="0" fontId="4" fillId="14" borderId="5" xfId="0" applyFont="true" applyFill="true" applyBorder="true">
      <alignment horizontal="center" vertical="center"/>
    </xf>
    <xf numFmtId="0" fontId="9" fillId="31" borderId="9" xfId="0" applyFont="true" applyFill="true" applyBorder="true">
      <alignment horizontal="center"/>
    </xf>
    <xf numFmtId="0" fontId="0" fillId="14" borderId="0" xfId="0" applyFont="true" applyFill="true"/>
    <xf numFmtId="0" fontId="9" fillId="31" borderId="10" xfId="0" applyFont="true" applyFill="true" applyBorder="true">
      <alignment horizontal="center"/>
    </xf>
    <xf numFmtId="0" fontId="0" fillId="32" borderId="0" xfId="0" applyFont="true" applyFill="true"/>
    <xf numFmtId="0" fontId="0" fillId="33" borderId="0" xfId="0" applyFont="true" applyFill="true"/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426"/>
  <sheetViews>
    <sheetView zoomScale="100" topLeftCell="A3" workbookViewId="0" showGridLines="true" showRowColHeaders="false">
      <selection activeCell="A3" sqref="B3:CW3 A3:A3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775090</v>
      </c>
      <c r="C3" s="13" t="n">
        <v>775179.307692308</v>
      </c>
      <c r="D3" s="19" t="n">
        <f>(B3-C3)/C3</f>
        <v>-0.000115209076689425</v>
      </c>
      <c r="E3" s="22" t="n">
        <f>B3-C3</f>
        <v>-89.3076923079789</v>
      </c>
      <c r="F3" s="24"/>
      <c r="G3" s="28" t="n">
        <f>'1A-PopNHRaceAlone'!F3</f>
        <v>0.892910500716046</v>
      </c>
      <c r="H3" s="32" t="n">
        <f>'1A-PopNHRaceAlone'!H3</f>
        <v>0.0098414377685172</v>
      </c>
      <c r="I3" s="32" t="n">
        <f>'1A-PopNHRaceAlone'!L3</f>
        <v>0.00551032783289683</v>
      </c>
      <c r="J3" s="35" t="n">
        <f>'1A-PopNHRaceAlone'!R3</f>
        <v>0.0208169373879162</v>
      </c>
      <c r="K3" s="37" t="n">
        <f>'1A-PopNHRaceAlone'!V3</f>
        <v>0.107089499283954</v>
      </c>
      <c r="L3" s="24"/>
      <c r="M3" s="13" t="n">
        <v>633417</v>
      </c>
      <c r="N3" s="41" t="n">
        <f>IF(ISERROR(M3/B3),"",(M3/B3))</f>
        <v>0.817217355403889</v>
      </c>
      <c r="O3" s="24"/>
      <c r="P3" s="28" t="n">
        <f>'4A-VAPNHRaceAlone'!F3</f>
        <v>0.907189102913247</v>
      </c>
      <c r="Q3" s="32" t="n">
        <f>'4A-VAPNHRaceAlone'!H3</f>
        <v>0.0107559475037771</v>
      </c>
      <c r="R3" s="32" t="n">
        <f>'4A-VAPNHRaceAlone'!L3</f>
        <v>0.00554453069620803</v>
      </c>
      <c r="S3" s="35" t="n">
        <f>'4A-VAPNHRaceAlone'!R3</f>
        <v>0.0164851906406048</v>
      </c>
      <c r="T3" s="37" t="n">
        <f>'4A-VAPNHRaceAlone'!V3</f>
        <v>0.0928108970867533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775135</v>
      </c>
      <c r="C4" s="14" t="n">
        <v>775179.307692308</v>
      </c>
      <c r="D4" s="20" t="n">
        <f>(B4-C4)/C4</f>
        <v>-5.71579915360253E-05</v>
      </c>
      <c r="E4" s="23" t="n">
        <f>B4-C4</f>
        <v>-44.3076923079789</v>
      </c>
      <c r="F4" s="25"/>
      <c r="G4" s="29" t="n">
        <f>'1A-PopNHRaceAlone'!F4</f>
        <v>0.826977236223368</v>
      </c>
      <c r="H4" s="29" t="n">
        <f>'1A-PopNHRaceAlone'!H4</f>
        <v>0.0557902816928664</v>
      </c>
      <c r="I4" s="29" t="n">
        <f>'1A-PopNHRaceAlone'!L4</f>
        <v>0.00913260270791539</v>
      </c>
      <c r="J4" s="29" t="n">
        <f>'1A-PopNHRaceAlone'!R4</f>
        <v>0.0580466628393764</v>
      </c>
      <c r="K4" s="29" t="n">
        <f>'1A-PopNHRaceAlone'!V4</f>
        <v>0.173022763776632</v>
      </c>
      <c r="L4" s="25"/>
      <c r="M4" s="14" t="n">
        <v>612552</v>
      </c>
      <c r="N4" s="42" t="n">
        <f>IF(ISERROR(M4/B4),"",(M4/B4))</f>
        <v>0.790252020615764</v>
      </c>
      <c r="O4" s="25"/>
      <c r="P4" s="29" t="n">
        <f>'4A-VAPNHRaceAlone'!F4</f>
        <v>0.848283900795361</v>
      </c>
      <c r="Q4" s="29" t="n">
        <f>'4A-VAPNHRaceAlone'!H4</f>
        <v>0.0528755109770273</v>
      </c>
      <c r="R4" s="29" t="n">
        <f>'4A-VAPNHRaceAlone'!L4</f>
        <v>0.0092579895257872</v>
      </c>
      <c r="S4" s="29" t="n">
        <f>'4A-VAPNHRaceAlone'!R4</f>
        <v>0.0477037051548277</v>
      </c>
      <c r="T4" s="14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775483</v>
      </c>
      <c r="C5" s="13" t="n">
        <v>775179.307692308</v>
      </c>
      <c r="D5" s="21" t="n">
        <f>(B5-C5)/C5</f>
        <v>0.000391770400316936</v>
      </c>
      <c r="E5" s="22" t="n">
        <f>B5-C5</f>
        <v>303.692307692021</v>
      </c>
      <c r="F5" s="24"/>
      <c r="G5" s="30" t="n">
        <f>'1A-PopNHRaceAlone'!F5</f>
        <v>0.823499676975511</v>
      </c>
      <c r="H5" s="30" t="n">
        <f>'1A-PopNHRaceAlone'!H5</f>
        <v>0.0423839078355038</v>
      </c>
      <c r="I5" s="30" t="n">
        <f>'1A-PopNHRaceAlone'!L5</f>
        <v>0.0137527192730208</v>
      </c>
      <c r="J5" s="30" t="n">
        <f>'1A-PopNHRaceAlone'!R5</f>
        <v>0.0726334426415537</v>
      </c>
      <c r="K5" s="30" t="n">
        <f>'1A-PopNHRaceAlone'!V5</f>
        <v>0.176500323024489</v>
      </c>
      <c r="L5" s="24"/>
      <c r="M5" s="13" t="n">
        <v>594226</v>
      </c>
      <c r="N5" s="43" t="n">
        <f>IF(ISERROR(M5/B5),"",(M5/B5))</f>
        <v>0.766265669266767</v>
      </c>
      <c r="O5" s="24"/>
      <c r="P5" s="30" t="n">
        <f>'4A-VAPNHRaceAlone'!F5</f>
        <v>0.846839417999212</v>
      </c>
      <c r="Q5" s="30" t="n">
        <f>'4A-VAPNHRaceAlone'!H5</f>
        <v>0.0410618182307742</v>
      </c>
      <c r="R5" s="30" t="n">
        <f>'4A-VAPNHRaceAlone'!L5</f>
        <v>0.0139273609704052</v>
      </c>
      <c r="S5" s="30" t="n">
        <f>'4A-VAPNHRaceAlone'!R5</f>
        <v>0.0598139428432953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775348</v>
      </c>
      <c r="C6" s="14" t="n">
        <v>775179.307692308</v>
      </c>
      <c r="D6" s="20" t="n">
        <f>(B6-C6)/C6</f>
        <v>0.000217617144856736</v>
      </c>
      <c r="E6" s="23" t="n">
        <f>B6-C6</f>
        <v>168.692307692021</v>
      </c>
      <c r="F6" s="25"/>
      <c r="G6" s="29" t="n">
        <f>'1A-PopNHRaceAlone'!F6</f>
        <v>0.730027033022591</v>
      </c>
      <c r="H6" s="29" t="n">
        <f>'1A-PopNHRaceAlone'!H6</f>
        <v>0.086402492816129</v>
      </c>
      <c r="I6" s="29" t="n">
        <f>'1A-PopNHRaceAlone'!L6</f>
        <v>0.0304792170741396</v>
      </c>
      <c r="J6" s="29" t="n">
        <f>'1A-PopNHRaceAlone'!R6</f>
        <v>0.10414936260879</v>
      </c>
      <c r="K6" s="29" t="n">
        <f>'1A-PopNHRaceAlone'!V6</f>
        <v>0.269972966977409</v>
      </c>
      <c r="L6" s="25"/>
      <c r="M6" s="14" t="n">
        <v>596081</v>
      </c>
      <c r="N6" s="42" t="n">
        <f>IF(ISERROR(M6/B6),"",(M6/B6))</f>
        <v>0.76879156198249</v>
      </c>
      <c r="O6" s="25"/>
      <c r="P6" s="29" t="n">
        <f>'4A-VAPNHRaceAlone'!F6</f>
        <v>0.764485028041491</v>
      </c>
      <c r="Q6" s="29" t="n">
        <f>'4A-VAPNHRaceAlone'!H6</f>
        <v>0.0809822826092427</v>
      </c>
      <c r="R6" s="29" t="n">
        <f>'4A-VAPNHRaceAlone'!L6</f>
        <v>0.0303398363645209</v>
      </c>
      <c r="S6" s="29" t="n">
        <f>'4A-VAPNHRaceAlone'!R6</f>
        <v>0.0859681821765834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775615</v>
      </c>
      <c r="C7" s="13" t="n">
        <v>775179.307692308</v>
      </c>
      <c r="D7" s="21" t="n">
        <f>(B7-C7)/C7</f>
        <v>0.000562053583433577</v>
      </c>
      <c r="E7" s="22" t="n">
        <f>B7-C7</f>
        <v>435.692307692021</v>
      </c>
      <c r="F7" s="24"/>
      <c r="G7" s="30" t="n">
        <f>'1A-PopNHRaceAlone'!F7</f>
        <v>0.818797986114245</v>
      </c>
      <c r="H7" s="30" t="n">
        <f>'1A-PopNHRaceAlone'!H7</f>
        <v>0.0549434964512032</v>
      </c>
      <c r="I7" s="30" t="n">
        <f>'1A-PopNHRaceAlone'!L7</f>
        <v>0.00907151099450114</v>
      </c>
      <c r="J7" s="30" t="n">
        <f>'1A-PopNHRaceAlone'!R7</f>
        <v>0.0621055549467197</v>
      </c>
      <c r="K7" s="30" t="n">
        <f>'1A-PopNHRaceAlone'!V7</f>
        <v>0.181202013885755</v>
      </c>
      <c r="L7" s="24"/>
      <c r="M7" s="13" t="n">
        <v>604792</v>
      </c>
      <c r="N7" s="43" t="n">
        <f>IF(ISERROR(M7/B7),"",(M7/B7))</f>
        <v>0.77975799849152</v>
      </c>
      <c r="O7" s="24"/>
      <c r="P7" s="30" t="n">
        <f>'4A-VAPNHRaceAlone'!F7</f>
        <v>0.844832603605868</v>
      </c>
      <c r="Q7" s="30" t="n">
        <f>'4A-VAPNHRaceAlone'!H7</f>
        <v>0.0520129234513684</v>
      </c>
      <c r="R7" s="30" t="n">
        <f>'4A-VAPNHRaceAlone'!L7</f>
        <v>0.00925607481580444</v>
      </c>
      <c r="S7" s="30" t="n">
        <f>'4A-VAPNHRaceAlone'!R7</f>
        <v>0.0490846439767722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775363</v>
      </c>
      <c r="C8" s="14" t="n">
        <v>775179.307692308</v>
      </c>
      <c r="D8" s="20" t="n">
        <f>(B8-C8)/C8</f>
        <v>0.000236967506574536</v>
      </c>
      <c r="E8" s="23" t="n">
        <f>B8-C8</f>
        <v>183.692307692021</v>
      </c>
      <c r="F8" s="25"/>
      <c r="G8" s="29" t="n">
        <f>'1A-PopNHRaceAlone'!F8</f>
        <v>0.721349870963665</v>
      </c>
      <c r="H8" s="29" t="n">
        <f>'1A-PopNHRaceAlone'!H8</f>
        <v>0.110786818561113</v>
      </c>
      <c r="I8" s="29" t="n">
        <f>'1A-PopNHRaceAlone'!L8</f>
        <v>0.0379989759635164</v>
      </c>
      <c r="J8" s="29" t="n">
        <f>'1A-PopNHRaceAlone'!R8</f>
        <v>0.0678224263989899</v>
      </c>
      <c r="K8" s="29" t="n">
        <f>'1A-PopNHRaceAlone'!V8</f>
        <v>0.278650129036335</v>
      </c>
      <c r="L8" s="25"/>
      <c r="M8" s="14" t="n">
        <v>610558</v>
      </c>
      <c r="N8" s="42" t="n">
        <f>IF(ISERROR(M8/B8),"",(M8/B8))</f>
        <v>0.78744794373732</v>
      </c>
      <c r="O8" s="25"/>
      <c r="P8" s="29" t="n">
        <f>'4A-VAPNHRaceAlone'!F8</f>
        <v>0.753024282705329</v>
      </c>
      <c r="Q8" s="29" t="n">
        <f>'4A-VAPNHRaceAlone'!H8</f>
        <v>0.103536437160761</v>
      </c>
      <c r="R8" s="29" t="n">
        <f>'4A-VAPNHRaceAlone'!L8</f>
        <v>0.0380209578778756</v>
      </c>
      <c r="S8" s="29" t="n">
        <f>'4A-VAPNHRaceAlone'!R8</f>
        <v>0.0574294334035423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775406</v>
      </c>
      <c r="C9" s="13" t="n">
        <v>775179.307692308</v>
      </c>
      <c r="D9" s="21" t="n">
        <f>(B9-C9)/C9</f>
        <v>0.000292438543498896</v>
      </c>
      <c r="E9" s="22" t="n">
        <f>B9-C9</f>
        <v>226.692307692021</v>
      </c>
      <c r="F9" s="24"/>
      <c r="G9" s="30" t="n">
        <f>'1A-PopNHRaceAlone'!F9</f>
        <v>0.789149168306668</v>
      </c>
      <c r="H9" s="30" t="n">
        <f>'1A-PopNHRaceAlone'!H9</f>
        <v>0.0633797004408013</v>
      </c>
      <c r="I9" s="30" t="n">
        <f>'1A-PopNHRaceAlone'!L9</f>
        <v>0.0496359326597937</v>
      </c>
      <c r="J9" s="30" t="n">
        <f>'1A-PopNHRaceAlone'!R9</f>
        <v>0.0423894063239129</v>
      </c>
      <c r="K9" s="30" t="n">
        <f>'1A-PopNHRaceAlone'!V9</f>
        <v>0.210850831693332</v>
      </c>
      <c r="L9" s="24"/>
      <c r="M9" s="13" t="n">
        <v>620197</v>
      </c>
      <c r="N9" s="43" t="n">
        <f>IF(ISERROR(M9/B9),"",(M9/B9))</f>
        <v>0.799835183116974</v>
      </c>
      <c r="O9" s="24"/>
      <c r="P9" s="30" t="n">
        <f>'4A-VAPNHRaceAlone'!F9</f>
        <v>0.803883282247415</v>
      </c>
      <c r="Q9" s="30" t="n">
        <f>'4A-VAPNHRaceAlone'!H9</f>
        <v>0.0622141029382599</v>
      </c>
      <c r="R9" s="30" t="n">
        <f>'4A-VAPNHRaceAlone'!L9</f>
        <v>0.0519205994224416</v>
      </c>
      <c r="S9" s="30" t="n">
        <f>'4A-VAPNHRaceAlone'!R9</f>
        <v>0.0364787317578124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774816</v>
      </c>
      <c r="C10" s="14" t="n">
        <v>775179.307692308</v>
      </c>
      <c r="D10" s="20" t="n">
        <f>(B10-C10)/C10</f>
        <v>-0.000468675684067907</v>
      </c>
      <c r="E10" s="23" t="n">
        <f>B10-C10</f>
        <v>-363.307692307979</v>
      </c>
      <c r="F10" s="25"/>
      <c r="G10" s="29" t="n">
        <f>'1A-PopNHRaceAlone'!F10</f>
        <v>0.710000826002561</v>
      </c>
      <c r="H10" s="29" t="n">
        <f>'1A-PopNHRaceAlone'!H10</f>
        <v>0.154043024408376</v>
      </c>
      <c r="I10" s="29" t="n">
        <f>'1A-PopNHRaceAlone'!L10</f>
        <v>0.021665789038946</v>
      </c>
      <c r="J10" s="29" t="n">
        <f>'1A-PopNHRaceAlone'!R10</f>
        <v>0.060078779994218</v>
      </c>
      <c r="K10" s="29" t="n">
        <f>'1A-PopNHRaceAlone'!V10</f>
        <v>0.289999173997439</v>
      </c>
      <c r="L10" s="25"/>
      <c r="M10" s="14" t="n">
        <v>604038</v>
      </c>
      <c r="N10" s="42" t="n">
        <f>IF(ISERROR(M10/B10),"",(M10/B10))</f>
        <v>0.779588960475778</v>
      </c>
      <c r="O10" s="25"/>
      <c r="P10" s="29" t="n">
        <f>'4A-VAPNHRaceAlone'!F10</f>
        <v>0.737822785983663</v>
      </c>
      <c r="Q10" s="29" t="n">
        <f>'4A-VAPNHRaceAlone'!H10</f>
        <v>0.145899761273297</v>
      </c>
      <c r="R10" s="29" t="n">
        <f>'4A-VAPNHRaceAlone'!L10</f>
        <v>0.0219108731569868</v>
      </c>
      <c r="S10" s="29" t="n">
        <f>'4A-VAPNHRaceAlone'!R10</f>
        <v>0.0501061191514441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775710</v>
      </c>
      <c r="C11" s="13" t="n">
        <v>775179.307692308</v>
      </c>
      <c r="D11" s="21" t="n">
        <f>(B11-C11)/C11</f>
        <v>0.000684605874312978</v>
      </c>
      <c r="E11" s="22" t="n">
        <f>B11-C11</f>
        <v>530.692307692021</v>
      </c>
      <c r="F11" s="24"/>
      <c r="G11" s="30" t="n">
        <f>'1A-PopNHRaceAlone'!F11</f>
        <v>0.8586520735842</v>
      </c>
      <c r="H11" s="30" t="n">
        <f>'1A-PopNHRaceAlone'!H11</f>
        <v>0.0485696974384757</v>
      </c>
      <c r="I11" s="30" t="n">
        <f>'1A-PopNHRaceAlone'!L11</f>
        <v>0.0114849621636952</v>
      </c>
      <c r="J11" s="30" t="n">
        <f>'1A-PopNHRaceAlone'!R11</f>
        <v>0.035233527993709</v>
      </c>
      <c r="K11" s="30" t="n">
        <f>'1A-PopNHRaceAlone'!V11</f>
        <v>0.1413479264158</v>
      </c>
      <c r="L11" s="24"/>
      <c r="M11" s="13" t="n">
        <v>615798</v>
      </c>
      <c r="N11" s="43" t="n">
        <f>IF(ISERROR(M11/B11),"",(M11/B11))</f>
        <v>0.793850794755772</v>
      </c>
      <c r="O11" s="24"/>
      <c r="P11" s="30" t="n">
        <f>'4A-VAPNHRaceAlone'!F11</f>
        <v>0.87652444470427</v>
      </c>
      <c r="Q11" s="30" t="n">
        <f>'4A-VAPNHRaceAlone'!H11</f>
        <v>0.046245684461463</v>
      </c>
      <c r="R11" s="30" t="n">
        <f>'4A-VAPNHRaceAlone'!L11</f>
        <v>0.0115524896151011</v>
      </c>
      <c r="S11" s="30" t="n">
        <f>'4A-VAPNHRaceAlone'!R11</f>
        <v>0.0285937921201433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774417</v>
      </c>
      <c r="C12" s="14" t="n">
        <v>775179.307692308</v>
      </c>
      <c r="D12" s="20" t="n">
        <f>(B12-C12)/C12</f>
        <v>-0.000983395305761389</v>
      </c>
      <c r="E12" s="23" t="n">
        <f>B12-C12</f>
        <v>-762.307692307979</v>
      </c>
      <c r="F12" s="25"/>
      <c r="G12" s="29" t="n">
        <f>'1A-PopNHRaceAlone'!F12</f>
        <v>0.480403968404619</v>
      </c>
      <c r="H12" s="29" t="n">
        <f>'1A-PopNHRaceAlone'!H12</f>
        <v>0.372875337189137</v>
      </c>
      <c r="I12" s="29" t="n">
        <f>'1A-PopNHRaceAlone'!L12</f>
        <v>0.0127863928606939</v>
      </c>
      <c r="J12" s="29" t="n">
        <f>'1A-PopNHRaceAlone'!R12</f>
        <v>0.0876388302426212</v>
      </c>
      <c r="K12" s="29" t="n">
        <f>'1A-PopNHRaceAlone'!V12</f>
        <v>0.519596031595381</v>
      </c>
      <c r="L12" s="25"/>
      <c r="M12" s="14" t="n">
        <v>583042</v>
      </c>
      <c r="N12" s="42" t="n">
        <f>IF(ISERROR(M12/B12),"",(M12/B12))</f>
        <v>0.752878617075813</v>
      </c>
      <c r="O12" s="25"/>
      <c r="P12" s="29" t="n">
        <f>'4A-VAPNHRaceAlone'!F12</f>
        <v>0.501768311716823</v>
      </c>
      <c r="Q12" s="29" t="n">
        <f>'4A-VAPNHRaceAlone'!H12</f>
        <v>0.368229046964027</v>
      </c>
      <c r="R12" s="29" t="n">
        <f>'4A-VAPNHRaceAlone'!L12</f>
        <v>0.0135564847815423</v>
      </c>
      <c r="S12" s="29" t="n">
        <f>'4A-VAPNHRaceAlone'!R12</f>
        <v>0.0757732719083702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774466</v>
      </c>
      <c r="C13" s="13" t="n">
        <v>775179.307692308</v>
      </c>
      <c r="D13" s="21" t="n">
        <f>(B13-C13)/C13</f>
        <v>-0.000920184124149909</v>
      </c>
      <c r="E13" s="22" t="n">
        <f>B13-C13</f>
        <v>-713.307692307979</v>
      </c>
      <c r="F13" s="24"/>
      <c r="G13" s="30" t="n">
        <f>'1A-PopNHRaceAlone'!F13</f>
        <v>0.419767943331276</v>
      </c>
      <c r="H13" s="30" t="n">
        <f>'1A-PopNHRaceAlone'!H13</f>
        <v>0.438901126711825</v>
      </c>
      <c r="I13" s="30" t="n">
        <f>'1A-PopNHRaceAlone'!L13</f>
        <v>0.0502965914578561</v>
      </c>
      <c r="J13" s="30" t="n">
        <f>'1A-PopNHRaceAlone'!R13</f>
        <v>0.045117539052715</v>
      </c>
      <c r="K13" s="30" t="n">
        <f>'1A-PopNHRaceAlone'!V13</f>
        <v>0.580232056668724</v>
      </c>
      <c r="L13" s="24"/>
      <c r="M13" s="13" t="n">
        <v>600937</v>
      </c>
      <c r="N13" s="43" t="n">
        <f>IF(ISERROR(M13/B13),"",(M13/B13))</f>
        <v>0.775937226424401</v>
      </c>
      <c r="O13" s="24"/>
      <c r="P13" s="30" t="n">
        <f>'4A-VAPNHRaceAlone'!F13</f>
        <v>0.45027681770302</v>
      </c>
      <c r="Q13" s="30" t="n">
        <f>'4A-VAPNHRaceAlone'!H13</f>
        <v>0.42396457532154</v>
      </c>
      <c r="R13" s="30" t="n">
        <f>'4A-VAPNHRaceAlone'!L13</f>
        <v>0.0483295253911808</v>
      </c>
      <c r="S13" s="30" t="n">
        <f>'4A-VAPNHRaceAlone'!R13</f>
        <v>0.038949174372688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775743</v>
      </c>
      <c r="C14" s="14" t="n">
        <v>775179.307692308</v>
      </c>
      <c r="D14" s="20" t="n">
        <f>(B14-C14)/C14</f>
        <v>0.000727176670092138</v>
      </c>
      <c r="E14" s="23" t="n">
        <f>B14-C14</f>
        <v>563.692307692021</v>
      </c>
      <c r="F14" s="25"/>
      <c r="G14" s="29" t="n">
        <f>'1A-PopNHRaceAlone'!F14</f>
        <v>0.681207564876512</v>
      </c>
      <c r="H14" s="29" t="n">
        <f>'1A-PopNHRaceAlone'!H14</f>
        <v>0.148946236060138</v>
      </c>
      <c r="I14" s="29" t="n">
        <f>'1A-PopNHRaceAlone'!L14</f>
        <v>0.0942747791472176</v>
      </c>
      <c r="J14" s="29" t="n">
        <f>'1A-PopNHRaceAlone'!R14</f>
        <v>0.031503990367944</v>
      </c>
      <c r="K14" s="29" t="n">
        <f>'1A-PopNHRaceAlone'!V14</f>
        <v>0.318792435123488</v>
      </c>
      <c r="L14" s="25"/>
      <c r="M14" s="14" t="n">
        <v>626795</v>
      </c>
      <c r="N14" s="42" t="n">
        <f>IF(ISERROR(M14/B14),"",(M14/B14))</f>
        <v>0.807993111120564</v>
      </c>
      <c r="O14" s="25"/>
      <c r="P14" s="29" t="n">
        <f>'4A-VAPNHRaceAlone'!F14</f>
        <v>0.698118204516628</v>
      </c>
      <c r="Q14" s="29" t="n">
        <f>'4A-VAPNHRaceAlone'!H14</f>
        <v>0.148581274579408</v>
      </c>
      <c r="R14" s="29" t="n">
        <f>'4A-VAPNHRaceAlone'!L14</f>
        <v>0.0910616708812291</v>
      </c>
      <c r="S14" s="29" t="n">
        <f>'4A-VAPNHRaceAlone'!R14</f>
        <v>0.0273055783788958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774739</v>
      </c>
      <c r="C15" s="13" t="n">
        <v>775179.307692308</v>
      </c>
      <c r="D15" s="21" t="n">
        <f>(B15-C15)/C15</f>
        <v>-0.000568007540885947</v>
      </c>
      <c r="E15" s="22" t="n">
        <f>B15-C15</f>
        <v>-440.307692307979</v>
      </c>
      <c r="F15" s="24"/>
      <c r="G15" s="30" t="n">
        <f>'1A-PopNHRaceAlone'!F15</f>
        <v>0.658110666947191</v>
      </c>
      <c r="H15" s="30" t="n">
        <f>'1A-PopNHRaceAlone'!H15</f>
        <v>0.166268898299944</v>
      </c>
      <c r="I15" s="30" t="n">
        <f>'1A-PopNHRaceAlone'!L15</f>
        <v>0.0825697428424282</v>
      </c>
      <c r="J15" s="30" t="n">
        <f>'1A-PopNHRaceAlone'!R15</f>
        <v>0.0406046423376131</v>
      </c>
      <c r="K15" s="30" t="n">
        <f>'1A-PopNHRaceAlone'!V15</f>
        <v>0.341889333052809</v>
      </c>
      <c r="L15" s="24"/>
      <c r="M15" s="13" t="n">
        <v>612169</v>
      </c>
      <c r="N15" s="43" t="n">
        <f>IF(ISERROR(M15/B15),"",(M15/B15))</f>
        <v>0.79016158990318</v>
      </c>
      <c r="O15" s="24"/>
      <c r="P15" s="30" t="n">
        <f>'4A-VAPNHRaceAlone'!F15</f>
        <v>0.686426460666907</v>
      </c>
      <c r="Q15" s="30" t="n">
        <f>'4A-VAPNHRaceAlone'!H15</f>
        <v>0.1587453791355</v>
      </c>
      <c r="R15" s="30" t="n">
        <f>'4A-VAPNHRaceAlone'!L15</f>
        <v>0.0781254849559517</v>
      </c>
      <c r="S15" s="30" t="n">
        <f>'4A-VAPNHRaceAlone'!R15</f>
        <v>0.0347077359356648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>
      <c r="A16" s="10" t="s">
        <v>1</v>
      </c>
      <c r="B16" s="10" t="n">
        <f>SUM(B3:B15)</f>
        <v>10077331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>
      <c r="A17" s="10" t="s">
        <v>2</v>
      </c>
      <c r="B17" s="15" t="n">
        <f>SUM(C3:C15)</f>
        <v>10077331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>
      <c r="A18" s="10" t="s">
        <v>3</v>
      </c>
      <c r="B18" s="15" t="n">
        <f>SUM(C3:C15) - SUM(B3:B15)</f>
        <v>3.72529029846191E-09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  <row r="387"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</row>
    <row r="388"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17"/>
      <c r="BR388" s="17"/>
      <c r="BS388" s="17"/>
      <c r="BT388" s="17"/>
      <c r="BU388" s="17"/>
      <c r="BV388" s="17"/>
      <c r="BW388" s="17"/>
      <c r="BX388" s="17"/>
    </row>
    <row r="389"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17"/>
      <c r="BR389" s="17"/>
      <c r="BS389" s="17"/>
      <c r="BT389" s="17"/>
      <c r="BU389" s="17"/>
      <c r="BV389" s="17"/>
      <c r="BW389" s="17"/>
      <c r="BX389" s="17"/>
    </row>
    <row r="390"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17"/>
      <c r="BR390" s="17"/>
      <c r="BS390" s="17"/>
      <c r="BT390" s="17"/>
      <c r="BU390" s="17"/>
      <c r="BV390" s="17"/>
      <c r="BW390" s="17"/>
      <c r="BX390" s="17"/>
    </row>
    <row r="391"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17"/>
      <c r="BR391" s="17"/>
      <c r="BS391" s="17"/>
      <c r="BT391" s="17"/>
      <c r="BU391" s="17"/>
      <c r="BV391" s="17"/>
      <c r="BW391" s="17"/>
      <c r="BX391" s="17"/>
    </row>
    <row r="392"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17"/>
      <c r="BR392" s="17"/>
      <c r="BS392" s="17"/>
      <c r="BT392" s="17"/>
      <c r="BU392" s="17"/>
      <c r="BV392" s="17"/>
      <c r="BW392" s="17"/>
      <c r="BX392" s="17"/>
    </row>
    <row r="393"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17"/>
      <c r="BR393" s="17"/>
      <c r="BS393" s="17"/>
      <c r="BT393" s="17"/>
      <c r="BU393" s="17"/>
      <c r="BV393" s="17"/>
      <c r="BW393" s="17"/>
      <c r="BX393" s="17"/>
    </row>
    <row r="394"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17"/>
      <c r="BR394" s="17"/>
      <c r="BS394" s="17"/>
      <c r="BT394" s="17"/>
      <c r="BU394" s="17"/>
      <c r="BV394" s="17"/>
      <c r="BW394" s="17"/>
      <c r="BX394" s="17"/>
    </row>
    <row r="395"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17"/>
      <c r="BR395" s="17"/>
      <c r="BS395" s="17"/>
      <c r="BT395" s="17"/>
      <c r="BU395" s="17"/>
      <c r="BV395" s="17"/>
      <c r="BW395" s="17"/>
      <c r="BX395" s="17"/>
    </row>
    <row r="396"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17"/>
      <c r="BR396" s="17"/>
      <c r="BS396" s="17"/>
      <c r="BT396" s="17"/>
      <c r="BU396" s="17"/>
      <c r="BV396" s="17"/>
      <c r="BW396" s="17"/>
      <c r="BX396" s="17"/>
    </row>
    <row r="397"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17"/>
      <c r="BR397" s="17"/>
      <c r="BS397" s="17"/>
      <c r="BT397" s="17"/>
      <c r="BU397" s="17"/>
      <c r="BV397" s="17"/>
      <c r="BW397" s="17"/>
      <c r="BX397" s="17"/>
    </row>
    <row r="398"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17"/>
      <c r="BR398" s="17"/>
      <c r="BS398" s="17"/>
      <c r="BT398" s="17"/>
      <c r="BU398" s="17"/>
      <c r="BV398" s="17"/>
      <c r="BW398" s="17"/>
      <c r="BX398" s="17"/>
    </row>
    <row r="399"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17"/>
      <c r="BR399" s="17"/>
      <c r="BS399" s="17"/>
      <c r="BT399" s="17"/>
      <c r="BU399" s="17"/>
      <c r="BV399" s="17"/>
      <c r="BW399" s="17"/>
      <c r="BX399" s="17"/>
    </row>
    <row r="400"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17"/>
      <c r="BR400" s="17"/>
      <c r="BS400" s="17"/>
      <c r="BT400" s="17"/>
      <c r="BU400" s="17"/>
      <c r="BV400" s="17"/>
      <c r="BW400" s="17"/>
      <c r="BX400" s="17"/>
    </row>
    <row r="401"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17"/>
      <c r="BR401" s="17"/>
      <c r="BS401" s="17"/>
      <c r="BT401" s="17"/>
      <c r="BU401" s="17"/>
      <c r="BV401" s="17"/>
      <c r="BW401" s="17"/>
      <c r="BX401" s="17"/>
    </row>
    <row r="402"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17"/>
      <c r="BR402" s="17"/>
      <c r="BS402" s="17"/>
      <c r="BT402" s="17"/>
      <c r="BU402" s="17"/>
      <c r="BV402" s="17"/>
      <c r="BW402" s="17"/>
      <c r="BX402" s="17"/>
    </row>
    <row r="403"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17"/>
      <c r="BR403" s="17"/>
      <c r="BS403" s="17"/>
      <c r="BT403" s="17"/>
      <c r="BU403" s="17"/>
      <c r="BV403" s="17"/>
      <c r="BW403" s="17"/>
      <c r="BX403" s="17"/>
    </row>
    <row r="404"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17"/>
      <c r="BR404" s="17"/>
      <c r="BS404" s="17"/>
      <c r="BT404" s="17"/>
      <c r="BU404" s="17"/>
      <c r="BV404" s="17"/>
      <c r="BW404" s="17"/>
      <c r="BX404" s="17"/>
    </row>
    <row r="405"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</row>
    <row r="406"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17"/>
      <c r="BR406" s="17"/>
      <c r="BS406" s="17"/>
      <c r="BT406" s="17"/>
      <c r="BU406" s="17"/>
      <c r="BV406" s="17"/>
      <c r="BW406" s="17"/>
      <c r="BX406" s="17"/>
    </row>
    <row r="407"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</row>
    <row r="408"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17"/>
      <c r="BR408" s="17"/>
      <c r="BS408" s="17"/>
      <c r="BT408" s="17"/>
      <c r="BU408" s="17"/>
      <c r="BV408" s="17"/>
      <c r="BW408" s="17"/>
      <c r="BX408" s="17"/>
    </row>
    <row r="409"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17"/>
      <c r="BR409" s="17"/>
      <c r="BS409" s="17"/>
      <c r="BT409" s="17"/>
      <c r="BU409" s="17"/>
      <c r="BV409" s="17"/>
      <c r="BW409" s="17"/>
      <c r="BX409" s="17"/>
    </row>
    <row r="410"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</row>
    <row r="411"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17"/>
      <c r="BR411" s="17"/>
      <c r="BS411" s="17"/>
      <c r="BT411" s="17"/>
      <c r="BU411" s="17"/>
      <c r="BV411" s="17"/>
      <c r="BW411" s="17"/>
      <c r="BX411" s="17"/>
    </row>
    <row r="412"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17"/>
      <c r="BR412" s="17"/>
      <c r="BS412" s="17"/>
      <c r="BT412" s="17"/>
      <c r="BU412" s="17"/>
      <c r="BV412" s="17"/>
      <c r="BW412" s="17"/>
      <c r="BX412" s="17"/>
    </row>
    <row r="413"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17"/>
      <c r="BR413" s="17"/>
      <c r="BS413" s="17"/>
      <c r="BT413" s="17"/>
      <c r="BU413" s="17"/>
      <c r="BV413" s="17"/>
      <c r="BW413" s="17"/>
      <c r="BX413" s="17"/>
    </row>
    <row r="414"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17"/>
      <c r="BR414" s="17"/>
      <c r="BS414" s="17"/>
      <c r="BT414" s="17"/>
      <c r="BU414" s="17"/>
      <c r="BV414" s="17"/>
      <c r="BW414" s="17"/>
      <c r="BX414" s="17"/>
    </row>
    <row r="415"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17"/>
      <c r="BR415" s="17"/>
      <c r="BS415" s="17"/>
      <c r="BT415" s="17"/>
      <c r="BU415" s="17"/>
      <c r="BV415" s="17"/>
      <c r="BW415" s="17"/>
      <c r="BX415" s="17"/>
    </row>
    <row r="416"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17"/>
      <c r="BR416" s="17"/>
      <c r="BS416" s="17"/>
      <c r="BT416" s="17"/>
      <c r="BU416" s="17"/>
      <c r="BV416" s="17"/>
      <c r="BW416" s="17"/>
      <c r="BX416" s="17"/>
    </row>
    <row r="417"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17"/>
      <c r="BR417" s="17"/>
      <c r="BS417" s="17"/>
      <c r="BT417" s="17"/>
      <c r="BU417" s="17"/>
      <c r="BV417" s="17"/>
      <c r="BW417" s="17"/>
      <c r="BX417" s="17"/>
    </row>
    <row r="418"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17"/>
      <c r="BR418" s="17"/>
      <c r="BS418" s="17"/>
      <c r="BT418" s="17"/>
      <c r="BU418" s="17"/>
      <c r="BV418" s="17"/>
      <c r="BW418" s="17"/>
      <c r="BX418" s="17"/>
    </row>
    <row r="419"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17"/>
      <c r="BR419" s="17"/>
      <c r="BS419" s="17"/>
      <c r="BT419" s="17"/>
      <c r="BU419" s="17"/>
      <c r="BV419" s="17"/>
      <c r="BW419" s="17"/>
      <c r="BX419" s="17"/>
    </row>
    <row r="420"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17"/>
      <c r="BR420" s="17"/>
      <c r="BS420" s="17"/>
      <c r="BT420" s="17"/>
      <c r="BU420" s="17"/>
      <c r="BV420" s="17"/>
      <c r="BW420" s="17"/>
      <c r="BX420" s="17"/>
    </row>
    <row r="421"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17"/>
      <c r="BR421" s="17"/>
      <c r="BS421" s="17"/>
      <c r="BT421" s="17"/>
      <c r="BU421" s="17"/>
      <c r="BV421" s="17"/>
      <c r="BW421" s="17"/>
      <c r="BX421" s="17"/>
    </row>
    <row r="422"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17"/>
      <c r="BR422" s="17"/>
      <c r="BS422" s="17"/>
      <c r="BT422" s="17"/>
      <c r="BU422" s="17"/>
      <c r="BV422" s="17"/>
      <c r="BW422" s="17"/>
      <c r="BX422" s="17"/>
    </row>
    <row r="423"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17"/>
      <c r="BR423" s="17"/>
      <c r="BS423" s="17"/>
      <c r="BT423" s="17"/>
      <c r="BU423" s="17"/>
      <c r="BV423" s="17"/>
      <c r="BW423" s="17"/>
      <c r="BX423" s="17"/>
    </row>
    <row r="424"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17"/>
      <c r="BR424" s="17"/>
      <c r="BS424" s="17"/>
      <c r="BT424" s="17"/>
      <c r="BU424" s="17"/>
      <c r="BV424" s="17"/>
      <c r="BW424" s="17"/>
      <c r="BX424" s="17"/>
    </row>
    <row r="425"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17"/>
      <c r="BR425" s="17"/>
      <c r="BS425" s="17"/>
      <c r="BT425" s="17"/>
      <c r="BU425" s="17"/>
      <c r="BV425" s="17"/>
      <c r="BW425" s="17"/>
      <c r="BX425" s="17"/>
    </row>
    <row r="426"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17"/>
      <c r="BR426" s="17"/>
      <c r="BS426" s="17"/>
      <c r="BT426" s="17"/>
      <c r="BU426" s="17"/>
      <c r="BV426" s="17"/>
      <c r="BW426" s="17"/>
      <c r="BX42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633417</v>
      </c>
      <c r="D3" s="49" t="n">
        <f>F3+H3+J3+L3+N3+P3</f>
        <v>1.04390788374799</v>
      </c>
      <c r="E3" s="62" t="n">
        <v>604341</v>
      </c>
      <c r="F3" s="49" t="n">
        <f>E3/C3</f>
        <v>0.954096590397795</v>
      </c>
      <c r="G3" s="62" t="n">
        <v>9067</v>
      </c>
      <c r="H3" s="49" t="n">
        <f>G3/C3</f>
        <v>0.0143144247786214</v>
      </c>
      <c r="I3" s="62" t="n">
        <v>28513</v>
      </c>
      <c r="J3" s="49" t="n">
        <f>I3/C3</f>
        <v>0.0450145796528985</v>
      </c>
      <c r="K3" s="62" t="n">
        <v>5404</v>
      </c>
      <c r="L3" s="49" t="n">
        <f>K3/C3</f>
        <v>0.00853150452229732</v>
      </c>
      <c r="M3" s="62" t="n">
        <v>671</v>
      </c>
      <c r="N3" s="49" t="n">
        <f>M3/C3</f>
        <v>0.00105933374064795</v>
      </c>
      <c r="O3" s="62" t="n">
        <v>13233</v>
      </c>
      <c r="P3" s="49" t="n">
        <f>O3/C3</f>
        <v>0.0208914506557292</v>
      </c>
      <c r="Q3" s="62" t="n">
        <f>C3-E3</f>
        <v>29076</v>
      </c>
      <c r="R3" s="49" t="n">
        <f>Q3/$C3</f>
        <v>0.0459034096022052</v>
      </c>
    </row>
    <row r="4" ht="12.75">
      <c r="A4" s="9" t="n">
        <v>2</v>
      </c>
      <c r="B4" s="25"/>
      <c r="C4" s="47" t="n">
        <f>Overview!M4</f>
        <v>612552</v>
      </c>
      <c r="D4" s="49" t="n">
        <f>F4+H4+J4+L4+N4+P4</f>
        <v>1.04956150661495</v>
      </c>
      <c r="E4" s="62" t="n">
        <v>557693</v>
      </c>
      <c r="F4" s="49" t="n">
        <f>E4/C4</f>
        <v>0.910441889015137</v>
      </c>
      <c r="G4" s="62" t="n">
        <v>37407</v>
      </c>
      <c r="H4" s="49" t="n">
        <f>G4/C4</f>
        <v>0.0610674685577714</v>
      </c>
      <c r="I4" s="62" t="n">
        <v>15591</v>
      </c>
      <c r="J4" s="49" t="n">
        <f>I4/C4</f>
        <v>0.0254525330094425</v>
      </c>
      <c r="K4" s="62" t="n">
        <v>7489</v>
      </c>
      <c r="L4" s="49" t="n">
        <f>K4/C4</f>
        <v>0.0122259008214813</v>
      </c>
      <c r="M4" s="62" t="n">
        <v>493</v>
      </c>
      <c r="N4" s="49" t="n">
        <f>M4/C4</f>
        <v>0.000804829630790529</v>
      </c>
      <c r="O4" s="62" t="n">
        <v>24238</v>
      </c>
      <c r="P4" s="49" t="n">
        <f>O4/C4</f>
        <v>0.0395688855803262</v>
      </c>
      <c r="Q4" s="62" t="n">
        <f>C4-E4</f>
        <v>54859</v>
      </c>
      <c r="R4" s="49" t="n">
        <f>Q4/$C4</f>
        <v>0.0895581109848633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594226</v>
      </c>
      <c r="D5" s="49" t="n">
        <f>F5+H5+J5+L5+N5+P5</f>
        <v>1.0520441717461</v>
      </c>
      <c r="E5" s="62" t="n">
        <v>541492</v>
      </c>
      <c r="F5" s="49" t="n">
        <f>E5/C5</f>
        <v>0.911255986779441</v>
      </c>
      <c r="G5" s="62" t="n">
        <v>28630</v>
      </c>
      <c r="H5" s="49" t="n">
        <f>G5/C5</f>
        <v>0.0481803219650436</v>
      </c>
      <c r="I5" s="62" t="n">
        <v>12719</v>
      </c>
      <c r="J5" s="49" t="n">
        <f>I5/C5</f>
        <v>0.0214043141834925</v>
      </c>
      <c r="K5" s="62" t="n">
        <v>10547</v>
      </c>
      <c r="L5" s="49" t="n">
        <f>K5/C5</f>
        <v>0.0177491392163924</v>
      </c>
      <c r="M5" s="62" t="n">
        <v>557</v>
      </c>
      <c r="N5" s="49" t="n">
        <f>M5/C5</f>
        <v>0.000937353801415623</v>
      </c>
      <c r="O5" s="62" t="n">
        <v>31207</v>
      </c>
      <c r="P5" s="49" t="n">
        <f>O5/C5</f>
        <v>0.0525170558003184</v>
      </c>
      <c r="Q5" s="62" t="n">
        <f>C5-E5</f>
        <v>52734</v>
      </c>
      <c r="R5" s="49" t="n">
        <f>Q5/$C5</f>
        <v>0.0887440132205592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596081</v>
      </c>
      <c r="D6" s="49" t="n">
        <f>F6+H6+J6+L6+N6+P6</f>
        <v>1.05910102821596</v>
      </c>
      <c r="E6" s="62" t="n">
        <v>496749</v>
      </c>
      <c r="F6" s="49" t="n">
        <f>E6/C6</f>
        <v>0.833358218094521</v>
      </c>
      <c r="G6" s="62" t="n">
        <v>56270</v>
      </c>
      <c r="H6" s="49" t="n">
        <f>G6/C6</f>
        <v>0.0943999221582302</v>
      </c>
      <c r="I6" s="62" t="n">
        <v>12043</v>
      </c>
      <c r="J6" s="49" t="n">
        <f>I6/C6</f>
        <v>0.0202036300435679</v>
      </c>
      <c r="K6" s="62" t="n">
        <v>21239</v>
      </c>
      <c r="L6" s="49" t="n">
        <f>K6/C6</f>
        <v>0.035631063563509</v>
      </c>
      <c r="M6" s="62" t="n">
        <v>688</v>
      </c>
      <c r="N6" s="49" t="n">
        <f>M6/C6</f>
        <v>0.00115420555260107</v>
      </c>
      <c r="O6" s="62" t="n">
        <v>44321</v>
      </c>
      <c r="P6" s="49" t="n">
        <f>O6/C6</f>
        <v>0.0743539888035351</v>
      </c>
      <c r="Q6" s="62" t="n">
        <f>C6-E6</f>
        <v>99332</v>
      </c>
      <c r="R6" s="49" t="n">
        <f>Q6/$C6</f>
        <v>0.166641781905479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604792</v>
      </c>
      <c r="D7" s="49" t="n">
        <f>F7+H7+J7+L7+N7+P7</f>
        <v>1.055346300877</v>
      </c>
      <c r="E7" s="62" t="n">
        <v>549503</v>
      </c>
      <c r="F7" s="49" t="n">
        <f>E7/C7</f>
        <v>0.908581793409966</v>
      </c>
      <c r="G7" s="62" t="n">
        <v>36895</v>
      </c>
      <c r="H7" s="49" t="n">
        <f>G7/C7</f>
        <v>0.0610044445032342</v>
      </c>
      <c r="I7" s="62" t="n">
        <v>15630</v>
      </c>
      <c r="J7" s="49" t="n">
        <f>I7/C7</f>
        <v>0.0258435958147595</v>
      </c>
      <c r="K7" s="62" t="n">
        <v>7669</v>
      </c>
      <c r="L7" s="49" t="n">
        <f>K7/C7</f>
        <v>0.0126803925977857</v>
      </c>
      <c r="M7" s="62" t="n">
        <v>537</v>
      </c>
      <c r="N7" s="49" t="n">
        <f>M7/C7</f>
        <v>0.000887908570219183</v>
      </c>
      <c r="O7" s="62" t="n">
        <v>28031</v>
      </c>
      <c r="P7" s="49" t="n">
        <f>O7/C7</f>
        <v>0.0463481659810315</v>
      </c>
      <c r="Q7" s="62" t="n">
        <f>C7-E7</f>
        <v>55289</v>
      </c>
      <c r="R7" s="49" t="n">
        <f>Q7/$C7</f>
        <v>0.0914182065900343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610558</v>
      </c>
      <c r="D8" s="49" t="n">
        <f>F8+H8+J8+L8+N8+P8</f>
        <v>1.06267054071849</v>
      </c>
      <c r="E8" s="62" t="n">
        <v>503003</v>
      </c>
      <c r="F8" s="49" t="n">
        <f>E8/C8</f>
        <v>0.823841469606491</v>
      </c>
      <c r="G8" s="62" t="n">
        <v>74006</v>
      </c>
      <c r="H8" s="49" t="n">
        <f>G8/C8</f>
        <v>0.121210433734387</v>
      </c>
      <c r="I8" s="62" t="n">
        <v>14361</v>
      </c>
      <c r="J8" s="49" t="n">
        <f>I8/C8</f>
        <v>0.0235211069218649</v>
      </c>
      <c r="K8" s="62" t="n">
        <v>26848</v>
      </c>
      <c r="L8" s="49" t="n">
        <f>K8/C8</f>
        <v>0.0439728903724134</v>
      </c>
      <c r="M8" s="62" t="n">
        <v>694</v>
      </c>
      <c r="N8" s="49" t="n">
        <f>M8/C8</f>
        <v>0.00113666514892934</v>
      </c>
      <c r="O8" s="62" t="n">
        <v>29910</v>
      </c>
      <c r="P8" s="49" t="n">
        <f>O8/C8</f>
        <v>0.0489879749344043</v>
      </c>
      <c r="Q8" s="62" t="n">
        <f>C8-E8</f>
        <v>107555</v>
      </c>
      <c r="R8" s="49" t="n">
        <f>Q8/$C8</f>
        <v>0.176158530393509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620197</v>
      </c>
      <c r="D9" s="49" t="n">
        <f>F9+H9+J9+L9+N9+P9</f>
        <v>1.05712539725281</v>
      </c>
      <c r="E9" s="62" t="n">
        <v>537050</v>
      </c>
      <c r="F9" s="49" t="n">
        <f>E9/C9</f>
        <v>0.865934533704613</v>
      </c>
      <c r="G9" s="62" t="n">
        <v>45083</v>
      </c>
      <c r="H9" s="49" t="n">
        <f>G9/C9</f>
        <v>0.0726914190168608</v>
      </c>
      <c r="I9" s="62" t="n">
        <v>12212</v>
      </c>
      <c r="J9" s="49" t="n">
        <f>I9/C9</f>
        <v>0.0196905176903468</v>
      </c>
      <c r="K9" s="62" t="n">
        <v>37672</v>
      </c>
      <c r="L9" s="49" t="n">
        <f>K9/C9</f>
        <v>0.0607419900450986</v>
      </c>
      <c r="M9" s="62" t="n">
        <v>752</v>
      </c>
      <c r="N9" s="49" t="n">
        <f>M9/C9</f>
        <v>0.00121251795800367</v>
      </c>
      <c r="O9" s="62" t="n">
        <v>22857</v>
      </c>
      <c r="P9" s="49" t="n">
        <f>O9/C9</f>
        <v>0.0368544188378854</v>
      </c>
      <c r="Q9" s="62" t="n">
        <f>C9-E9</f>
        <v>83147</v>
      </c>
      <c r="R9" s="49" t="n">
        <f>Q9/$C9</f>
        <v>0.134065466295387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604038</v>
      </c>
      <c r="D10" s="49" t="n">
        <f>F10+H10+J10+L10+N10+P10</f>
        <v>1.05810230482188</v>
      </c>
      <c r="E10" s="62" t="n">
        <v>485290</v>
      </c>
      <c r="F10" s="49" t="n">
        <f>E10/C10</f>
        <v>0.803409719256073</v>
      </c>
      <c r="G10" s="62" t="n">
        <v>95835</v>
      </c>
      <c r="H10" s="49" t="n">
        <f>G10/C10</f>
        <v>0.15865723679636</v>
      </c>
      <c r="I10" s="62" t="n">
        <v>14157</v>
      </c>
      <c r="J10" s="49" t="n">
        <f>I10/C10</f>
        <v>0.0234372671917992</v>
      </c>
      <c r="K10" s="62" t="n">
        <v>15928</v>
      </c>
      <c r="L10" s="49" t="n">
        <f>K10/C10</f>
        <v>0.0263692019376264</v>
      </c>
      <c r="M10" s="62" t="n">
        <v>477</v>
      </c>
      <c r="N10" s="49" t="n">
        <f>M10/C10</f>
        <v>0.00078968541714263</v>
      </c>
      <c r="O10" s="62" t="n">
        <v>27447</v>
      </c>
      <c r="P10" s="49" t="n">
        <f>O10/C10</f>
        <v>0.04543919422288</v>
      </c>
      <c r="Q10" s="62" t="n">
        <f>C10-E10</f>
        <v>118748</v>
      </c>
      <c r="R10" s="49" t="n">
        <f>Q10/$C10</f>
        <v>0.196590280743927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615798</v>
      </c>
      <c r="D11" s="49" t="n">
        <f>F11+H11+J11+L11+N11+P11</f>
        <v>1.04502450478891</v>
      </c>
      <c r="E11" s="62" t="n">
        <v>570735</v>
      </c>
      <c r="F11" s="49" t="n">
        <f>E11/C11</f>
        <v>0.926821782467627</v>
      </c>
      <c r="G11" s="62" t="n">
        <v>32526</v>
      </c>
      <c r="H11" s="49" t="n">
        <f>G11/C11</f>
        <v>0.0528192686562801</v>
      </c>
      <c r="I11" s="62" t="n">
        <v>11862</v>
      </c>
      <c r="J11" s="49" t="n">
        <f>I11/C11</f>
        <v>0.0192628102072433</v>
      </c>
      <c r="K11" s="62" t="n">
        <v>9494</v>
      </c>
      <c r="L11" s="49" t="n">
        <f>K11/C11</f>
        <v>0.0154173933660064</v>
      </c>
      <c r="M11" s="62" t="n">
        <v>416</v>
      </c>
      <c r="N11" s="49" t="n">
        <f>M11/C11</f>
        <v>0.000675546201838915</v>
      </c>
      <c r="O11" s="62" t="n">
        <v>18491</v>
      </c>
      <c r="P11" s="49" t="n">
        <f>O11/C11</f>
        <v>0.030027703889912</v>
      </c>
      <c r="Q11" s="62" t="n">
        <f>C11-E11</f>
        <v>45063</v>
      </c>
      <c r="R11" s="49" t="n">
        <f>Q11/$C11</f>
        <v>0.0731782175323726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583042</v>
      </c>
      <c r="D12" s="49" t="n">
        <f>F12+H12+J12+L12+N12+P12</f>
        <v>1.06093557582473</v>
      </c>
      <c r="E12" s="62" t="n">
        <v>331405</v>
      </c>
      <c r="F12" s="49" t="n">
        <f>E12/C12</f>
        <v>0.568406735706862</v>
      </c>
      <c r="G12" s="62" t="n">
        <v>224983</v>
      </c>
      <c r="H12" s="49" t="n">
        <f>G12/C12</f>
        <v>0.385877861286151</v>
      </c>
      <c r="I12" s="62" t="n">
        <v>11822</v>
      </c>
      <c r="J12" s="49" t="n">
        <f>I12/C12</f>
        <v>0.0202764123339313</v>
      </c>
      <c r="K12" s="62" t="n">
        <v>11359</v>
      </c>
      <c r="L12" s="49" t="n">
        <f>K12/C12</f>
        <v>0.019482301446551</v>
      </c>
      <c r="M12" s="62" t="n">
        <v>596</v>
      </c>
      <c r="N12" s="49" t="n">
        <f>M12/C12</f>
        <v>0.00102222481399282</v>
      </c>
      <c r="O12" s="62" t="n">
        <v>38405</v>
      </c>
      <c r="P12" s="49" t="n">
        <f>O12/C12</f>
        <v>0.0658700402372385</v>
      </c>
      <c r="Q12" s="62" t="n">
        <f>C12-E12</f>
        <v>251637</v>
      </c>
      <c r="R12" s="49" t="n">
        <f>Q12/$C12</f>
        <v>0.431593264293138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600937</v>
      </c>
      <c r="D13" s="49" t="n">
        <f>F13+H13+J13+L13+N13+P13</f>
        <v>1.0477520938135</v>
      </c>
      <c r="E13" s="62" t="n">
        <v>298185</v>
      </c>
      <c r="F13" s="49" t="n">
        <f>E13/C13</f>
        <v>0.496200100842518</v>
      </c>
      <c r="G13" s="62" t="n">
        <v>266223</v>
      </c>
      <c r="H13" s="49" t="n">
        <f>G13/C13</f>
        <v>0.443013161113395</v>
      </c>
      <c r="I13" s="62" t="n">
        <v>10117</v>
      </c>
      <c r="J13" s="49" t="n">
        <f>I13/C13</f>
        <v>0.0168353754220492</v>
      </c>
      <c r="K13" s="62" t="n">
        <v>32823</v>
      </c>
      <c r="L13" s="49" t="n">
        <f>K13/C13</f>
        <v>0.0546197022316815</v>
      </c>
      <c r="M13" s="62" t="n">
        <v>602</v>
      </c>
      <c r="N13" s="49" t="n">
        <f>M13/C13</f>
        <v>0.0010017689042279</v>
      </c>
      <c r="O13" s="62" t="n">
        <v>21683</v>
      </c>
      <c r="P13" s="49" t="n">
        <f>O13/C13</f>
        <v>0.0360819852996238</v>
      </c>
      <c r="Q13" s="62" t="n">
        <f>C13-E13</f>
        <v>302752</v>
      </c>
      <c r="R13" s="49" t="n">
        <f>Q13/$C13</f>
        <v>0.503799899157482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626795</v>
      </c>
      <c r="D14" s="49" t="n">
        <f>F14+H14+J14+L14+N14+P14</f>
        <v>1.04536730509975</v>
      </c>
      <c r="E14" s="62" t="n">
        <v>466058</v>
      </c>
      <c r="F14" s="49" t="n">
        <f>E14/C14</f>
        <v>0.743557303424565</v>
      </c>
      <c r="G14" s="62" t="n">
        <v>99575</v>
      </c>
      <c r="H14" s="49" t="n">
        <f>G14/C14</f>
        <v>0.158863743329159</v>
      </c>
      <c r="I14" s="62" t="n">
        <v>7760</v>
      </c>
      <c r="J14" s="49" t="n">
        <f>I14/C14</f>
        <v>0.012380443366651</v>
      </c>
      <c r="K14" s="62" t="n">
        <v>62122</v>
      </c>
      <c r="L14" s="49" t="n">
        <f>K14/C14</f>
        <v>0.0991105544875119</v>
      </c>
      <c r="M14" s="62" t="n">
        <v>494</v>
      </c>
      <c r="N14" s="49" t="n">
        <f>M14/C14</f>
        <v>0.000788136472052266</v>
      </c>
      <c r="O14" s="62" t="n">
        <v>19222</v>
      </c>
      <c r="P14" s="49" t="n">
        <f>O14/C14</f>
        <v>0.0306671240198151</v>
      </c>
      <c r="Q14" s="62" t="n">
        <f>C14-E14</f>
        <v>160737</v>
      </c>
      <c r="R14" s="49" t="n">
        <f>Q14/$C14</f>
        <v>0.256442696575435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612169</v>
      </c>
      <c r="D15" s="49" t="n">
        <f>F15+H15+J15+L15+N15+P15</f>
        <v>1.05462053779267</v>
      </c>
      <c r="E15" s="62" t="n">
        <v>454542</v>
      </c>
      <c r="F15" s="49" t="n">
        <f>E15/C15</f>
        <v>0.74251064656982</v>
      </c>
      <c r="G15" s="62" t="n">
        <v>105006</v>
      </c>
      <c r="H15" s="49" t="n">
        <f>G15/C15</f>
        <v>0.171531064134251</v>
      </c>
      <c r="I15" s="62" t="n">
        <v>11684</v>
      </c>
      <c r="J15" s="49" t="n">
        <f>I15/C15</f>
        <v>0.0190862327233166</v>
      </c>
      <c r="K15" s="62" t="n">
        <v>51846</v>
      </c>
      <c r="L15" s="49" t="n">
        <f>K15/C15</f>
        <v>0.0846922990220021</v>
      </c>
      <c r="M15" s="62" t="n">
        <v>526</v>
      </c>
      <c r="N15" s="49" t="n">
        <f>M15/C15</f>
        <v>0.000859239850433459</v>
      </c>
      <c r="O15" s="62" t="n">
        <v>22002</v>
      </c>
      <c r="P15" s="49" t="n">
        <f>O15/C15</f>
        <v>0.0359410554928459</v>
      </c>
      <c r="Q15" s="62" t="n">
        <f>C15-E15</f>
        <v>157627</v>
      </c>
      <c r="R15" s="49" t="n">
        <f>Q15/$C15</f>
        <v>0.25748935343018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>
      <c r="B16" s="57"/>
      <c r="C16" s="59"/>
      <c r="D16" s="50"/>
      <c r="F16" s="50"/>
      <c r="H16" s="50"/>
      <c r="J16" s="50"/>
      <c r="L16" s="50"/>
      <c r="N16" s="50"/>
      <c r="P16" s="50"/>
      <c r="R16" s="50"/>
      <c r="S16" s="59"/>
      <c r="T16" s="50"/>
    </row>
    <row r="17">
      <c r="B17" s="57"/>
      <c r="C17" s="59"/>
      <c r="D17" s="50"/>
      <c r="F17" s="50"/>
      <c r="H17" s="50"/>
      <c r="J17" s="50"/>
      <c r="L17" s="50"/>
      <c r="N17" s="50"/>
      <c r="P17" s="50"/>
      <c r="R17" s="50"/>
      <c r="S17" s="59"/>
      <c r="T17" s="59"/>
    </row>
    <row r="18">
      <c r="B18" s="57"/>
      <c r="C18" s="59"/>
      <c r="D18" s="50"/>
      <c r="F18" s="50"/>
      <c r="H18" s="50"/>
      <c r="J18" s="50"/>
      <c r="L18" s="50"/>
      <c r="N18" s="50"/>
      <c r="P18" s="50"/>
      <c r="R18" s="50"/>
      <c r="S18" s="59"/>
      <c r="T18" s="59"/>
    </row>
    <row r="19">
      <c r="B19" s="57"/>
      <c r="C19" s="59"/>
      <c r="D19" s="50"/>
      <c r="F19" s="50"/>
      <c r="H19" s="50"/>
      <c r="J19" s="50"/>
      <c r="L19" s="50"/>
      <c r="N19" s="50"/>
      <c r="P19" s="50"/>
      <c r="R19" s="50"/>
      <c r="S19" s="59"/>
      <c r="T19" s="59"/>
    </row>
    <row r="20">
      <c r="B20" s="57"/>
      <c r="C20" s="59"/>
      <c r="D20" s="50"/>
      <c r="F20" s="50"/>
      <c r="H20" s="50"/>
      <c r="J20" s="50"/>
      <c r="L20" s="50"/>
      <c r="N20" s="50"/>
      <c r="P20" s="50"/>
      <c r="R20" s="50"/>
      <c r="S20" s="59"/>
      <c r="T20" s="59"/>
    </row>
    <row r="21">
      <c r="B21" s="57"/>
      <c r="C21" s="59"/>
      <c r="D21" s="50"/>
      <c r="F21" s="50"/>
      <c r="H21" s="50"/>
      <c r="J21" s="50"/>
      <c r="L21" s="50"/>
      <c r="N21" s="50"/>
      <c r="P21" s="50"/>
      <c r="R21" s="50"/>
      <c r="S21" s="59"/>
      <c r="T21" s="59"/>
    </row>
    <row r="22">
      <c r="B22" s="57"/>
      <c r="C22" s="59"/>
      <c r="D22" s="50"/>
      <c r="F22" s="50"/>
      <c r="H22" s="50"/>
      <c r="J22" s="50"/>
      <c r="L22" s="50"/>
      <c r="N22" s="50"/>
      <c r="P22" s="50"/>
      <c r="R22" s="50"/>
      <c r="S22" s="59"/>
      <c r="T22" s="59"/>
    </row>
    <row r="23">
      <c r="B23" s="57"/>
      <c r="C23" s="59"/>
      <c r="D23" s="50"/>
      <c r="F23" s="50"/>
      <c r="H23" s="50"/>
      <c r="J23" s="50"/>
      <c r="L23" s="50"/>
      <c r="N23" s="50"/>
      <c r="P23" s="50"/>
      <c r="R23" s="50"/>
      <c r="S23" s="59"/>
      <c r="T23" s="59"/>
      <c r="U23" s="25"/>
    </row>
    <row r="24">
      <c r="B24" s="57"/>
      <c r="C24" s="59"/>
      <c r="D24" s="50"/>
      <c r="F24" s="50"/>
      <c r="H24" s="50"/>
      <c r="J24" s="50"/>
      <c r="L24" s="50"/>
      <c r="N24" s="50"/>
      <c r="P24" s="50"/>
      <c r="R24" s="50"/>
      <c r="S24" s="59"/>
      <c r="T24" s="59"/>
      <c r="U24" s="25"/>
    </row>
    <row r="25">
      <c r="B25" s="57"/>
      <c r="C25" s="59"/>
      <c r="D25" s="50"/>
      <c r="F25" s="50"/>
      <c r="H25" s="50"/>
      <c r="J25" s="50"/>
      <c r="L25" s="50"/>
      <c r="N25" s="50"/>
      <c r="P25" s="50"/>
      <c r="R25" s="50"/>
      <c r="S25" s="59"/>
      <c r="T25" s="59"/>
      <c r="U25" s="25"/>
    </row>
    <row r="26">
      <c r="B26" s="57"/>
      <c r="C26" s="59"/>
      <c r="D26" s="50"/>
      <c r="F26" s="50"/>
      <c r="H26" s="50"/>
      <c r="J26" s="50"/>
      <c r="L26" s="50"/>
      <c r="N26" s="50"/>
      <c r="P26" s="50"/>
      <c r="R26" s="50"/>
      <c r="S26" s="59"/>
      <c r="T26" s="59"/>
      <c r="U26" s="25"/>
    </row>
    <row r="27">
      <c r="B27" s="57"/>
      <c r="C27" s="59"/>
      <c r="D27" s="50"/>
      <c r="F27" s="50"/>
      <c r="H27" s="50"/>
      <c r="J27" s="50"/>
      <c r="L27" s="50"/>
      <c r="N27" s="50"/>
      <c r="P27" s="50"/>
      <c r="R27" s="50"/>
      <c r="S27" s="59"/>
      <c r="T27" s="59"/>
    </row>
    <row r="28">
      <c r="B28" s="57"/>
      <c r="C28" s="59"/>
      <c r="D28" s="50"/>
      <c r="F28" s="50"/>
      <c r="H28" s="50"/>
      <c r="J28" s="50"/>
      <c r="L28" s="50"/>
      <c r="N28" s="50"/>
      <c r="P28" s="50"/>
      <c r="R28" s="50"/>
      <c r="S28" s="59"/>
      <c r="T28" s="59"/>
    </row>
    <row r="29">
      <c r="B29" s="57"/>
      <c r="C29" s="59"/>
      <c r="D29" s="50"/>
      <c r="F29" s="50"/>
      <c r="H29" s="50"/>
      <c r="J29" s="50"/>
      <c r="L29" s="50"/>
      <c r="N29" s="50"/>
      <c r="P29" s="50"/>
      <c r="R29" s="50"/>
      <c r="S29" s="59"/>
      <c r="T29" s="59"/>
    </row>
    <row r="30">
      <c r="B30" s="57"/>
      <c r="C30" s="59"/>
      <c r="D30" s="50"/>
      <c r="F30" s="50"/>
      <c r="H30" s="50"/>
      <c r="J30" s="50"/>
      <c r="L30" s="50"/>
      <c r="N30" s="50"/>
      <c r="P30" s="50"/>
      <c r="R30" s="50"/>
      <c r="S30" s="59"/>
      <c r="T30" s="59"/>
    </row>
    <row r="31">
      <c r="B31" s="57"/>
      <c r="C31" s="59"/>
      <c r="D31" s="50"/>
      <c r="F31" s="50"/>
      <c r="H31" s="50"/>
      <c r="J31" s="50"/>
      <c r="L31" s="50"/>
      <c r="N31" s="50"/>
      <c r="P31" s="50"/>
      <c r="R31" s="50"/>
      <c r="S31" s="59"/>
      <c r="T31" s="50"/>
    </row>
    <row r="32">
      <c r="C32" s="59"/>
      <c r="D32" s="50"/>
      <c r="F32" s="50"/>
      <c r="H32" s="50"/>
      <c r="J32" s="50"/>
      <c r="L32" s="50"/>
      <c r="N32" s="50"/>
      <c r="P32" s="50"/>
      <c r="R32" s="50"/>
    </row>
    <row r="33">
      <c r="C33" s="59"/>
      <c r="D33" s="50"/>
      <c r="F33" s="50"/>
      <c r="H33" s="50"/>
      <c r="J33" s="50"/>
      <c r="L33" s="50"/>
      <c r="N33" s="50"/>
      <c r="P33" s="50"/>
      <c r="R33" s="50"/>
    </row>
    <row r="34">
      <c r="C34" s="59"/>
      <c r="D34" s="50"/>
      <c r="F34" s="50"/>
      <c r="H34" s="50"/>
      <c r="J34" s="50"/>
      <c r="L34" s="50"/>
      <c r="N34" s="50"/>
      <c r="P34" s="50"/>
      <c r="R34" s="50"/>
    </row>
    <row r="35">
      <c r="C35" s="59"/>
      <c r="D35" s="50"/>
      <c r="F35" s="50"/>
      <c r="H35" s="50"/>
      <c r="J35" s="50"/>
      <c r="L35" s="50"/>
      <c r="N35" s="50"/>
      <c r="P35" s="50"/>
      <c r="R35" s="50"/>
    </row>
    <row r="36">
      <c r="C36" s="59"/>
      <c r="D36" s="50"/>
      <c r="F36" s="50"/>
      <c r="H36" s="50"/>
      <c r="J36" s="50"/>
      <c r="L36" s="50"/>
      <c r="N36" s="50"/>
      <c r="P36" s="50"/>
      <c r="R36" s="50"/>
    </row>
    <row r="37">
      <c r="C37" s="59"/>
      <c r="D37" s="50"/>
      <c r="F37" s="50"/>
      <c r="H37" s="50"/>
      <c r="J37" s="50"/>
      <c r="L37" s="50"/>
      <c r="N37" s="50"/>
      <c r="P37" s="50"/>
      <c r="R37" s="50"/>
    </row>
    <row r="38">
      <c r="C38" s="59"/>
      <c r="D38" s="50"/>
      <c r="F38" s="50"/>
      <c r="H38" s="50"/>
      <c r="J38" s="50"/>
      <c r="L38" s="50"/>
      <c r="N38" s="50"/>
      <c r="P38" s="50"/>
      <c r="R38" s="50"/>
    </row>
    <row r="39">
      <c r="C39" s="59"/>
      <c r="D39" s="50"/>
      <c r="F39" s="50"/>
      <c r="H39" s="50"/>
      <c r="J39" s="50"/>
      <c r="L39" s="50"/>
      <c r="N39" s="50"/>
      <c r="P39" s="50"/>
      <c r="R39" s="50"/>
    </row>
    <row r="40">
      <c r="C40" s="59"/>
      <c r="D40" s="50"/>
      <c r="F40" s="50"/>
      <c r="H40" s="50"/>
      <c r="J40" s="50"/>
      <c r="L40" s="50"/>
      <c r="N40" s="50"/>
      <c r="P40" s="50"/>
      <c r="R40" s="50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  <row r="391">
      <c r="C391" s="59" t="e">
        <f>#REF!</f>
        <v>#REF!</v>
      </c>
      <c r="D391" s="50" t="e">
        <f>F391+H391+J391+L391+N391+P391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17" t="e">
        <f>C391-E391</f>
        <v>#REF!</v>
      </c>
      <c r="R391" s="50" t="e">
        <f>Q391/$C391</f>
        <v>#REF!</v>
      </c>
    </row>
    <row r="392">
      <c r="C392" s="59" t="e">
        <f>#REF!</f>
        <v>#REF!</v>
      </c>
      <c r="D392" s="50" t="e">
        <f>F392+H392+J392+L392+N392+P392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17" t="e">
        <f>C392-E392</f>
        <v>#REF!</v>
      </c>
      <c r="R392" s="50" t="e">
        <f>Q392/$C392</f>
        <v>#REF!</v>
      </c>
    </row>
    <row r="393">
      <c r="C393" s="59" t="e">
        <f>#REF!</f>
        <v>#REF!</v>
      </c>
      <c r="D393" s="50" t="e">
        <f>F393+H393+J393+L393+N393+P393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17" t="e">
        <f>C393-E393</f>
        <v>#REF!</v>
      </c>
      <c r="R393" s="50" t="e">
        <f>Q393/$C393</f>
        <v>#REF!</v>
      </c>
    </row>
    <row r="394">
      <c r="C394" s="59" t="e">
        <f>#REF!</f>
        <v>#REF!</v>
      </c>
      <c r="D394" s="50" t="e">
        <f>F394+H394+J394+L394+N394+P394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17" t="e">
        <f>C394-E394</f>
        <v>#REF!</v>
      </c>
      <c r="R394" s="50" t="e">
        <f>Q394/$C394</f>
        <v>#REF!</v>
      </c>
    </row>
    <row r="395">
      <c r="C395" s="59" t="e">
        <f>#REF!</f>
        <v>#REF!</v>
      </c>
      <c r="D395" s="50" t="e">
        <f>F395+H395+J395+L395+N395+P395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17" t="e">
        <f>C395-E395</f>
        <v>#REF!</v>
      </c>
      <c r="R395" s="50" t="e">
        <f>Q395/$C395</f>
        <v>#REF!</v>
      </c>
    </row>
    <row r="396">
      <c r="C396" s="59" t="e">
        <f>#REF!</f>
        <v>#REF!</v>
      </c>
      <c r="D396" s="50" t="e">
        <f>F396+H396+J396+L396+N396+P396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17" t="e">
        <f>C396-E396</f>
        <v>#REF!</v>
      </c>
      <c r="R396" s="50" t="e">
        <f>Q396/$C396</f>
        <v>#REF!</v>
      </c>
    </row>
    <row r="397">
      <c r="C397" s="59" t="e">
        <f>#REF!</f>
        <v>#REF!</v>
      </c>
      <c r="D397" s="50" t="e">
        <f>F397+H397+J397+L397+N397+P397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17" t="e">
        <f>C397-E397</f>
        <v>#REF!</v>
      </c>
      <c r="R397" s="50" t="e">
        <f>Q397/$C397</f>
        <v>#REF!</v>
      </c>
    </row>
    <row r="398">
      <c r="C398" s="59" t="e">
        <f>#REF!</f>
        <v>#REF!</v>
      </c>
      <c r="D398" s="50" t="e">
        <f>F398+H398+J398+L398+N398+P398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17" t="e">
        <f>C398-E398</f>
        <v>#REF!</v>
      </c>
      <c r="R398" s="50" t="e">
        <f>Q398/$C398</f>
        <v>#REF!</v>
      </c>
    </row>
    <row r="399">
      <c r="C399" s="59" t="e">
        <f>#REF!</f>
        <v>#REF!</v>
      </c>
      <c r="D399" s="50" t="e">
        <f>F399+H399+J399+L399+N399+P399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17" t="e">
        <f>C399-E399</f>
        <v>#REF!</v>
      </c>
      <c r="R399" s="50" t="e">
        <f>Q399/$C399</f>
        <v>#REF!</v>
      </c>
    </row>
    <row r="400">
      <c r="C400" s="59" t="e">
        <f>#REF!</f>
        <v>#REF!</v>
      </c>
      <c r="D400" s="50" t="e">
        <f>F400+H400+J400+L400+N400+P400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17" t="e">
        <f>C400-E400</f>
        <v>#REF!</v>
      </c>
      <c r="R400" s="50" t="e">
        <f>Q400/$C400</f>
        <v>#REF!</v>
      </c>
    </row>
    <row r="401">
      <c r="C401" s="59" t="e">
        <f>#REF!</f>
        <v>#REF!</v>
      </c>
      <c r="D401" s="50" t="e">
        <f>F401+H401+J401+L401+N401+P401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17" t="e">
        <f>C401-E401</f>
        <v>#REF!</v>
      </c>
      <c r="R401" s="50" t="e">
        <f>Q401/$C401</f>
        <v>#REF!</v>
      </c>
    </row>
    <row r="402">
      <c r="C402" s="59" t="e">
        <f>#REF!</f>
        <v>#REF!</v>
      </c>
      <c r="D402" s="50" t="e">
        <f>F402+H402+J402+L402+N402+P402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17" t="e">
        <f>C402-E402</f>
        <v>#REF!</v>
      </c>
      <c r="R402" s="50" t="e">
        <f>Q402/$C402</f>
        <v>#REF!</v>
      </c>
    </row>
    <row r="403">
      <c r="C403" s="59" t="e">
        <f>#REF!</f>
        <v>#REF!</v>
      </c>
      <c r="D403" s="50" t="e">
        <f>F403+H403+J403+L403+N403+P403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17" t="e">
        <f>C403-E403</f>
        <v>#REF!</v>
      </c>
      <c r="R403" s="50" t="e">
        <f>Q403/$C403</f>
        <v>#REF!</v>
      </c>
    </row>
    <row r="404">
      <c r="C404" s="59" t="e">
        <f>#REF!</f>
        <v>#REF!</v>
      </c>
      <c r="D404" s="50" t="e">
        <f>F404+H404+J404+L404+N404+P404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17" t="e">
        <f>C404-E404</f>
        <v>#REF!</v>
      </c>
      <c r="R404" s="50" t="e">
        <f>Q404/$C404</f>
        <v>#REF!</v>
      </c>
    </row>
    <row r="405">
      <c r="C405" s="59" t="e">
        <f>#REF!</f>
        <v>#REF!</v>
      </c>
      <c r="D405" s="50" t="e">
        <f>F405+H405+J405+L405+N405+P405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17" t="e">
        <f>C405-E405</f>
        <v>#REF!</v>
      </c>
      <c r="R405" s="50" t="e">
        <f>Q405/$C405</f>
        <v>#REF!</v>
      </c>
    </row>
    <row r="406">
      <c r="C406" s="59" t="e">
        <f>#REF!</f>
        <v>#REF!</v>
      </c>
      <c r="D406" s="50" t="e">
        <f>F406+H406+J406+L406+N406+P406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17" t="e">
        <f>C406-E406</f>
        <v>#REF!</v>
      </c>
      <c r="R406" s="50" t="e">
        <f>Q406/$C406</f>
        <v>#REF!</v>
      </c>
    </row>
    <row r="407">
      <c r="C407" s="59" t="e">
        <f>#REF!</f>
        <v>#REF!</v>
      </c>
      <c r="D407" s="50" t="e">
        <f>F407+H407+J407+L407+N407+P407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17" t="e">
        <f>C407-E407</f>
        <v>#REF!</v>
      </c>
      <c r="R407" s="50" t="e">
        <f>Q407/$C407</f>
        <v>#REF!</v>
      </c>
    </row>
    <row r="408">
      <c r="C408" s="59" t="e">
        <f>#REF!</f>
        <v>#REF!</v>
      </c>
      <c r="D408" s="50" t="e">
        <f>F408+H408+J408+L408+N408+P408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17" t="e">
        <f>C408-E408</f>
        <v>#REF!</v>
      </c>
      <c r="R408" s="50" t="e">
        <f>Q408/$C408</f>
        <v>#REF!</v>
      </c>
    </row>
    <row r="409">
      <c r="C409" s="59" t="e">
        <f>#REF!</f>
        <v>#REF!</v>
      </c>
      <c r="D409" s="50" t="e">
        <f>F409+H409+J409+L409+N409+P409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17" t="e">
        <f>C409-E409</f>
        <v>#REF!</v>
      </c>
      <c r="R409" s="50" t="e">
        <f>Q409/$C409</f>
        <v>#REF!</v>
      </c>
    </row>
    <row r="410">
      <c r="C410" s="59" t="e">
        <f>#REF!</f>
        <v>#REF!</v>
      </c>
      <c r="D410" s="50" t="e">
        <f>F410+H410+J410+L410+N410+P410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17" t="e">
        <f>C410-E410</f>
        <v>#REF!</v>
      </c>
      <c r="R410" s="50" t="e">
        <f>Q410/$C410</f>
        <v>#REF!</v>
      </c>
    </row>
    <row r="411">
      <c r="C411" s="59" t="e">
        <f>#REF!</f>
        <v>#REF!</v>
      </c>
      <c r="D411" s="50" t="e">
        <f>F411+H411+J411+L411+N411+P411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17" t="e">
        <f>C411-E411</f>
        <v>#REF!</v>
      </c>
      <c r="R411" s="50" t="e">
        <f>Q411/$C411</f>
        <v>#REF!</v>
      </c>
    </row>
    <row r="412">
      <c r="C412" s="59" t="e">
        <f>#REF!</f>
        <v>#REF!</v>
      </c>
      <c r="D412" s="50" t="e">
        <f>F412+H412+J412+L412+N412+P412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17" t="e">
        <f>C412-E412</f>
        <v>#REF!</v>
      </c>
      <c r="R412" s="50" t="e">
        <f>Q412/$C412</f>
        <v>#REF!</v>
      </c>
    </row>
    <row r="413">
      <c r="C413" s="59" t="e">
        <f>#REF!</f>
        <v>#REF!</v>
      </c>
      <c r="D413" s="50" t="e">
        <f>F413+H413+J413+L413+N413+P413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17" t="e">
        <f>C413-E413</f>
        <v>#REF!</v>
      </c>
      <c r="R413" s="50" t="e">
        <f>Q413/$C413</f>
        <v>#REF!</v>
      </c>
    </row>
    <row r="414">
      <c r="C414" s="59" t="e">
        <f>#REF!</f>
        <v>#REF!</v>
      </c>
      <c r="D414" s="50" t="e">
        <f>F414+H414+J414+L414+N414+P414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17" t="e">
        <f>C414-E414</f>
        <v>#REF!</v>
      </c>
      <c r="R414" s="50" t="e">
        <f>Q414/$C414</f>
        <v>#REF!</v>
      </c>
    </row>
    <row r="415">
      <c r="C415" s="59" t="e">
        <f>#REF!</f>
        <v>#REF!</v>
      </c>
      <c r="D415" s="50" t="e">
        <f>F415+H415+J415+L415+N415+P415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17" t="e">
        <f>C415-E415</f>
        <v>#REF!</v>
      </c>
      <c r="R415" s="50" t="e">
        <f>Q415/$C415</f>
        <v>#REF!</v>
      </c>
    </row>
    <row r="416">
      <c r="C416" s="59" t="e">
        <f>#REF!</f>
        <v>#REF!</v>
      </c>
      <c r="D416" s="50" t="e">
        <f>F416+H416+J416+L416+N416+P416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17" t="e">
        <f>C416-E416</f>
        <v>#REF!</v>
      </c>
      <c r="R416" s="50" t="e">
        <f>Q416/$C416</f>
        <v>#REF!</v>
      </c>
    </row>
    <row r="417">
      <c r="C417" s="59" t="e">
        <f>#REF!</f>
        <v>#REF!</v>
      </c>
      <c r="D417" s="50" t="e">
        <f>F417+H417+J417+L417+N417+P417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17" t="e">
        <f>C417-E417</f>
        <v>#REF!</v>
      </c>
      <c r="R417" s="50" t="e">
        <f>Q417/$C417</f>
        <v>#REF!</v>
      </c>
    </row>
    <row r="418">
      <c r="C418" s="59" t="e">
        <f>#REF!</f>
        <v>#REF!</v>
      </c>
      <c r="D418" s="50" t="e">
        <f>F418+H418+J418+L418+N418+P418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17" t="e">
        <f>C418-E418</f>
        <v>#REF!</v>
      </c>
      <c r="R418" s="50" t="e">
        <f>Q418/$C418</f>
        <v>#REF!</v>
      </c>
    </row>
    <row r="419">
      <c r="C419" s="59" t="e">
        <f>#REF!</f>
        <v>#REF!</v>
      </c>
      <c r="D419" s="50" t="e">
        <f>F419+H419+J419+L419+N419+P419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17" t="e">
        <f>C419-E419</f>
        <v>#REF!</v>
      </c>
      <c r="R419" s="50" t="e">
        <f>Q419/$C419</f>
        <v>#REF!</v>
      </c>
    </row>
    <row r="420">
      <c r="C420" s="59" t="e">
        <f>#REF!</f>
        <v>#REF!</v>
      </c>
      <c r="D420" s="50" t="e">
        <f>F420+H420+J420+L420+N420+P420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17" t="e">
        <f>C420-E420</f>
        <v>#REF!</v>
      </c>
      <c r="R420" s="50" t="e">
        <f>Q420/$C420</f>
        <v>#REF!</v>
      </c>
    </row>
    <row r="421">
      <c r="C421" s="59" t="e">
        <f>#REF!</f>
        <v>#REF!</v>
      </c>
      <c r="D421" s="50" t="e">
        <f>F421+H421+J421+L421+N421+P421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17" t="e">
        <f>C421-E421</f>
        <v>#REF!</v>
      </c>
      <c r="R421" s="50" t="e">
        <f>Q421/$C421</f>
        <v>#REF!</v>
      </c>
    </row>
    <row r="422">
      <c r="C422" s="59" t="e">
        <f>#REF!</f>
        <v>#REF!</v>
      </c>
      <c r="D422" s="50" t="e">
        <f>F422+H422+J422+L422+N422+P422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17" t="e">
        <f>C422-E422</f>
        <v>#REF!</v>
      </c>
      <c r="R422" s="50" t="e">
        <f>Q422/$C422</f>
        <v>#REF!</v>
      </c>
    </row>
    <row r="423">
      <c r="C423" s="59" t="e">
        <f>#REF!</f>
        <v>#REF!</v>
      </c>
      <c r="D423" s="50" t="e">
        <f>F423+H423+J423+L423+N423+P423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17" t="e">
        <f>C423-E423</f>
        <v>#REF!</v>
      </c>
      <c r="R423" s="50" t="e">
        <f>Q423/$C423</f>
        <v>#REF!</v>
      </c>
    </row>
    <row r="424">
      <c r="C424" s="59" t="e">
        <f>#REF!</f>
        <v>#REF!</v>
      </c>
      <c r="D424" s="50" t="e">
        <f>F424+H424+J424+L424+N424+P424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17" t="e">
        <f>C424-E424</f>
        <v>#REF!</v>
      </c>
      <c r="R424" s="50" t="e">
        <f>Q424/$C424</f>
        <v>#REF!</v>
      </c>
    </row>
    <row r="425">
      <c r="C425" s="59" t="e">
        <f>#REF!</f>
        <v>#REF!</v>
      </c>
      <c r="D425" s="50" t="e">
        <f>F425+H425+J425+L425+N425+P425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17" t="e">
        <f>C425-E425</f>
        <v>#REF!</v>
      </c>
      <c r="R425" s="50" t="e">
        <f>Q425/$C425</f>
        <v>#REF!</v>
      </c>
    </row>
    <row r="426">
      <c r="C426" s="59" t="e">
        <f>#REF!</f>
        <v>#REF!</v>
      </c>
      <c r="D426" s="50" t="e">
        <f>F426+H426+J426+L426+N426+P426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17" t="e">
        <f>C426-E426</f>
        <v>#REF!</v>
      </c>
      <c r="R426" s="50" t="e">
        <f>Q426/$C426</f>
        <v>#REF!</v>
      </c>
    </row>
    <row r="427">
      <c r="C427" s="59" t="e">
        <f>#REF!</f>
        <v>#REF!</v>
      </c>
      <c r="D427" s="50" t="e">
        <f>F427+H427+J427+L427+N427+P427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633417</v>
      </c>
      <c r="D3" s="49" t="n">
        <f>F3+H3+J3+L3+N3+P3+R3</f>
        <v>1.03706878722863</v>
      </c>
      <c r="E3" s="62" t="n">
        <v>596872</v>
      </c>
      <c r="F3" s="49" t="n">
        <f>E3/C3</f>
        <v>0.942304990235501</v>
      </c>
      <c r="G3" s="62" t="n">
        <v>8725</v>
      </c>
      <c r="H3" s="49" t="n">
        <f>G3/C3</f>
        <v>0.0137744961060407</v>
      </c>
      <c r="I3" s="62" t="n">
        <v>27614</v>
      </c>
      <c r="J3" s="49" t="n">
        <f>I3/C3</f>
        <v>0.0435952934638635</v>
      </c>
      <c r="K3" s="62" t="n">
        <v>5167</v>
      </c>
      <c r="L3" s="49" t="n">
        <f>K3/C3</f>
        <v>0.0081573434246318</v>
      </c>
      <c r="M3" s="62" t="n">
        <v>546</v>
      </c>
      <c r="N3" s="49" t="n">
        <f>M3/C3</f>
        <v>0.000861991389558537</v>
      </c>
      <c r="O3" s="62" t="n">
        <v>7531</v>
      </c>
      <c r="P3" s="49" t="n">
        <f>O3/C3</f>
        <v>0.0118894819684347</v>
      </c>
      <c r="Q3" s="62" t="n">
        <f>'4A-VAPNHRaceAlone'!Q3</f>
        <v>10442</v>
      </c>
      <c r="R3" s="49" t="n">
        <f>Q3/C3</f>
        <v>0.0164851906406048</v>
      </c>
      <c r="S3" s="62" t="n">
        <f>C3-E3</f>
        <v>36545</v>
      </c>
      <c r="T3" s="49" t="n">
        <f>S3/$C3</f>
        <v>0.0576950097644995</v>
      </c>
    </row>
    <row r="4" ht="12.75">
      <c r="A4" s="9" t="n">
        <v>2</v>
      </c>
      <c r="B4" s="25"/>
      <c r="C4" s="47" t="n">
        <f>Overview!M4</f>
        <v>612552</v>
      </c>
      <c r="D4" s="49" t="n">
        <f>F4+H4+J4+L4+N4+P4+R4</f>
        <v>1.03393834319372</v>
      </c>
      <c r="E4" s="62" t="n">
        <v>538958</v>
      </c>
      <c r="F4" s="49" t="n">
        <f>E4/C4</f>
        <v>0.879856730530633</v>
      </c>
      <c r="G4" s="62" t="n">
        <v>36185</v>
      </c>
      <c r="H4" s="49" t="n">
        <f>G4/C4</f>
        <v>0.0590725358826679</v>
      </c>
      <c r="I4" s="62" t="n">
        <v>13783</v>
      </c>
      <c r="J4" s="49" t="n">
        <f>I4/C4</f>
        <v>0.0225009468583892</v>
      </c>
      <c r="K4" s="62" t="n">
        <v>7252</v>
      </c>
      <c r="L4" s="49" t="n">
        <f>K4/C4</f>
        <v>0.0118389948934948</v>
      </c>
      <c r="M4" s="62" t="n">
        <v>443</v>
      </c>
      <c r="N4" s="49" t="n">
        <f>M4/C4</f>
        <v>0.000723203907586621</v>
      </c>
      <c r="O4" s="62" t="n">
        <v>7499</v>
      </c>
      <c r="P4" s="49" t="n">
        <f>O4/C4</f>
        <v>0.0122422259661221</v>
      </c>
      <c r="Q4" s="62" t="n">
        <f>'4A-VAPNHRaceAlone'!Q4</f>
        <v>29221</v>
      </c>
      <c r="R4" s="49" t="n">
        <f>Q4/C4</f>
        <v>0.0477037051548277</v>
      </c>
      <c r="S4" s="62" t="n">
        <f>C4-E4</f>
        <v>73594</v>
      </c>
      <c r="T4" s="49" t="n">
        <f>S4/$C4</f>
        <v>0.120143269469368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594226</v>
      </c>
      <c r="D5" s="49" t="n">
        <f>F5+H5+J5+L5+N5+P5+R5</f>
        <v>1.03276194579167</v>
      </c>
      <c r="E5" s="62" t="n">
        <v>521489</v>
      </c>
      <c r="F5" s="49" t="n">
        <f>E5/C5</f>
        <v>0.877593710137221</v>
      </c>
      <c r="G5" s="62" t="n">
        <v>27683</v>
      </c>
      <c r="H5" s="49" t="n">
        <f>G5/C5</f>
        <v>0.0465866522164968</v>
      </c>
      <c r="I5" s="62" t="n">
        <v>10794</v>
      </c>
      <c r="J5" s="49" t="n">
        <f>I5/C5</f>
        <v>0.0181648059829089</v>
      </c>
      <c r="K5" s="62" t="n">
        <v>10274</v>
      </c>
      <c r="L5" s="49" t="n">
        <f>K5/C5</f>
        <v>0.0172897180534006</v>
      </c>
      <c r="M5" s="62" t="n">
        <v>498</v>
      </c>
      <c r="N5" s="49" t="n">
        <f>M5/C5</f>
        <v>0.000838064978644489</v>
      </c>
      <c r="O5" s="62" t="n">
        <v>7413</v>
      </c>
      <c r="P5" s="49" t="n">
        <f>O5/C5</f>
        <v>0.012475051579702</v>
      </c>
      <c r="Q5" s="62" t="n">
        <f>'4A-VAPNHRaceAlone'!Q5</f>
        <v>35543</v>
      </c>
      <c r="R5" s="49" t="n">
        <f>Q5/C5</f>
        <v>0.0598139428432953</v>
      </c>
      <c r="S5" s="62" t="n">
        <f>C5-E5</f>
        <v>72737</v>
      </c>
      <c r="T5" s="49" t="n">
        <f>S5/$C5</f>
        <v>0.122406289862779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596081</v>
      </c>
      <c r="D6" s="49" t="n">
        <f>F6+H6+J6+L6+N6+P6+R6</f>
        <v>1.03369340743959</v>
      </c>
      <c r="E6" s="62" t="n">
        <v>473778</v>
      </c>
      <c r="F6" s="49" t="n">
        <f>E6/C6</f>
        <v>0.794821509157313</v>
      </c>
      <c r="G6" s="62" t="n">
        <v>53835</v>
      </c>
      <c r="H6" s="49" t="n">
        <f>G6/C6</f>
        <v>0.0903149068666842</v>
      </c>
      <c r="I6" s="62" t="n">
        <v>9214</v>
      </c>
      <c r="J6" s="49" t="n">
        <f>I6/C6</f>
        <v>0.0154576307582359</v>
      </c>
      <c r="K6" s="62" t="n">
        <v>20899</v>
      </c>
      <c r="L6" s="49" t="n">
        <f>K6/C6</f>
        <v>0.0350606712846073</v>
      </c>
      <c r="M6" s="62" t="n">
        <v>547</v>
      </c>
      <c r="N6" s="49" t="n">
        <f>M6/C6</f>
        <v>0.000917660519291841</v>
      </c>
      <c r="O6" s="62" t="n">
        <v>6648</v>
      </c>
      <c r="P6" s="49" t="n">
        <f>O6/C6</f>
        <v>0.0111528466768778</v>
      </c>
      <c r="Q6" s="62" t="n">
        <f>'4A-VAPNHRaceAlone'!Q6</f>
        <v>51244</v>
      </c>
      <c r="R6" s="49" t="n">
        <f>Q6/C6</f>
        <v>0.0859681821765834</v>
      </c>
      <c r="S6" s="62" t="n">
        <f>C6-E6</f>
        <v>122303</v>
      </c>
      <c r="T6" s="49" t="n">
        <f>S6/$C6</f>
        <v>0.205178490842687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604792</v>
      </c>
      <c r="D7" s="49" t="n">
        <f>F7+H7+J7+L7+N7+P7+R7</f>
        <v>1.03911427399833</v>
      </c>
      <c r="E7" s="62" t="n">
        <v>532917</v>
      </c>
      <c r="F7" s="49" t="n">
        <f>E7/C7</f>
        <v>0.881157488855673</v>
      </c>
      <c r="G7" s="62" t="n">
        <v>36020</v>
      </c>
      <c r="H7" s="49" t="n">
        <f>G7/C7</f>
        <v>0.0595576661066945</v>
      </c>
      <c r="I7" s="62" t="n">
        <v>13844</v>
      </c>
      <c r="J7" s="49" t="n">
        <f>I7/C7</f>
        <v>0.022890514424794</v>
      </c>
      <c r="K7" s="62" t="n">
        <v>7451</v>
      </c>
      <c r="L7" s="49" t="n">
        <f>K7/C7</f>
        <v>0.0123199380944192</v>
      </c>
      <c r="M7" s="62" t="n">
        <v>433</v>
      </c>
      <c r="N7" s="49" t="n">
        <f>M7/C7</f>
        <v>0.000715948623659043</v>
      </c>
      <c r="O7" s="62" t="n">
        <v>8097</v>
      </c>
      <c r="P7" s="49" t="n">
        <f>O7/C7</f>
        <v>0.0133880739163216</v>
      </c>
      <c r="Q7" s="62" t="n">
        <f>'4A-VAPNHRaceAlone'!Q7</f>
        <v>29686</v>
      </c>
      <c r="R7" s="49" t="n">
        <f>Q7/C7</f>
        <v>0.0490846439767722</v>
      </c>
      <c r="S7" s="62" t="n">
        <f>C7-E7</f>
        <v>71875</v>
      </c>
      <c r="T7" s="49" t="n">
        <f>S7/$C7</f>
        <v>0.118842511144327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610558</v>
      </c>
      <c r="D8" s="49" t="n">
        <f>F8+H8+J8+L8+N8+P8+R8</f>
        <v>1.04255942924341</v>
      </c>
      <c r="E8" s="62" t="n">
        <v>482747</v>
      </c>
      <c r="F8" s="49" t="n">
        <f>E8/C8</f>
        <v>0.790665260302871</v>
      </c>
      <c r="G8" s="62" t="n">
        <v>71798</v>
      </c>
      <c r="H8" s="49" t="n">
        <f>G8/C8</f>
        <v>0.117594069687073</v>
      </c>
      <c r="I8" s="62" t="n">
        <v>12101</v>
      </c>
      <c r="J8" s="49" t="n">
        <f>I8/C8</f>
        <v>0.0198195748806829</v>
      </c>
      <c r="K8" s="62" t="n">
        <v>26514</v>
      </c>
      <c r="L8" s="49" t="n">
        <f>K8/C8</f>
        <v>0.0434258497964157</v>
      </c>
      <c r="M8" s="62" t="n">
        <v>596</v>
      </c>
      <c r="N8" s="49" t="n">
        <f>M8/C8</f>
        <v>0.000976156237409059</v>
      </c>
      <c r="O8" s="62" t="n">
        <v>7723</v>
      </c>
      <c r="P8" s="49" t="n">
        <f>O8/C8</f>
        <v>0.0126490849354197</v>
      </c>
      <c r="Q8" s="62" t="n">
        <f>'4A-VAPNHRaceAlone'!Q8</f>
        <v>35064</v>
      </c>
      <c r="R8" s="49" t="n">
        <f>Q8/C8</f>
        <v>0.0574294334035423</v>
      </c>
      <c r="S8" s="62" t="n">
        <f>C8-E8</f>
        <v>127811</v>
      </c>
      <c r="T8" s="49" t="n">
        <f>S8/$C8</f>
        <v>0.20933473969713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620197</v>
      </c>
      <c r="D9" s="49" t="n">
        <f>F9+H9+J9+L9+N9+P9+R9</f>
        <v>1.04080961371951</v>
      </c>
      <c r="E9" s="62" t="n">
        <v>521480</v>
      </c>
      <c r="F9" s="49" t="n">
        <f>E9/C9</f>
        <v>0.840829607366692</v>
      </c>
      <c r="G9" s="62" t="n">
        <v>43874</v>
      </c>
      <c r="H9" s="49" t="n">
        <f>G9/C9</f>
        <v>0.0707420384168256</v>
      </c>
      <c r="I9" s="62" t="n">
        <v>10746</v>
      </c>
      <c r="J9" s="49" t="n">
        <f>I9/C9</f>
        <v>0.0173267526286003</v>
      </c>
      <c r="K9" s="62" t="n">
        <v>37327</v>
      </c>
      <c r="L9" s="49" t="n">
        <f>K9/C9</f>
        <v>0.0601857151840464</v>
      </c>
      <c r="M9" s="62" t="n">
        <v>691</v>
      </c>
      <c r="N9" s="49" t="n">
        <f>M9/C9</f>
        <v>0.00111416211300603</v>
      </c>
      <c r="O9" s="62" t="n">
        <v>8765</v>
      </c>
      <c r="P9" s="49" t="n">
        <f>O9/C9</f>
        <v>0.0141326062525294</v>
      </c>
      <c r="Q9" s="62" t="n">
        <f>'4A-VAPNHRaceAlone'!Q9</f>
        <v>22624</v>
      </c>
      <c r="R9" s="49" t="n">
        <f>Q9/C9</f>
        <v>0.0364787317578124</v>
      </c>
      <c r="S9" s="62" t="n">
        <f>C9-E9</f>
        <v>98717</v>
      </c>
      <c r="T9" s="49" t="n">
        <f>S9/$C9</f>
        <v>0.159170392633308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604038</v>
      </c>
      <c r="D10" s="49" t="n">
        <f>F10+H10+J10+L10+N10+P10+R10</f>
        <v>1.03963492363063</v>
      </c>
      <c r="E10" s="62" t="n">
        <v>467132</v>
      </c>
      <c r="F10" s="49" t="n">
        <f>E10/C10</f>
        <v>0.77334869660518</v>
      </c>
      <c r="G10" s="62" t="n">
        <v>94265</v>
      </c>
      <c r="H10" s="49" t="n">
        <f>G10/C10</f>
        <v>0.156058062572222</v>
      </c>
      <c r="I10" s="62" t="n">
        <v>12410</v>
      </c>
      <c r="J10" s="49" t="n">
        <f>I10/C10</f>
        <v>0.0205450650455766</v>
      </c>
      <c r="K10" s="62" t="n">
        <v>15641</v>
      </c>
      <c r="L10" s="49" t="n">
        <f>K10/C10</f>
        <v>0.025894066267354</v>
      </c>
      <c r="M10" s="62" t="n">
        <v>415</v>
      </c>
      <c r="N10" s="49" t="n">
        <f>M10/C10</f>
        <v>0.000687042868163923</v>
      </c>
      <c r="O10" s="62" t="n">
        <v>7850</v>
      </c>
      <c r="P10" s="49" t="n">
        <f>O10/C10</f>
        <v>0.0129958711206911</v>
      </c>
      <c r="Q10" s="62" t="n">
        <f>'4A-VAPNHRaceAlone'!Q10</f>
        <v>30266</v>
      </c>
      <c r="R10" s="49" t="n">
        <f>Q10/C10</f>
        <v>0.0501061191514441</v>
      </c>
      <c r="S10" s="62" t="n">
        <f>C10-E10</f>
        <v>136906</v>
      </c>
      <c r="T10" s="49" t="n">
        <f>S10/$C10</f>
        <v>0.22665130339482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615798</v>
      </c>
      <c r="D11" s="49" t="n">
        <f>F11+H11+J11+L11+N11+P11+R11</f>
        <v>1.03297997070468</v>
      </c>
      <c r="E11" s="62" t="n">
        <v>558793</v>
      </c>
      <c r="F11" s="49" t="n">
        <f>E11/C11</f>
        <v>0.907429059529261</v>
      </c>
      <c r="G11" s="62" t="n">
        <v>31815</v>
      </c>
      <c r="H11" s="49" t="n">
        <f>G11/C11</f>
        <v>0.0516646692584257</v>
      </c>
      <c r="I11" s="62" t="n">
        <v>10805</v>
      </c>
      <c r="J11" s="49" t="n">
        <f>I11/C11</f>
        <v>0.0175463382472824</v>
      </c>
      <c r="K11" s="62" t="n">
        <v>9268</v>
      </c>
      <c r="L11" s="49" t="n">
        <f>K11/C11</f>
        <v>0.0150503899005843</v>
      </c>
      <c r="M11" s="62" t="n">
        <v>358</v>
      </c>
      <c r="N11" s="49" t="n">
        <f>M11/C11</f>
        <v>0.000581359471774835</v>
      </c>
      <c r="O11" s="62" t="n">
        <v>7460</v>
      </c>
      <c r="P11" s="49" t="n">
        <f>O11/C11</f>
        <v>0.0121143621772075</v>
      </c>
      <c r="Q11" s="62" t="n">
        <f>'4A-VAPNHRaceAlone'!Q11</f>
        <v>17608</v>
      </c>
      <c r="R11" s="49" t="n">
        <f>Q11/C11</f>
        <v>0.0285937921201433</v>
      </c>
      <c r="S11" s="62" t="n">
        <f>C11-E11</f>
        <v>57005</v>
      </c>
      <c r="T11" s="49" t="n">
        <f>S11/$C11</f>
        <v>0.0925709404707388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583042</v>
      </c>
      <c r="D12" s="49" t="n">
        <f>F12+H12+J12+L12+N12+P12+R12</f>
        <v>1.03635415630435</v>
      </c>
      <c r="E12" s="62" t="n">
        <v>309667</v>
      </c>
      <c r="F12" s="49" t="n">
        <f>E12/C12</f>
        <v>0.53112297227301</v>
      </c>
      <c r="G12" s="62" t="n">
        <v>222505</v>
      </c>
      <c r="H12" s="49" t="n">
        <f>G12/C12</f>
        <v>0.381627738653476</v>
      </c>
      <c r="I12" s="62" t="n">
        <v>9482</v>
      </c>
      <c r="J12" s="49" t="n">
        <f>I12/C12</f>
        <v>0.0162629793393958</v>
      </c>
      <c r="K12" s="62" t="n">
        <v>11076</v>
      </c>
      <c r="L12" s="49" t="n">
        <f>K12/C12</f>
        <v>0.018996916174135</v>
      </c>
      <c r="M12" s="62" t="n">
        <v>489</v>
      </c>
      <c r="N12" s="49" t="n">
        <f>M12/C12</f>
        <v>0.00083870458731961</v>
      </c>
      <c r="O12" s="62" t="n">
        <v>6840</v>
      </c>
      <c r="P12" s="49" t="n">
        <f>O12/C12</f>
        <v>0.0117315733686424</v>
      </c>
      <c r="Q12" s="62" t="n">
        <f>'4A-VAPNHRaceAlone'!Q12</f>
        <v>44179</v>
      </c>
      <c r="R12" s="49" t="n">
        <f>Q12/C12</f>
        <v>0.0757732719083702</v>
      </c>
      <c r="S12" s="62" t="n">
        <f>C12-E12</f>
        <v>273375</v>
      </c>
      <c r="T12" s="49" t="n">
        <f>S12/$C12</f>
        <v>0.468877027726991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600937</v>
      </c>
      <c r="D13" s="49" t="n">
        <f>F13+H13+J13+L13+N13+P13+R13</f>
        <v>1.03476737162132</v>
      </c>
      <c r="E13" s="62" t="n">
        <v>286855</v>
      </c>
      <c r="F13" s="49" t="n">
        <f>E13/C13</f>
        <v>0.477346211000488</v>
      </c>
      <c r="G13" s="62" t="n">
        <v>263948</v>
      </c>
      <c r="H13" s="49" t="n">
        <f>G13/C13</f>
        <v>0.439227406533464</v>
      </c>
      <c r="I13" s="62" t="n">
        <v>8504</v>
      </c>
      <c r="J13" s="49" t="n">
        <f>I13/C13</f>
        <v>0.0141512338231795</v>
      </c>
      <c r="K13" s="62" t="n">
        <v>32534</v>
      </c>
      <c r="L13" s="49" t="n">
        <f>K13/C13</f>
        <v>0.0541387865949342</v>
      </c>
      <c r="M13" s="62" t="n">
        <v>501</v>
      </c>
      <c r="N13" s="49" t="n">
        <f>M13/C13</f>
        <v>0.000833698041558433</v>
      </c>
      <c r="O13" s="62" t="n">
        <v>6082</v>
      </c>
      <c r="P13" s="49" t="n">
        <f>O13/C13</f>
        <v>0.0101208612550068</v>
      </c>
      <c r="Q13" s="62" t="n">
        <f>'4A-VAPNHRaceAlone'!Q13</f>
        <v>23406</v>
      </c>
      <c r="R13" s="49" t="n">
        <f>Q13/C13</f>
        <v>0.038949174372688</v>
      </c>
      <c r="S13" s="62" t="n">
        <f>C13-E13</f>
        <v>314082</v>
      </c>
      <c r="T13" s="49" t="n">
        <f>S13/$C13</f>
        <v>0.522653788999512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626795</v>
      </c>
      <c r="D14" s="49" t="n">
        <f>F14+H14+J14+L14+N14+P14+R14</f>
        <v>1.03140899337104</v>
      </c>
      <c r="E14" s="62" t="n">
        <v>454536</v>
      </c>
      <c r="F14" s="49" t="n">
        <f>E14/C14</f>
        <v>0.725174897693823</v>
      </c>
      <c r="G14" s="62" t="n">
        <v>98415</v>
      </c>
      <c r="H14" s="49" t="n">
        <f>G14/C14</f>
        <v>0.157013058496</v>
      </c>
      <c r="I14" s="62" t="n">
        <v>6707</v>
      </c>
      <c r="J14" s="49" t="n">
        <f>I14/C14</f>
        <v>0.0107004682551711</v>
      </c>
      <c r="K14" s="62" t="n">
        <v>61847</v>
      </c>
      <c r="L14" s="49" t="n">
        <f>K14/C14</f>
        <v>0.0986718145486164</v>
      </c>
      <c r="M14" s="62" t="n">
        <v>449</v>
      </c>
      <c r="N14" s="49" t="n">
        <f>M14/C14</f>
        <v>0.000716342663869367</v>
      </c>
      <c r="O14" s="62" t="n">
        <v>7413</v>
      </c>
      <c r="P14" s="49" t="n">
        <f>O14/C14</f>
        <v>0.0118268333346628</v>
      </c>
      <c r="Q14" s="62" t="n">
        <f>'4A-VAPNHRaceAlone'!Q14</f>
        <v>17115</v>
      </c>
      <c r="R14" s="49" t="n">
        <f>Q14/C14</f>
        <v>0.0273055783788958</v>
      </c>
      <c r="S14" s="62" t="n">
        <f>C14-E14</f>
        <v>172259</v>
      </c>
      <c r="T14" s="49" t="n">
        <f>S14/$C14</f>
        <v>0.274825102306177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612169</v>
      </c>
      <c r="D15" s="49" t="n">
        <f>F15+H15+J15+L15+N15+P15+R15</f>
        <v>1.03768403823127</v>
      </c>
      <c r="E15" s="62" t="n">
        <v>440189</v>
      </c>
      <c r="F15" s="49" t="n">
        <f>E15/C15</f>
        <v>0.71906450669668</v>
      </c>
      <c r="G15" s="62" t="n">
        <v>103524</v>
      </c>
      <c r="H15" s="49" t="n">
        <f>G15/C15</f>
        <v>0.169110164023333</v>
      </c>
      <c r="I15" s="62" t="n">
        <v>10323</v>
      </c>
      <c r="J15" s="49" t="n">
        <f>I15/C15</f>
        <v>0.016862990448716</v>
      </c>
      <c r="K15" s="62" t="n">
        <v>51546</v>
      </c>
      <c r="L15" s="49" t="n">
        <f>K15/C15</f>
        <v>0.0842022382708043</v>
      </c>
      <c r="M15" s="62" t="n">
        <v>452</v>
      </c>
      <c r="N15" s="49" t="n">
        <f>M15/C15</f>
        <v>0.000738358198471337</v>
      </c>
      <c r="O15" s="62" t="n">
        <v>7957</v>
      </c>
      <c r="P15" s="49" t="n">
        <f>O15/C15</f>
        <v>0.0129980446576027</v>
      </c>
      <c r="Q15" s="62" t="n">
        <f>'4A-VAPNHRaceAlone'!Q15</f>
        <v>21247</v>
      </c>
      <c r="R15" s="49" t="n">
        <f>Q15/C15</f>
        <v>0.0347077359356648</v>
      </c>
      <c r="S15" s="62" t="n">
        <f>C15-E15</f>
        <v>171980</v>
      </c>
      <c r="T15" s="49" t="n">
        <f>S15/$C15</f>
        <v>0.28093549330332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>
      <c r="B16" s="57"/>
      <c r="C16" s="59"/>
      <c r="D16" s="50"/>
      <c r="F16" s="50"/>
      <c r="H16" s="50"/>
      <c r="J16" s="50"/>
      <c r="L16" s="50"/>
      <c r="N16" s="50"/>
      <c r="P16" s="50"/>
      <c r="R16" s="50"/>
      <c r="T16" s="50"/>
    </row>
    <row r="17">
      <c r="B17" s="57"/>
      <c r="C17" s="59"/>
      <c r="D17" s="50"/>
      <c r="F17" s="50"/>
      <c r="H17" s="50"/>
      <c r="J17" s="50"/>
      <c r="L17" s="50"/>
      <c r="N17" s="50"/>
      <c r="P17" s="50"/>
      <c r="R17" s="50"/>
      <c r="T17" s="50"/>
    </row>
    <row r="18">
      <c r="B18" s="57"/>
      <c r="C18" s="59"/>
      <c r="D18" s="50"/>
      <c r="F18" s="50"/>
      <c r="H18" s="50"/>
      <c r="J18" s="50"/>
      <c r="L18" s="50"/>
      <c r="N18" s="50"/>
      <c r="P18" s="50"/>
      <c r="R18" s="50"/>
      <c r="T18" s="50"/>
    </row>
    <row r="19">
      <c r="B19" s="57"/>
      <c r="C19" s="59"/>
      <c r="D19" s="50"/>
      <c r="F19" s="50"/>
      <c r="H19" s="50"/>
      <c r="J19" s="50"/>
      <c r="L19" s="50"/>
      <c r="N19" s="50"/>
      <c r="P19" s="50"/>
      <c r="R19" s="50"/>
      <c r="T19" s="50"/>
    </row>
    <row r="20">
      <c r="B20" s="57"/>
      <c r="C20" s="59"/>
      <c r="D20" s="50"/>
      <c r="F20" s="50"/>
      <c r="H20" s="50"/>
      <c r="J20" s="50"/>
      <c r="L20" s="50"/>
      <c r="N20" s="50"/>
      <c r="P20" s="50"/>
      <c r="R20" s="50"/>
      <c r="T20" s="50"/>
    </row>
    <row r="21">
      <c r="B21" s="57"/>
      <c r="C21" s="59"/>
      <c r="D21" s="50"/>
      <c r="F21" s="50"/>
      <c r="H21" s="50"/>
      <c r="J21" s="50"/>
      <c r="L21" s="50"/>
      <c r="N21" s="50"/>
      <c r="P21" s="50"/>
      <c r="R21" s="50"/>
      <c r="T21" s="50"/>
    </row>
    <row r="22">
      <c r="B22" s="57"/>
      <c r="C22" s="59"/>
      <c r="D22" s="50"/>
      <c r="F22" s="50"/>
      <c r="H22" s="50"/>
      <c r="J22" s="50"/>
      <c r="L22" s="50"/>
      <c r="N22" s="50"/>
      <c r="P22" s="50"/>
      <c r="R22" s="50"/>
      <c r="T22" s="50"/>
    </row>
    <row r="23">
      <c r="B23" s="57"/>
      <c r="C23" s="59"/>
      <c r="D23" s="50"/>
      <c r="F23" s="50"/>
      <c r="H23" s="50"/>
      <c r="J23" s="50"/>
      <c r="L23" s="50"/>
      <c r="N23" s="50"/>
      <c r="P23" s="50"/>
      <c r="R23" s="50"/>
      <c r="T23" s="50"/>
    </row>
    <row r="24">
      <c r="B24" s="57"/>
      <c r="C24" s="59"/>
      <c r="D24" s="50"/>
      <c r="F24" s="50"/>
      <c r="H24" s="50"/>
      <c r="J24" s="50"/>
      <c r="L24" s="50"/>
      <c r="N24" s="50"/>
      <c r="P24" s="50"/>
      <c r="R24" s="50"/>
      <c r="T24" s="50"/>
    </row>
    <row r="25">
      <c r="B25" s="57"/>
      <c r="C25" s="59"/>
      <c r="D25" s="50"/>
      <c r="F25" s="50"/>
      <c r="H25" s="50"/>
      <c r="J25" s="50"/>
      <c r="L25" s="50"/>
      <c r="N25" s="50"/>
      <c r="P25" s="50"/>
      <c r="R25" s="50"/>
      <c r="T25" s="50"/>
    </row>
    <row r="26">
      <c r="B26" s="57"/>
      <c r="C26" s="59"/>
      <c r="D26" s="50"/>
      <c r="F26" s="50"/>
      <c r="H26" s="50"/>
      <c r="J26" s="50"/>
      <c r="L26" s="50"/>
      <c r="N26" s="50"/>
      <c r="P26" s="50"/>
      <c r="R26" s="50"/>
      <c r="T26" s="50"/>
    </row>
    <row r="27">
      <c r="B27" s="57"/>
      <c r="C27" s="59"/>
      <c r="D27" s="50"/>
      <c r="F27" s="50"/>
      <c r="H27" s="50"/>
      <c r="J27" s="50"/>
      <c r="L27" s="50"/>
      <c r="N27" s="50"/>
      <c r="P27" s="50"/>
      <c r="R27" s="50"/>
      <c r="T27" s="50"/>
    </row>
    <row r="28">
      <c r="B28" s="57"/>
      <c r="C28" s="59"/>
      <c r="D28" s="50"/>
      <c r="F28" s="50"/>
      <c r="H28" s="50"/>
      <c r="J28" s="50"/>
      <c r="L28" s="50"/>
      <c r="N28" s="50"/>
      <c r="P28" s="50"/>
      <c r="R28" s="50"/>
      <c r="T28" s="50"/>
    </row>
    <row r="29">
      <c r="B29" s="57"/>
      <c r="C29" s="59"/>
      <c r="D29" s="50"/>
      <c r="F29" s="50"/>
      <c r="H29" s="50"/>
      <c r="J29" s="50"/>
      <c r="L29" s="50"/>
      <c r="N29" s="50"/>
      <c r="P29" s="50"/>
      <c r="R29" s="50"/>
      <c r="T29" s="50"/>
    </row>
    <row r="30">
      <c r="B30" s="57"/>
      <c r="C30" s="59"/>
      <c r="D30" s="50"/>
      <c r="F30" s="50"/>
      <c r="H30" s="50"/>
      <c r="J30" s="50"/>
      <c r="L30" s="50"/>
      <c r="N30" s="50"/>
      <c r="P30" s="50"/>
      <c r="R30" s="50"/>
      <c r="T30" s="50"/>
    </row>
    <row r="31">
      <c r="B31" s="57"/>
      <c r="C31" s="59"/>
      <c r="D31" s="50"/>
      <c r="F31" s="50"/>
      <c r="H31" s="50"/>
      <c r="J31" s="50"/>
      <c r="L31" s="50"/>
      <c r="N31" s="50"/>
      <c r="P31" s="50"/>
      <c r="R31" s="50"/>
      <c r="T31" s="50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  <c r="T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  <c r="T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  <c r="T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  <c r="T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  <c r="T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  <c r="T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  <c r="T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  <c r="T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  <c r="T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  <c r="T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  <c r="T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  <c r="T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  <c r="T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  <c r="T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  <c r="T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  <c r="T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  <c r="T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  <c r="T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  <c r="T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  <c r="T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  <c r="T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  <c r="T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  <c r="T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  <c r="T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  <c r="T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  <c r="T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  <c r="T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  <c r="T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  <c r="T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  <c r="T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  <c r="T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  <c r="T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  <c r="T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  <c r="T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  <c r="T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  <c r="T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633417</v>
      </c>
      <c r="D3" s="49" t="n">
        <f>F3+H3+J3+L3+N3+P3</f>
        <v>0.960005809758816</v>
      </c>
      <c r="E3" s="62" t="n">
        <f>'4-VAPRaceAlone'!E3</f>
        <v>578322</v>
      </c>
      <c r="F3" s="49" t="n">
        <f>E3/C3</f>
        <v>0.913019385333832</v>
      </c>
      <c r="G3" s="62" t="n">
        <v>7241</v>
      </c>
      <c r="H3" s="49" t="n">
        <f>G3/C3</f>
        <v>0.0114316477139073</v>
      </c>
      <c r="I3" s="62" t="n">
        <v>14323</v>
      </c>
      <c r="J3" s="49" t="n">
        <f>I3/C3</f>
        <v>0.0226122759572288</v>
      </c>
      <c r="K3" s="62" t="n">
        <v>3823</v>
      </c>
      <c r="L3" s="49" t="n">
        <f>K3/C3</f>
        <v>0.00603551846571848</v>
      </c>
      <c r="M3" s="62" t="n">
        <v>362</v>
      </c>
      <c r="N3" s="49" t="n">
        <f>M3/C3</f>
        <v>0.000571503448754928</v>
      </c>
      <c r="O3" s="62" t="n">
        <v>4013</v>
      </c>
      <c r="P3" s="49" t="n">
        <f>O3/C3</f>
        <v>0.00633547883937438</v>
      </c>
      <c r="Q3" s="62" t="n">
        <f>C3-E3</f>
        <v>55095</v>
      </c>
      <c r="R3" s="49" t="n">
        <f>Q3/$C3</f>
        <v>0.0869806146661678</v>
      </c>
    </row>
    <row r="4" ht="12.75">
      <c r="A4" s="9" t="n">
        <v>2</v>
      </c>
      <c r="B4" s="25"/>
      <c r="C4" s="47" t="n">
        <f>Overview!M4</f>
        <v>612552</v>
      </c>
      <c r="D4" s="49" t="n">
        <f>F4+H4+J4+L4+N4+P4</f>
        <v>0.9559580247881</v>
      </c>
      <c r="E4" s="62" t="n">
        <f>'4-VAPRaceAlone'!E4</f>
        <v>529687</v>
      </c>
      <c r="F4" s="49" t="n">
        <f>E4/C4</f>
        <v>0.864721688934164</v>
      </c>
      <c r="G4" s="62" t="n">
        <v>33739</v>
      </c>
      <c r="H4" s="49" t="n">
        <f>G4/C4</f>
        <v>0.0550794055035328</v>
      </c>
      <c r="I4" s="62" t="n">
        <v>5165</v>
      </c>
      <c r="J4" s="49" t="n">
        <f>I4/C4</f>
        <v>0.00843193720696365</v>
      </c>
      <c r="K4" s="62" t="n">
        <v>5999</v>
      </c>
      <c r="L4" s="49" t="n">
        <f>K4/C4</f>
        <v>0.00979345427000483</v>
      </c>
      <c r="M4" s="62" t="n">
        <v>289</v>
      </c>
      <c r="N4" s="49" t="n">
        <f>M4/C4</f>
        <v>0.000471796680118586</v>
      </c>
      <c r="O4" s="62" t="n">
        <v>10695</v>
      </c>
      <c r="P4" s="49" t="n">
        <f>O4/C4</f>
        <v>0.0174597421933158</v>
      </c>
      <c r="Q4" s="62" t="n">
        <f>C4-E4</f>
        <v>82865</v>
      </c>
      <c r="R4" s="49" t="n">
        <f>Q4/$C4</f>
        <v>0.135278311065836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594226</v>
      </c>
      <c r="D5" s="49" t="n">
        <f>F5+H5+J5+L5+N5+P5</f>
        <v>0.953408299199295</v>
      </c>
      <c r="E5" s="62" t="n">
        <f>'4-VAPRaceAlone'!E5</f>
        <v>512758</v>
      </c>
      <c r="F5" s="49" t="n">
        <f>E5/C5</f>
        <v>0.862900647228496</v>
      </c>
      <c r="G5" s="62" t="n">
        <v>25407</v>
      </c>
      <c r="H5" s="49" t="n">
        <f>G5/C5</f>
        <v>0.042756459663495</v>
      </c>
      <c r="I5" s="62" t="n">
        <v>3787</v>
      </c>
      <c r="J5" s="49" t="n">
        <f>I5/C5</f>
        <v>0.0063729961327845</v>
      </c>
      <c r="K5" s="62" t="n">
        <v>8587</v>
      </c>
      <c r="L5" s="49" t="n">
        <f>K5/C5</f>
        <v>0.0144507308667073</v>
      </c>
      <c r="M5" s="62" t="n">
        <v>265</v>
      </c>
      <c r="N5" s="49" t="n">
        <f>M5/C5</f>
        <v>0.000445958271768654</v>
      </c>
      <c r="O5" s="62" t="n">
        <v>15736</v>
      </c>
      <c r="P5" s="49" t="n">
        <f>O5/C5</f>
        <v>0.0264815070360435</v>
      </c>
      <c r="Q5" s="62" t="n">
        <f>C5-E5</f>
        <v>81468</v>
      </c>
      <c r="R5" s="49" t="n">
        <f>Q5/$C5</f>
        <v>0.137099352771504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596081</v>
      </c>
      <c r="D6" s="49" t="n">
        <f>F6+H6+J6+L6+N6+P6</f>
        <v>0.951444518446318</v>
      </c>
      <c r="E6" s="62" t="n">
        <f>'4-VAPRaceAlone'!E6</f>
        <v>465541</v>
      </c>
      <c r="F6" s="49" t="n">
        <f>E6/C6</f>
        <v>0.781002917388744</v>
      </c>
      <c r="G6" s="62" t="n">
        <v>51000</v>
      </c>
      <c r="H6" s="49" t="n">
        <f>G6/C6</f>
        <v>0.0855588418352539</v>
      </c>
      <c r="I6" s="62" t="n">
        <v>4187</v>
      </c>
      <c r="J6" s="49" t="n">
        <f>I6/C6</f>
        <v>0.00702421315223938</v>
      </c>
      <c r="K6" s="62" t="n">
        <v>18586</v>
      </c>
      <c r="L6" s="49" t="n">
        <f>K6/C6</f>
        <v>0.0311803261637261</v>
      </c>
      <c r="M6" s="62" t="n">
        <v>361</v>
      </c>
      <c r="N6" s="49" t="n">
        <f>M6/C6</f>
        <v>0.000605622390245621</v>
      </c>
      <c r="O6" s="62" t="n">
        <v>27463</v>
      </c>
      <c r="P6" s="49" t="n">
        <f>O6/C6</f>
        <v>0.0460725975161094</v>
      </c>
      <c r="Q6" s="62" t="n">
        <f>C6-E6</f>
        <v>130540</v>
      </c>
      <c r="R6" s="49" t="n">
        <f>Q6/$C6</f>
        <v>0.218997082611256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604792</v>
      </c>
      <c r="D7" s="49" t="n">
        <f>F7+H7+J7+L7+N7+P7</f>
        <v>0.951138573261551</v>
      </c>
      <c r="E7" s="62" t="n">
        <f>'4-VAPRaceAlone'!E7</f>
        <v>518718</v>
      </c>
      <c r="F7" s="49" t="n">
        <f>E7/C7</f>
        <v>0.85767999576714</v>
      </c>
      <c r="G7" s="62" t="n">
        <v>32731</v>
      </c>
      <c r="H7" s="49" t="n">
        <f>G7/C7</f>
        <v>0.0541194327967301</v>
      </c>
      <c r="I7" s="62" t="n">
        <v>3883</v>
      </c>
      <c r="J7" s="49" t="n">
        <f>I7/C7</f>
        <v>0.00642038915858675</v>
      </c>
      <c r="K7" s="62" t="n">
        <v>5872</v>
      </c>
      <c r="L7" s="49" t="n">
        <f>K7/C7</f>
        <v>0.00970912313654942</v>
      </c>
      <c r="M7" s="62" t="n">
        <v>291</v>
      </c>
      <c r="N7" s="49" t="n">
        <f>M7/C7</f>
        <v>0.000481157158163468</v>
      </c>
      <c r="O7" s="62" t="n">
        <v>13746</v>
      </c>
      <c r="P7" s="49" t="n">
        <f>O7/C7</f>
        <v>0.0227284752443815</v>
      </c>
      <c r="Q7" s="62" t="n">
        <f>C7-E7</f>
        <v>86074</v>
      </c>
      <c r="R7" s="49" t="n">
        <f>Q7/$C7</f>
        <v>0.14232000423286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610558</v>
      </c>
      <c r="D8" s="49" t="n">
        <f>F8+H8+J8+L8+N8+P8</f>
        <v>0.948515947706852</v>
      </c>
      <c r="E8" s="62" t="n">
        <f>'4-VAPRaceAlone'!E8</f>
        <v>469275</v>
      </c>
      <c r="F8" s="49" t="n">
        <f>E8/C8</f>
        <v>0.76860019850694</v>
      </c>
      <c r="G8" s="62" t="n">
        <v>66083</v>
      </c>
      <c r="H8" s="49" t="n">
        <f>G8/C8</f>
        <v>0.108233779591783</v>
      </c>
      <c r="I8" s="62" t="n">
        <v>4228</v>
      </c>
      <c r="J8" s="49" t="n">
        <f>I8/C8</f>
        <v>0.006924813039875</v>
      </c>
      <c r="K8" s="62" t="n">
        <v>23781</v>
      </c>
      <c r="L8" s="49" t="n">
        <f>K8/C8</f>
        <v>0.038949616580243</v>
      </c>
      <c r="M8" s="62" t="n">
        <v>355</v>
      </c>
      <c r="N8" s="49" t="n">
        <f>M8/C8</f>
        <v>0.00058143534275204</v>
      </c>
      <c r="O8" s="62" t="n">
        <v>15402</v>
      </c>
      <c r="P8" s="49" t="n">
        <f>O8/C8</f>
        <v>0.0252261046452589</v>
      </c>
      <c r="Q8" s="62" t="n">
        <f>C8-E8</f>
        <v>141283</v>
      </c>
      <c r="R8" s="49" t="n">
        <f>Q8/$C8</f>
        <v>0.23139980149306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620197</v>
      </c>
      <c r="D9" s="49" t="n">
        <f>F9+H9+J9+L9+N9+P9</f>
        <v>0.951131656554288</v>
      </c>
      <c r="E9" s="62" t="n">
        <f>'4-VAPRaceAlone'!E9</f>
        <v>505143</v>
      </c>
      <c r="F9" s="49" t="n">
        <f>E9/C9</f>
        <v>0.814487977207242</v>
      </c>
      <c r="G9" s="62" t="n">
        <v>40283</v>
      </c>
      <c r="H9" s="49" t="n">
        <f>G9/C9</f>
        <v>0.0649519426891778</v>
      </c>
      <c r="I9" s="62" t="n">
        <v>2687</v>
      </c>
      <c r="J9" s="49" t="n">
        <f>I9/C9</f>
        <v>0.00433249435260087</v>
      </c>
      <c r="K9" s="62" t="n">
        <v>32804</v>
      </c>
      <c r="L9" s="49" t="n">
        <f>K9/C9</f>
        <v>0.0528928711361068</v>
      </c>
      <c r="M9" s="62" t="n">
        <v>495</v>
      </c>
      <c r="N9" s="49" t="n">
        <f>M9/C9</f>
        <v>0.000798133496292307</v>
      </c>
      <c r="O9" s="62" t="n">
        <v>8477</v>
      </c>
      <c r="P9" s="49" t="n">
        <f>O9/C9</f>
        <v>0.0136682376728685</v>
      </c>
      <c r="Q9" s="62" t="n">
        <f>C9-E9</f>
        <v>115054</v>
      </c>
      <c r="R9" s="49" t="n">
        <f>Q9/$C9</f>
        <v>0.185512022792758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604038</v>
      </c>
      <c r="D10" s="49" t="n">
        <f>F10+H10+J10+L10+N10+P10</f>
        <v>0.951203401110526</v>
      </c>
      <c r="E10" s="62" t="n">
        <f>'4-VAPRaceAlone'!E10</f>
        <v>453824</v>
      </c>
      <c r="F10" s="49" t="n">
        <f>E10/C10</f>
        <v>0.751316970124396</v>
      </c>
      <c r="G10" s="62" t="n">
        <v>90614</v>
      </c>
      <c r="H10" s="49" t="n">
        <f>G10/C10</f>
        <v>0.150013740857363</v>
      </c>
      <c r="I10" s="62" t="n">
        <v>3657</v>
      </c>
      <c r="J10" s="49" t="n">
        <f>I10/C10</f>
        <v>0.00605425486476016</v>
      </c>
      <c r="K10" s="62" t="n">
        <v>13686</v>
      </c>
      <c r="L10" s="49" t="n">
        <f>K10/C10</f>
        <v>0.0226575149245577</v>
      </c>
      <c r="M10" s="62" t="n">
        <v>276</v>
      </c>
      <c r="N10" s="49" t="n">
        <f>M10/C10</f>
        <v>0.000456924895453597</v>
      </c>
      <c r="O10" s="62" t="n">
        <v>12506</v>
      </c>
      <c r="P10" s="49" t="n">
        <f>O10/C10</f>
        <v>0.0207039954439952</v>
      </c>
      <c r="Q10" s="62" t="n">
        <f>C10-E10</f>
        <v>150214</v>
      </c>
      <c r="R10" s="49" t="n">
        <f>Q10/$C10</f>
        <v>0.248683029875604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615798</v>
      </c>
      <c r="D11" s="49" t="n">
        <f>F11+H11+J11+L11+N11+P11</f>
        <v>0.959671840441183</v>
      </c>
      <c r="E11" s="62" t="n">
        <f>'4-VAPRaceAlone'!E11</f>
        <v>544964</v>
      </c>
      <c r="F11" s="49" t="n">
        <f>E11/C11</f>
        <v>0.884972020045534</v>
      </c>
      <c r="G11" s="62" t="n">
        <v>29506</v>
      </c>
      <c r="H11" s="49" t="n">
        <f>G11/C11</f>
        <v>0.0479150630563919</v>
      </c>
      <c r="I11" s="62" t="n">
        <v>2403</v>
      </c>
      <c r="J11" s="49" t="n">
        <f>I11/C11</f>
        <v>0.00390225366110315</v>
      </c>
      <c r="K11" s="62" t="n">
        <v>7448</v>
      </c>
      <c r="L11" s="49" t="n">
        <f>K11/C11</f>
        <v>0.012094875267539</v>
      </c>
      <c r="M11" s="62" t="n">
        <v>201</v>
      </c>
      <c r="N11" s="49" t="n">
        <f>M11/C11</f>
        <v>0.000326405736946206</v>
      </c>
      <c r="O11" s="62" t="n">
        <v>6442</v>
      </c>
      <c r="P11" s="49" t="n">
        <f>O11/C11</f>
        <v>0.010461222673669</v>
      </c>
      <c r="Q11" s="62" t="n">
        <f>C11-E11</f>
        <v>70834</v>
      </c>
      <c r="R11" s="49" t="n">
        <f>Q11/$C11</f>
        <v>0.115027979954466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583042</v>
      </c>
      <c r="D12" s="49" t="n">
        <f>F12+H12+J12+L12+N12+P12</f>
        <v>0.954744255130848</v>
      </c>
      <c r="E12" s="62" t="n">
        <f>'4-VAPRaceAlone'!E12</f>
        <v>301481</v>
      </c>
      <c r="F12" s="49" t="n">
        <f>E12/C12</f>
        <v>0.517082817361356</v>
      </c>
      <c r="G12" s="62" t="n">
        <v>219140</v>
      </c>
      <c r="H12" s="49" t="n">
        <f>G12/C12</f>
        <v>0.37585628479595</v>
      </c>
      <c r="I12" s="62" t="n">
        <v>4759</v>
      </c>
      <c r="J12" s="49" t="n">
        <f>I12/C12</f>
        <v>0.00816236223119432</v>
      </c>
      <c r="K12" s="62" t="n">
        <v>8461</v>
      </c>
      <c r="L12" s="49" t="n">
        <f>K12/C12</f>
        <v>0.0145118190456262</v>
      </c>
      <c r="M12" s="62" t="n">
        <v>320</v>
      </c>
      <c r="N12" s="49" t="n">
        <f>M12/C12</f>
        <v>0.000548845537714264</v>
      </c>
      <c r="O12" s="62" t="n">
        <v>22495</v>
      </c>
      <c r="P12" s="49" t="n">
        <f>O12/C12</f>
        <v>0.0385821261590074</v>
      </c>
      <c r="Q12" s="62" t="n">
        <f>C12-E12</f>
        <v>281561</v>
      </c>
      <c r="R12" s="49" t="n">
        <f>Q12/$C12</f>
        <v>0.482917182638644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600937</v>
      </c>
      <c r="D13" s="49" t="n">
        <f>F13+H13+J13+L13+N13+P13</f>
        <v>0.968321138488727</v>
      </c>
      <c r="E13" s="62" t="n">
        <f>'4-VAPRaceAlone'!E13</f>
        <v>275361</v>
      </c>
      <c r="F13" s="49" t="n">
        <f>E13/C13</f>
        <v>0.458219414015113</v>
      </c>
      <c r="G13" s="62" t="n">
        <v>259390</v>
      </c>
      <c r="H13" s="49" t="n">
        <f>G13/C13</f>
        <v>0.431642584830024</v>
      </c>
      <c r="I13" s="62" t="n">
        <v>4172</v>
      </c>
      <c r="J13" s="49" t="n">
        <f>I13/C13</f>
        <v>0.00694249147581194</v>
      </c>
      <c r="K13" s="62" t="n">
        <v>29862</v>
      </c>
      <c r="L13" s="49" t="n">
        <f>K13/C13</f>
        <v>0.0496923970399559</v>
      </c>
      <c r="M13" s="62" t="n">
        <v>332</v>
      </c>
      <c r="N13" s="49" t="n">
        <f>M13/C13</f>
        <v>0.000552470558477844</v>
      </c>
      <c r="O13" s="62" t="n">
        <v>12783</v>
      </c>
      <c r="P13" s="49" t="n">
        <f>O13/C13</f>
        <v>0.0212717805693442</v>
      </c>
      <c r="Q13" s="62" t="n">
        <f>C13-E13</f>
        <v>325576</v>
      </c>
      <c r="R13" s="49" t="n">
        <f>Q13/$C13</f>
        <v>0.541780585984887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626795</v>
      </c>
      <c r="D14" s="49" t="n">
        <f>F14+H14+J14+L14+N14+P14</f>
        <v>0.964082355475076</v>
      </c>
      <c r="E14" s="62" t="n">
        <f>'4-VAPRaceAlone'!E14</f>
        <v>441394</v>
      </c>
      <c r="F14" s="49" t="n">
        <f>E14/C14</f>
        <v>0.704207914868498</v>
      </c>
      <c r="G14" s="62" t="n">
        <v>95396</v>
      </c>
      <c r="H14" s="49" t="n">
        <f>G14/C14</f>
        <v>0.152196491675907</v>
      </c>
      <c r="I14" s="62" t="n">
        <v>2116</v>
      </c>
      <c r="J14" s="49" t="n">
        <f>I14/C14</f>
        <v>0.00337590440255586</v>
      </c>
      <c r="K14" s="62" t="n">
        <v>57797</v>
      </c>
      <c r="L14" s="49" t="n">
        <f>K14/C14</f>
        <v>0.0922103718121555</v>
      </c>
      <c r="M14" s="62" t="n">
        <v>289</v>
      </c>
      <c r="N14" s="49" t="n">
        <f>M14/C14</f>
        <v>0.000461075790330172</v>
      </c>
      <c r="O14" s="62" t="n">
        <v>7290</v>
      </c>
      <c r="P14" s="49" t="n">
        <f>O14/C14</f>
        <v>0.0116305969256296</v>
      </c>
      <c r="Q14" s="62" t="n">
        <f>C14-E14</f>
        <v>185401</v>
      </c>
      <c r="R14" s="49" t="n">
        <f>Q14/$C14</f>
        <v>0.295792085131502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612169</v>
      </c>
      <c r="D15" s="49" t="n">
        <f>F15+H15+J15+L15+N15+P15</f>
        <v>0.956631257054833</v>
      </c>
      <c r="E15" s="62" t="n">
        <f>'4-VAPRaceAlone'!E15</f>
        <v>425458</v>
      </c>
      <c r="F15" s="49" t="n">
        <f>E15/C15</f>
        <v>0.695000890277031</v>
      </c>
      <c r="G15" s="62" t="n">
        <v>99903</v>
      </c>
      <c r="H15" s="49" t="n">
        <f>G15/C15</f>
        <v>0.163195130756376</v>
      </c>
      <c r="I15" s="62" t="n">
        <v>3056</v>
      </c>
      <c r="J15" s="49" t="n">
        <f>I15/C15</f>
        <v>0.00499208551886816</v>
      </c>
      <c r="K15" s="62" t="n">
        <v>48512</v>
      </c>
      <c r="L15" s="49" t="n">
        <f>K15/C15</f>
        <v>0.0792460905403573</v>
      </c>
      <c r="M15" s="62" t="n">
        <v>271</v>
      </c>
      <c r="N15" s="49" t="n">
        <f>M15/C15</f>
        <v>0.000442688211915337</v>
      </c>
      <c r="O15" s="62" t="n">
        <v>8420</v>
      </c>
      <c r="P15" s="49" t="n">
        <f>O15/C15</f>
        <v>0.0137543717502846</v>
      </c>
      <c r="Q15" s="62" t="n">
        <f>C15-E15</f>
        <v>186711</v>
      </c>
      <c r="R15" s="49" t="n">
        <f>Q15/$C15</f>
        <v>0.304999109722969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>
      <c r="B16" s="57"/>
      <c r="C16" s="59"/>
      <c r="D16" s="50"/>
      <c r="F16" s="50"/>
      <c r="H16" s="50"/>
      <c r="J16" s="50"/>
      <c r="L16" s="50"/>
      <c r="N16" s="50"/>
      <c r="P16" s="50"/>
      <c r="R16" s="50"/>
      <c r="S16" s="59"/>
      <c r="T16" s="50"/>
    </row>
    <row r="17">
      <c r="B17" s="57"/>
      <c r="C17" s="59"/>
      <c r="D17" s="50"/>
      <c r="F17" s="50"/>
      <c r="H17" s="50"/>
      <c r="J17" s="50"/>
      <c r="L17" s="50"/>
      <c r="N17" s="50"/>
      <c r="P17" s="50"/>
      <c r="R17" s="50"/>
      <c r="S17" s="59"/>
      <c r="T17" s="59"/>
    </row>
    <row r="18">
      <c r="B18" s="57"/>
      <c r="C18" s="59"/>
      <c r="D18" s="50"/>
      <c r="F18" s="50"/>
      <c r="H18" s="50"/>
      <c r="J18" s="50"/>
      <c r="L18" s="50"/>
      <c r="N18" s="50"/>
      <c r="P18" s="50"/>
      <c r="R18" s="50"/>
      <c r="S18" s="59"/>
      <c r="T18" s="59"/>
    </row>
    <row r="19">
      <c r="B19" s="57"/>
      <c r="C19" s="59"/>
      <c r="D19" s="50"/>
      <c r="F19" s="50"/>
      <c r="H19" s="50"/>
      <c r="J19" s="50"/>
      <c r="L19" s="50"/>
      <c r="N19" s="50"/>
      <c r="P19" s="50"/>
      <c r="R19" s="50"/>
      <c r="S19" s="59"/>
      <c r="T19" s="59"/>
    </row>
    <row r="20">
      <c r="B20" s="57"/>
      <c r="C20" s="59"/>
      <c r="D20" s="50"/>
      <c r="F20" s="50"/>
      <c r="H20" s="50"/>
      <c r="J20" s="50"/>
      <c r="L20" s="50"/>
      <c r="N20" s="50"/>
      <c r="P20" s="50"/>
      <c r="R20" s="50"/>
      <c r="S20" s="59"/>
      <c r="T20" s="59"/>
    </row>
    <row r="21">
      <c r="B21" s="57"/>
      <c r="C21" s="59"/>
      <c r="D21" s="50"/>
      <c r="F21" s="50"/>
      <c r="H21" s="50"/>
      <c r="J21" s="50"/>
      <c r="L21" s="50"/>
      <c r="N21" s="50"/>
      <c r="P21" s="50"/>
      <c r="R21" s="50"/>
      <c r="S21" s="59"/>
      <c r="T21" s="59"/>
    </row>
    <row r="22">
      <c r="B22" s="57"/>
      <c r="C22" s="59"/>
      <c r="D22" s="50"/>
      <c r="F22" s="50"/>
      <c r="H22" s="50"/>
      <c r="J22" s="50"/>
      <c r="L22" s="50"/>
      <c r="N22" s="50"/>
      <c r="P22" s="50"/>
      <c r="R22" s="50"/>
      <c r="S22" s="59"/>
      <c r="T22" s="59"/>
    </row>
    <row r="23">
      <c r="B23" s="57"/>
      <c r="C23" s="59"/>
      <c r="D23" s="50"/>
      <c r="F23" s="50"/>
      <c r="H23" s="50"/>
      <c r="J23" s="50"/>
      <c r="L23" s="50"/>
      <c r="N23" s="50"/>
      <c r="P23" s="50"/>
      <c r="R23" s="50"/>
      <c r="S23" s="59"/>
      <c r="T23" s="59"/>
    </row>
    <row r="24">
      <c r="B24" s="57"/>
      <c r="C24" s="59"/>
      <c r="D24" s="50"/>
      <c r="F24" s="50"/>
      <c r="H24" s="50"/>
      <c r="J24" s="50"/>
      <c r="L24" s="50"/>
      <c r="N24" s="50"/>
      <c r="P24" s="50"/>
      <c r="R24" s="50"/>
      <c r="S24" s="59"/>
      <c r="T24" s="59"/>
    </row>
    <row r="25">
      <c r="B25" s="57"/>
      <c r="C25" s="59"/>
      <c r="D25" s="50"/>
      <c r="F25" s="50"/>
      <c r="H25" s="50"/>
      <c r="J25" s="50"/>
      <c r="L25" s="50"/>
      <c r="N25" s="50"/>
      <c r="P25" s="50"/>
      <c r="R25" s="50"/>
      <c r="S25" s="59"/>
      <c r="T25" s="59"/>
    </row>
    <row r="26">
      <c r="B26" s="57"/>
      <c r="C26" s="59"/>
      <c r="D26" s="50"/>
      <c r="F26" s="50"/>
      <c r="H26" s="50"/>
      <c r="J26" s="50"/>
      <c r="L26" s="50"/>
      <c r="N26" s="50"/>
      <c r="P26" s="50"/>
      <c r="R26" s="50"/>
      <c r="S26" s="59"/>
      <c r="T26" s="59"/>
    </row>
    <row r="27">
      <c r="B27" s="57"/>
      <c r="C27" s="59"/>
      <c r="D27" s="50"/>
      <c r="F27" s="50"/>
      <c r="H27" s="50"/>
      <c r="J27" s="50"/>
      <c r="L27" s="50"/>
      <c r="N27" s="50"/>
      <c r="P27" s="50"/>
      <c r="R27" s="50"/>
      <c r="S27" s="59"/>
      <c r="T27" s="59"/>
    </row>
    <row r="28">
      <c r="B28" s="57"/>
      <c r="C28" s="59"/>
      <c r="D28" s="50"/>
      <c r="F28" s="50"/>
      <c r="H28" s="50"/>
      <c r="J28" s="50"/>
      <c r="L28" s="50"/>
      <c r="N28" s="50"/>
      <c r="P28" s="50"/>
      <c r="R28" s="50"/>
      <c r="S28" s="59"/>
      <c r="T28" s="59"/>
    </row>
    <row r="29">
      <c r="B29" s="57"/>
      <c r="C29" s="59"/>
      <c r="D29" s="50"/>
      <c r="F29" s="50"/>
      <c r="H29" s="50"/>
      <c r="J29" s="50"/>
      <c r="L29" s="50"/>
      <c r="N29" s="50"/>
      <c r="P29" s="50"/>
      <c r="R29" s="50"/>
      <c r="S29" s="59"/>
      <c r="T29" s="59"/>
    </row>
    <row r="30">
      <c r="B30" s="57"/>
      <c r="C30" s="59"/>
      <c r="D30" s="50"/>
      <c r="F30" s="50"/>
      <c r="H30" s="50"/>
      <c r="J30" s="50"/>
      <c r="L30" s="50"/>
      <c r="N30" s="50"/>
      <c r="P30" s="50"/>
      <c r="R30" s="50"/>
      <c r="S30" s="59"/>
      <c r="T30" s="59"/>
    </row>
    <row r="31">
      <c r="B31" s="57"/>
      <c r="C31" s="59"/>
      <c r="D31" s="50"/>
      <c r="F31" s="50"/>
      <c r="H31" s="50"/>
      <c r="J31" s="50"/>
      <c r="L31" s="50"/>
      <c r="N31" s="50"/>
      <c r="P31" s="50"/>
      <c r="R31" s="50"/>
      <c r="S31" s="59"/>
      <c r="T31" s="50"/>
    </row>
    <row r="32">
      <c r="C32" s="59"/>
      <c r="D32" s="50"/>
      <c r="F32" s="50"/>
      <c r="H32" s="50"/>
      <c r="J32" s="50"/>
      <c r="L32" s="50"/>
      <c r="N32" s="50"/>
      <c r="P32" s="50"/>
      <c r="R32" s="50"/>
    </row>
    <row r="33">
      <c r="C33" s="59"/>
      <c r="D33" s="50"/>
      <c r="F33" s="50"/>
      <c r="H33" s="50"/>
      <c r="J33" s="50"/>
      <c r="L33" s="50"/>
      <c r="N33" s="50"/>
      <c r="P33" s="50"/>
      <c r="R33" s="50"/>
    </row>
    <row r="34">
      <c r="C34" s="59"/>
      <c r="D34" s="50"/>
      <c r="F34" s="50"/>
      <c r="H34" s="50"/>
      <c r="J34" s="50"/>
      <c r="L34" s="50"/>
      <c r="N34" s="50"/>
      <c r="P34" s="50"/>
      <c r="R34" s="50"/>
    </row>
    <row r="35">
      <c r="C35" s="59"/>
      <c r="D35" s="50"/>
      <c r="F35" s="50"/>
      <c r="H35" s="50"/>
      <c r="J35" s="50"/>
      <c r="L35" s="50"/>
      <c r="N35" s="50"/>
      <c r="P35" s="50"/>
      <c r="R35" s="50"/>
    </row>
    <row r="36">
      <c r="C36" s="59"/>
      <c r="D36" s="50"/>
      <c r="F36" s="50"/>
      <c r="H36" s="50"/>
      <c r="J36" s="50"/>
      <c r="L36" s="50"/>
      <c r="N36" s="50"/>
      <c r="P36" s="50"/>
      <c r="R36" s="50"/>
    </row>
    <row r="37">
      <c r="C37" s="59"/>
      <c r="D37" s="50"/>
      <c r="F37" s="50"/>
      <c r="H37" s="50"/>
      <c r="J37" s="50"/>
      <c r="L37" s="50"/>
      <c r="N37" s="50"/>
      <c r="P37" s="50"/>
      <c r="R37" s="50"/>
    </row>
    <row r="38">
      <c r="C38" s="59"/>
      <c r="D38" s="50"/>
      <c r="F38" s="50"/>
      <c r="H38" s="50"/>
      <c r="J38" s="50"/>
      <c r="L38" s="50"/>
      <c r="N38" s="50"/>
      <c r="P38" s="50"/>
      <c r="R38" s="50"/>
    </row>
    <row r="39">
      <c r="C39" s="59"/>
      <c r="D39" s="50"/>
      <c r="F39" s="50"/>
      <c r="H39" s="50"/>
      <c r="J39" s="50"/>
      <c r="L39" s="50"/>
      <c r="N39" s="50"/>
      <c r="P39" s="50"/>
      <c r="R39" s="50"/>
    </row>
    <row r="40">
      <c r="C40" s="59"/>
      <c r="D40" s="50"/>
      <c r="F40" s="50"/>
      <c r="H40" s="50"/>
      <c r="J40" s="50"/>
      <c r="L40" s="50"/>
      <c r="N40" s="50"/>
      <c r="P40" s="50"/>
      <c r="R40" s="50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  <row r="391">
      <c r="C391" s="59" t="e">
        <f>#REF!</f>
        <v>#REF!</v>
      </c>
      <c r="D391" s="50" t="e">
        <f>F391+H391+J391+L391+N391+P391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17" t="e">
        <f>C391-E391</f>
        <v>#REF!</v>
      </c>
      <c r="R391" s="50" t="e">
        <f>Q391/$C391</f>
        <v>#REF!</v>
      </c>
    </row>
    <row r="392">
      <c r="C392" s="59" t="e">
        <f>#REF!</f>
        <v>#REF!</v>
      </c>
      <c r="D392" s="50" t="e">
        <f>F392+H392+J392+L392+N392+P392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17" t="e">
        <f>C392-E392</f>
        <v>#REF!</v>
      </c>
      <c r="R392" s="50" t="e">
        <f>Q392/$C392</f>
        <v>#REF!</v>
      </c>
    </row>
    <row r="393">
      <c r="C393" s="59" t="e">
        <f>#REF!</f>
        <v>#REF!</v>
      </c>
      <c r="D393" s="50" t="e">
        <f>F393+H393+J393+L393+N393+P393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17" t="e">
        <f>C393-E393</f>
        <v>#REF!</v>
      </c>
      <c r="R393" s="50" t="e">
        <f>Q393/$C393</f>
        <v>#REF!</v>
      </c>
    </row>
    <row r="394">
      <c r="C394" s="59" t="e">
        <f>#REF!</f>
        <v>#REF!</v>
      </c>
      <c r="D394" s="50" t="e">
        <f>F394+H394+J394+L394+N394+P394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17" t="e">
        <f>C394-E394</f>
        <v>#REF!</v>
      </c>
      <c r="R394" s="50" t="e">
        <f>Q394/$C394</f>
        <v>#REF!</v>
      </c>
    </row>
    <row r="395">
      <c r="C395" s="59" t="e">
        <f>#REF!</f>
        <v>#REF!</v>
      </c>
      <c r="D395" s="50" t="e">
        <f>F395+H395+J395+L395+N395+P395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17" t="e">
        <f>C395-E395</f>
        <v>#REF!</v>
      </c>
      <c r="R395" s="50" t="e">
        <f>Q395/$C395</f>
        <v>#REF!</v>
      </c>
    </row>
    <row r="396">
      <c r="C396" s="59" t="e">
        <f>#REF!</f>
        <v>#REF!</v>
      </c>
      <c r="D396" s="50" t="e">
        <f>F396+H396+J396+L396+N396+P396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17" t="e">
        <f>C396-E396</f>
        <v>#REF!</v>
      </c>
      <c r="R396" s="50" t="e">
        <f>Q396/$C396</f>
        <v>#REF!</v>
      </c>
    </row>
    <row r="397">
      <c r="C397" s="59" t="e">
        <f>#REF!</f>
        <v>#REF!</v>
      </c>
      <c r="D397" s="50" t="e">
        <f>F397+H397+J397+L397+N397+P397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17" t="e">
        <f>C397-E397</f>
        <v>#REF!</v>
      </c>
      <c r="R397" s="50" t="e">
        <f>Q397/$C397</f>
        <v>#REF!</v>
      </c>
    </row>
    <row r="398">
      <c r="C398" s="59" t="e">
        <f>#REF!</f>
        <v>#REF!</v>
      </c>
      <c r="D398" s="50" t="e">
        <f>F398+H398+J398+L398+N398+P398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17" t="e">
        <f>C398-E398</f>
        <v>#REF!</v>
      </c>
      <c r="R398" s="50" t="e">
        <f>Q398/$C398</f>
        <v>#REF!</v>
      </c>
    </row>
    <row r="399">
      <c r="C399" s="59" t="e">
        <f>#REF!</f>
        <v>#REF!</v>
      </c>
      <c r="D399" s="50" t="e">
        <f>F399+H399+J399+L399+N399+P399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17" t="e">
        <f>C399-E399</f>
        <v>#REF!</v>
      </c>
      <c r="R399" s="50" t="e">
        <f>Q399/$C399</f>
        <v>#REF!</v>
      </c>
    </row>
    <row r="400">
      <c r="C400" s="59" t="e">
        <f>#REF!</f>
        <v>#REF!</v>
      </c>
      <c r="D400" s="50" t="e">
        <f>F400+H400+J400+L400+N400+P400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17" t="e">
        <f>C400-E400</f>
        <v>#REF!</v>
      </c>
      <c r="R400" s="50" t="e">
        <f>Q400/$C400</f>
        <v>#REF!</v>
      </c>
    </row>
    <row r="401">
      <c r="C401" s="59" t="e">
        <f>#REF!</f>
        <v>#REF!</v>
      </c>
      <c r="D401" s="50" t="e">
        <f>F401+H401+J401+L401+N401+P401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17" t="e">
        <f>C401-E401</f>
        <v>#REF!</v>
      </c>
      <c r="R401" s="50" t="e">
        <f>Q401/$C401</f>
        <v>#REF!</v>
      </c>
    </row>
    <row r="402">
      <c r="C402" s="59" t="e">
        <f>#REF!</f>
        <v>#REF!</v>
      </c>
      <c r="D402" s="50" t="e">
        <f>F402+H402+J402+L402+N402+P402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17" t="e">
        <f>C402-E402</f>
        <v>#REF!</v>
      </c>
      <c r="R402" s="50" t="e">
        <f>Q402/$C402</f>
        <v>#REF!</v>
      </c>
    </row>
    <row r="403">
      <c r="C403" s="59" t="e">
        <f>#REF!</f>
        <v>#REF!</v>
      </c>
      <c r="D403" s="50" t="e">
        <f>F403+H403+J403+L403+N403+P403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17" t="e">
        <f>C403-E403</f>
        <v>#REF!</v>
      </c>
      <c r="R403" s="50" t="e">
        <f>Q403/$C403</f>
        <v>#REF!</v>
      </c>
    </row>
    <row r="404">
      <c r="C404" s="59" t="e">
        <f>#REF!</f>
        <v>#REF!</v>
      </c>
      <c r="D404" s="50" t="e">
        <f>F404+H404+J404+L404+N404+P404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17" t="e">
        <f>C404-E404</f>
        <v>#REF!</v>
      </c>
      <c r="R404" s="50" t="e">
        <f>Q404/$C404</f>
        <v>#REF!</v>
      </c>
    </row>
    <row r="405">
      <c r="C405" s="59" t="e">
        <f>#REF!</f>
        <v>#REF!</v>
      </c>
      <c r="D405" s="50" t="e">
        <f>F405+H405+J405+L405+N405+P405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17" t="e">
        <f>C405-E405</f>
        <v>#REF!</v>
      </c>
      <c r="R405" s="50" t="e">
        <f>Q405/$C405</f>
        <v>#REF!</v>
      </c>
    </row>
    <row r="406">
      <c r="C406" s="59" t="e">
        <f>#REF!</f>
        <v>#REF!</v>
      </c>
      <c r="D406" s="50" t="e">
        <f>F406+H406+J406+L406+N406+P406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17" t="e">
        <f>C406-E406</f>
        <v>#REF!</v>
      </c>
      <c r="R406" s="50" t="e">
        <f>Q406/$C406</f>
        <v>#REF!</v>
      </c>
    </row>
    <row r="407">
      <c r="C407" s="59" t="e">
        <f>#REF!</f>
        <v>#REF!</v>
      </c>
      <c r="D407" s="50" t="e">
        <f>F407+H407+J407+L407+N407+P407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17" t="e">
        <f>C407-E407</f>
        <v>#REF!</v>
      </c>
      <c r="R407" s="50" t="e">
        <f>Q407/$C407</f>
        <v>#REF!</v>
      </c>
    </row>
    <row r="408">
      <c r="C408" s="59" t="e">
        <f>#REF!</f>
        <v>#REF!</v>
      </c>
      <c r="D408" s="50" t="e">
        <f>F408+H408+J408+L408+N408+P408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17" t="e">
        <f>C408-E408</f>
        <v>#REF!</v>
      </c>
      <c r="R408" s="50" t="e">
        <f>Q408/$C408</f>
        <v>#REF!</v>
      </c>
    </row>
    <row r="409">
      <c r="C409" s="59" t="e">
        <f>#REF!</f>
        <v>#REF!</v>
      </c>
      <c r="D409" s="50" t="e">
        <f>F409+H409+J409+L409+N409+P409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17" t="e">
        <f>C409-E409</f>
        <v>#REF!</v>
      </c>
      <c r="R409" s="50" t="e">
        <f>Q409/$C409</f>
        <v>#REF!</v>
      </c>
    </row>
    <row r="410">
      <c r="C410" s="59" t="e">
        <f>#REF!</f>
        <v>#REF!</v>
      </c>
      <c r="D410" s="50" t="e">
        <f>F410+H410+J410+L410+N410+P410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17" t="e">
        <f>C410-E410</f>
        <v>#REF!</v>
      </c>
      <c r="R410" s="50" t="e">
        <f>Q410/$C410</f>
        <v>#REF!</v>
      </c>
    </row>
    <row r="411">
      <c r="C411" s="59" t="e">
        <f>#REF!</f>
        <v>#REF!</v>
      </c>
      <c r="D411" s="50" t="e">
        <f>F411+H411+J411+L411+N411+P411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17" t="e">
        <f>C411-E411</f>
        <v>#REF!</v>
      </c>
      <c r="R411" s="50" t="e">
        <f>Q411/$C411</f>
        <v>#REF!</v>
      </c>
    </row>
    <row r="412">
      <c r="C412" s="59" t="e">
        <f>#REF!</f>
        <v>#REF!</v>
      </c>
      <c r="D412" s="50" t="e">
        <f>F412+H412+J412+L412+N412+P412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17" t="e">
        <f>C412-E412</f>
        <v>#REF!</v>
      </c>
      <c r="R412" s="50" t="e">
        <f>Q412/$C412</f>
        <v>#REF!</v>
      </c>
    </row>
    <row r="413">
      <c r="C413" s="59" t="e">
        <f>#REF!</f>
        <v>#REF!</v>
      </c>
      <c r="D413" s="50" t="e">
        <f>F413+H413+J413+L413+N413+P413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17" t="e">
        <f>C413-E413</f>
        <v>#REF!</v>
      </c>
      <c r="R413" s="50" t="e">
        <f>Q413/$C413</f>
        <v>#REF!</v>
      </c>
    </row>
    <row r="414">
      <c r="C414" s="59" t="e">
        <f>#REF!</f>
        <v>#REF!</v>
      </c>
      <c r="D414" s="50" t="e">
        <f>F414+H414+J414+L414+N414+P414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17" t="e">
        <f>C414-E414</f>
        <v>#REF!</v>
      </c>
      <c r="R414" s="50" t="e">
        <f>Q414/$C414</f>
        <v>#REF!</v>
      </c>
    </row>
    <row r="415">
      <c r="C415" s="59" t="e">
        <f>#REF!</f>
        <v>#REF!</v>
      </c>
      <c r="D415" s="50" t="e">
        <f>F415+H415+J415+L415+N415+P415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17" t="e">
        <f>C415-E415</f>
        <v>#REF!</v>
      </c>
      <c r="R415" s="50" t="e">
        <f>Q415/$C415</f>
        <v>#REF!</v>
      </c>
    </row>
    <row r="416">
      <c r="C416" s="59" t="e">
        <f>#REF!</f>
        <v>#REF!</v>
      </c>
      <c r="D416" s="50" t="e">
        <f>F416+H416+J416+L416+N416+P416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17" t="e">
        <f>C416-E416</f>
        <v>#REF!</v>
      </c>
      <c r="R416" s="50" t="e">
        <f>Q416/$C416</f>
        <v>#REF!</v>
      </c>
    </row>
    <row r="417">
      <c r="C417" s="59" t="e">
        <f>#REF!</f>
        <v>#REF!</v>
      </c>
      <c r="D417" s="50" t="e">
        <f>F417+H417+J417+L417+N417+P417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17" t="e">
        <f>C417-E417</f>
        <v>#REF!</v>
      </c>
      <c r="R417" s="50" t="e">
        <f>Q417/$C417</f>
        <v>#REF!</v>
      </c>
    </row>
    <row r="418">
      <c r="C418" s="59" t="e">
        <f>#REF!</f>
        <v>#REF!</v>
      </c>
      <c r="D418" s="50" t="e">
        <f>F418+H418+J418+L418+N418+P418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17" t="e">
        <f>C418-E418</f>
        <v>#REF!</v>
      </c>
      <c r="R418" s="50" t="e">
        <f>Q418/$C418</f>
        <v>#REF!</v>
      </c>
    </row>
    <row r="419">
      <c r="C419" s="59" t="e">
        <f>#REF!</f>
        <v>#REF!</v>
      </c>
      <c r="D419" s="50" t="e">
        <f>F419+H419+J419+L419+N419+P419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17" t="e">
        <f>C419-E419</f>
        <v>#REF!</v>
      </c>
      <c r="R419" s="50" t="e">
        <f>Q419/$C419</f>
        <v>#REF!</v>
      </c>
    </row>
    <row r="420">
      <c r="C420" s="59" t="e">
        <f>#REF!</f>
        <v>#REF!</v>
      </c>
      <c r="D420" s="50" t="e">
        <f>F420+H420+J420+L420+N420+P420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17" t="e">
        <f>C420-E420</f>
        <v>#REF!</v>
      </c>
      <c r="R420" s="50" t="e">
        <f>Q420/$C420</f>
        <v>#REF!</v>
      </c>
    </row>
    <row r="421">
      <c r="C421" s="59" t="e">
        <f>#REF!</f>
        <v>#REF!</v>
      </c>
      <c r="D421" s="50" t="e">
        <f>F421+H421+J421+L421+N421+P421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17" t="e">
        <f>C421-E421</f>
        <v>#REF!</v>
      </c>
      <c r="R421" s="50" t="e">
        <f>Q421/$C421</f>
        <v>#REF!</v>
      </c>
    </row>
    <row r="422">
      <c r="C422" s="59" t="e">
        <f>#REF!</f>
        <v>#REF!</v>
      </c>
      <c r="D422" s="50" t="e">
        <f>F422+H422+J422+L422+N422+P422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17" t="e">
        <f>C422-E422</f>
        <v>#REF!</v>
      </c>
      <c r="R422" s="50" t="e">
        <f>Q422/$C422</f>
        <v>#REF!</v>
      </c>
    </row>
    <row r="423">
      <c r="C423" s="59" t="e">
        <f>#REF!</f>
        <v>#REF!</v>
      </c>
      <c r="D423" s="50" t="e">
        <f>F423+H423+J423+L423+N423+P423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17" t="e">
        <f>C423-E423</f>
        <v>#REF!</v>
      </c>
      <c r="R423" s="50" t="e">
        <f>Q423/$C423</f>
        <v>#REF!</v>
      </c>
    </row>
    <row r="424">
      <c r="C424" s="59" t="e">
        <f>#REF!</f>
        <v>#REF!</v>
      </c>
      <c r="D424" s="50" t="e">
        <f>F424+H424+J424+L424+N424+P424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17" t="e">
        <f>C424-E424</f>
        <v>#REF!</v>
      </c>
      <c r="R424" s="50" t="e">
        <f>Q424/$C424</f>
        <v>#REF!</v>
      </c>
    </row>
    <row r="425">
      <c r="C425" s="59" t="e">
        <f>#REF!</f>
        <v>#REF!</v>
      </c>
      <c r="D425" s="50" t="e">
        <f>F425+H425+J425+L425+N425+P425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17" t="e">
        <f>C425-E425</f>
        <v>#REF!</v>
      </c>
      <c r="R425" s="50" t="e">
        <f>Q425/$C425</f>
        <v>#REF!</v>
      </c>
    </row>
    <row r="426">
      <c r="C426" s="59" t="e">
        <f>#REF!</f>
        <v>#REF!</v>
      </c>
      <c r="D426" s="50" t="e">
        <f>F426+H426+J426+L426+N426+P426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17" t="e">
        <f>C426-E426</f>
        <v>#REF!</v>
      </c>
      <c r="R426" s="50" t="e">
        <f>Q426/$C426</f>
        <v>#REF!</v>
      </c>
    </row>
    <row r="427">
      <c r="C427" s="59" t="e">
        <f>#REF!</f>
        <v>#REF!</v>
      </c>
      <c r="D427" s="50" t="e">
        <f>F427+H427+J427+L427+N427+P427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633417</v>
      </c>
      <c r="D3" s="49" t="n">
        <f>F3+H3+J3+L3+N3+P3+R3</f>
        <v>0.965634013611886</v>
      </c>
      <c r="E3" s="62" t="n">
        <f>'4A-VAPNHRaceAlone'!E3</f>
        <v>574629</v>
      </c>
      <c r="F3" s="49" t="n">
        <f>E3/C3</f>
        <v>0.907189102913247</v>
      </c>
      <c r="G3" s="62" t="n">
        <v>7047</v>
      </c>
      <c r="H3" s="49" t="n">
        <f>G3/C3</f>
        <v>0.0111253723850165</v>
      </c>
      <c r="I3" s="62" t="n">
        <v>13841</v>
      </c>
      <c r="J3" s="49" t="n">
        <f>I3/C3</f>
        <v>0.021851323851428</v>
      </c>
      <c r="K3" s="62" t="n">
        <v>3701</v>
      </c>
      <c r="L3" s="49" t="n">
        <f>K3/C3</f>
        <v>0.00584291233105521</v>
      </c>
      <c r="M3" s="62" t="n">
        <v>297</v>
      </c>
      <c r="N3" s="49" t="n">
        <f>M3/C3</f>
        <v>0.000468885426188435</v>
      </c>
      <c r="O3" s="62" t="n">
        <v>1692</v>
      </c>
      <c r="P3" s="49" t="n">
        <f>O3/C3</f>
        <v>0.00267122606434624</v>
      </c>
      <c r="Q3" s="62" t="n">
        <f>'4A-VAPNHRaceAlone'!Q3</f>
        <v>10442</v>
      </c>
      <c r="R3" s="49" t="n">
        <f>Q3/C3</f>
        <v>0.0164851906406048</v>
      </c>
      <c r="S3" s="62" t="n">
        <f>C3-E3</f>
        <v>58788</v>
      </c>
      <c r="T3" s="49" t="n">
        <f>S3/$C3</f>
        <v>0.0928108970867533</v>
      </c>
    </row>
    <row r="4" ht="12.75">
      <c r="A4" s="9" t="n">
        <v>2</v>
      </c>
      <c r="B4" s="25"/>
      <c r="C4" s="47" t="n">
        <f>Overview!M4</f>
        <v>612552</v>
      </c>
      <c r="D4" s="49" t="n">
        <f>F4+H4+J4+L4+N4+P4+R4</f>
        <v>0.969493202209771</v>
      </c>
      <c r="E4" s="62" t="n">
        <f>'4A-VAPNHRaceAlone'!E4</f>
        <v>519618</v>
      </c>
      <c r="F4" s="49" t="n">
        <f>E4/C4</f>
        <v>0.848283900795361</v>
      </c>
      <c r="G4" s="62" t="n">
        <v>32839</v>
      </c>
      <c r="H4" s="49" t="n">
        <f>G4/C4</f>
        <v>0.0536101424858624</v>
      </c>
      <c r="I4" s="62" t="n">
        <v>4186</v>
      </c>
      <c r="J4" s="49" t="n">
        <f>I4/C4</f>
        <v>0.00683370554663114</v>
      </c>
      <c r="K4" s="62" t="n">
        <v>5876</v>
      </c>
      <c r="L4" s="49" t="n">
        <f>K4/C4</f>
        <v>0.00959265499092322</v>
      </c>
      <c r="M4" s="62" t="n">
        <v>258</v>
      </c>
      <c r="N4" s="49" t="n">
        <f>M4/C4</f>
        <v>0.000421188731732163</v>
      </c>
      <c r="O4" s="62" t="n">
        <v>1867</v>
      </c>
      <c r="P4" s="49" t="n">
        <f>O4/C4</f>
        <v>0.00304790450443391</v>
      </c>
      <c r="Q4" s="62" t="n">
        <f>'4A-VAPNHRaceAlone'!Q4</f>
        <v>29221</v>
      </c>
      <c r="R4" s="49" t="n">
        <f>Q4/C4</f>
        <v>0.0477037051548277</v>
      </c>
      <c r="S4" s="62" t="n">
        <f>C4-E4</f>
        <v>92934</v>
      </c>
      <c r="T4" s="49" t="n">
        <f>S4/$C4</f>
        <v>0.151716099204639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594226</v>
      </c>
      <c r="D5" s="49" t="n">
        <f>F5+H5+J5+L5+N5+P5+R5</f>
        <v>0.970134258682723</v>
      </c>
      <c r="E5" s="62" t="n">
        <f>'4A-VAPNHRaceAlone'!E5</f>
        <v>503214</v>
      </c>
      <c r="F5" s="49" t="n">
        <f>E5/C5</f>
        <v>0.846839417999212</v>
      </c>
      <c r="G5" s="62" t="n">
        <v>24788</v>
      </c>
      <c r="H5" s="49" t="n">
        <f>G5/C5</f>
        <v>0.0417147684550996</v>
      </c>
      <c r="I5" s="62" t="n">
        <v>2595</v>
      </c>
      <c r="J5" s="49" t="n">
        <f>I5/C5</f>
        <v>0.00436702534052701</v>
      </c>
      <c r="K5" s="62" t="n">
        <v>8422</v>
      </c>
      <c r="L5" s="49" t="n">
        <f>K5/C5</f>
        <v>0.0141730587352287</v>
      </c>
      <c r="M5" s="62" t="n">
        <v>224</v>
      </c>
      <c r="N5" s="49" t="n">
        <f>M5/C5</f>
        <v>0.00037696095424973</v>
      </c>
      <c r="O5" s="62" t="n">
        <v>1693</v>
      </c>
      <c r="P5" s="49" t="n">
        <f>O5/C5</f>
        <v>0.00284908435511068</v>
      </c>
      <c r="Q5" s="62" t="n">
        <f>'4A-VAPNHRaceAlone'!Q5</f>
        <v>35543</v>
      </c>
      <c r="R5" s="49" t="n">
        <f>Q5/C5</f>
        <v>0.0598139428432953</v>
      </c>
      <c r="S5" s="62" t="n">
        <f>C5-E5</f>
        <v>91012</v>
      </c>
      <c r="T5" s="49" t="n">
        <f>S5/$C5</f>
        <v>0.153160582000788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596081</v>
      </c>
      <c r="D6" s="49" t="n">
        <f>F6+H6+J6+L6+N6+P6+R6</f>
        <v>0.97139650483743</v>
      </c>
      <c r="E6" s="62" t="n">
        <f>'4A-VAPNHRaceAlone'!E6</f>
        <v>455695</v>
      </c>
      <c r="F6" s="49" t="n">
        <f>E6/C6</f>
        <v>0.764485028041491</v>
      </c>
      <c r="G6" s="62" t="n">
        <v>49153</v>
      </c>
      <c r="H6" s="49" t="n">
        <f>G6/C6</f>
        <v>0.082460269661338</v>
      </c>
      <c r="I6" s="62" t="n">
        <v>2282</v>
      </c>
      <c r="J6" s="49" t="n">
        <f>I6/C6</f>
        <v>0.00382833876604019</v>
      </c>
      <c r="K6" s="62" t="n">
        <v>18353</v>
      </c>
      <c r="L6" s="49" t="n">
        <f>K6/C6</f>
        <v>0.0307894396902434</v>
      </c>
      <c r="M6" s="62" t="n">
        <v>250</v>
      </c>
      <c r="N6" s="49" t="n">
        <f>M6/C6</f>
        <v>0.000419406087427715</v>
      </c>
      <c r="O6" s="62" t="n">
        <v>2054</v>
      </c>
      <c r="P6" s="49" t="n">
        <f>O6/C6</f>
        <v>0.00344584041430611</v>
      </c>
      <c r="Q6" s="62" t="n">
        <f>'4A-VAPNHRaceAlone'!Q6</f>
        <v>51244</v>
      </c>
      <c r="R6" s="49" t="n">
        <f>Q6/C6</f>
        <v>0.0859681821765834</v>
      </c>
      <c r="S6" s="62" t="n">
        <f>C6-E6</f>
        <v>140386</v>
      </c>
      <c r="T6" s="49" t="n">
        <f>S6/$C6</f>
        <v>0.235514971958509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604792</v>
      </c>
      <c r="D7" s="49" t="n">
        <f>F7+H7+J7+L7+N7+P7+R7</f>
        <v>0.964992923186815</v>
      </c>
      <c r="E7" s="62" t="n">
        <f>'4A-VAPNHRaceAlone'!E7</f>
        <v>510948</v>
      </c>
      <c r="F7" s="49" t="n">
        <f>E7/C7</f>
        <v>0.844832603605868</v>
      </c>
      <c r="G7" s="62" t="n">
        <v>32108</v>
      </c>
      <c r="H7" s="49" t="n">
        <f>G7/C7</f>
        <v>0.0530893265783939</v>
      </c>
      <c r="I7" s="62" t="n">
        <v>2875</v>
      </c>
      <c r="J7" s="49" t="n">
        <f>I7/C7</f>
        <v>0.00475370044577309</v>
      </c>
      <c r="K7" s="62" t="n">
        <v>5778</v>
      </c>
      <c r="L7" s="49" t="n">
        <f>K7/C7</f>
        <v>0.00955369780023545</v>
      </c>
      <c r="M7" s="62" t="n">
        <v>248</v>
      </c>
      <c r="N7" s="49" t="n">
        <f>M7/C7</f>
        <v>0.000410058334104949</v>
      </c>
      <c r="O7" s="62" t="n">
        <v>1977</v>
      </c>
      <c r="P7" s="49" t="n">
        <f>O7/C7</f>
        <v>0.00326889244566727</v>
      </c>
      <c r="Q7" s="62" t="n">
        <f>'4A-VAPNHRaceAlone'!Q7</f>
        <v>29686</v>
      </c>
      <c r="R7" s="49" t="n">
        <f>Q7/C7</f>
        <v>0.0490846439767722</v>
      </c>
      <c r="S7" s="62" t="n">
        <f>C7-E7</f>
        <v>93844</v>
      </c>
      <c r="T7" s="49" t="n">
        <f>S7/$C7</f>
        <v>0.155167396394132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610558</v>
      </c>
      <c r="D8" s="49" t="n">
        <f>F8+H8+J8+L8+N8+P8+R8</f>
        <v>0.96490423514228</v>
      </c>
      <c r="E8" s="62" t="n">
        <f>'4A-VAPNHRaceAlone'!E8</f>
        <v>459765</v>
      </c>
      <c r="F8" s="49" t="n">
        <f>E8/C8</f>
        <v>0.753024282705329</v>
      </c>
      <c r="G8" s="62" t="n">
        <v>64537</v>
      </c>
      <c r="H8" s="49" t="n">
        <f>G8/C8</f>
        <v>0.105701669620249</v>
      </c>
      <c r="I8" s="62" t="n">
        <v>2977</v>
      </c>
      <c r="J8" s="49" t="n">
        <f>I8/C8</f>
        <v>0.00487586764893753</v>
      </c>
      <c r="K8" s="62" t="n">
        <v>23581</v>
      </c>
      <c r="L8" s="49" t="n">
        <f>K8/C8</f>
        <v>0.0386220473730587</v>
      </c>
      <c r="M8" s="62" t="n">
        <v>293</v>
      </c>
      <c r="N8" s="49" t="n">
        <f>M8/C8</f>
        <v>0.000479888888524923</v>
      </c>
      <c r="O8" s="62" t="n">
        <v>2913</v>
      </c>
      <c r="P8" s="49" t="n">
        <f>O8/C8</f>
        <v>0.00477104550263857</v>
      </c>
      <c r="Q8" s="62" t="n">
        <f>'4A-VAPNHRaceAlone'!Q8</f>
        <v>35064</v>
      </c>
      <c r="R8" s="49" t="n">
        <f>Q8/C8</f>
        <v>0.0574294334035423</v>
      </c>
      <c r="S8" s="62" t="n">
        <f>C8-E8</f>
        <v>150793</v>
      </c>
      <c r="T8" s="49" t="n">
        <f>S8/$C8</f>
        <v>0.246975717294671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620197</v>
      </c>
      <c r="D9" s="49" t="n">
        <f>F9+H9+J9+L9+N9+P9+R9</f>
        <v>0.964912761590269</v>
      </c>
      <c r="E9" s="62" t="n">
        <f>'4A-VAPNHRaceAlone'!E9</f>
        <v>498566</v>
      </c>
      <c r="F9" s="49" t="n">
        <f>E9/C9</f>
        <v>0.803883282247415</v>
      </c>
      <c r="G9" s="62" t="n">
        <v>39474</v>
      </c>
      <c r="H9" s="49" t="n">
        <f>G9/C9</f>
        <v>0.0636475184497829</v>
      </c>
      <c r="I9" s="62" t="n">
        <v>2003</v>
      </c>
      <c r="J9" s="49" t="n">
        <f>I9/C9</f>
        <v>0.00322961897590604</v>
      </c>
      <c r="K9" s="62" t="n">
        <v>32598</v>
      </c>
      <c r="L9" s="49" t="n">
        <f>K9/C9</f>
        <v>0.052560718610377</v>
      </c>
      <c r="M9" s="62" t="n">
        <v>445</v>
      </c>
      <c r="N9" s="49" t="n">
        <f>M9/C9</f>
        <v>0.000717513951212276</v>
      </c>
      <c r="O9" s="62" t="n">
        <v>2726</v>
      </c>
      <c r="P9" s="49" t="n">
        <f>O9/C9</f>
        <v>0.00439537759776329</v>
      </c>
      <c r="Q9" s="62" t="n">
        <f>'4A-VAPNHRaceAlone'!Q9</f>
        <v>22624</v>
      </c>
      <c r="R9" s="49" t="n">
        <f>Q9/C9</f>
        <v>0.0364787317578124</v>
      </c>
      <c r="S9" s="62" t="n">
        <f>C9-E9</f>
        <v>121631</v>
      </c>
      <c r="T9" s="49" t="n">
        <f>S9/$C9</f>
        <v>0.196116717752585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604038</v>
      </c>
      <c r="D10" s="49" t="n">
        <f>F10+H10+J10+L10+N10+P10+R10</f>
        <v>0.966967310003675</v>
      </c>
      <c r="E10" s="62" t="n">
        <f>'4A-VAPNHRaceAlone'!E10</f>
        <v>445673</v>
      </c>
      <c r="F10" s="49" t="n">
        <f>E10/C10</f>
        <v>0.737822785983663</v>
      </c>
      <c r="G10" s="62" t="n">
        <v>89455</v>
      </c>
      <c r="H10" s="49" t="n">
        <f>G10/C10</f>
        <v>0.148094987401455</v>
      </c>
      <c r="I10" s="62" t="n">
        <v>2724</v>
      </c>
      <c r="J10" s="49" t="n">
        <f>I10/C10</f>
        <v>0.00450965005512898</v>
      </c>
      <c r="K10" s="62" t="n">
        <v>13542</v>
      </c>
      <c r="L10" s="49" t="n">
        <f>K10/C10</f>
        <v>0.0224191193269298</v>
      </c>
      <c r="M10" s="62" t="n">
        <v>244</v>
      </c>
      <c r="N10" s="49" t="n">
        <f>M10/C10</f>
        <v>0.000403948095980716</v>
      </c>
      <c r="O10" s="62" t="n">
        <v>2181</v>
      </c>
      <c r="P10" s="49" t="n">
        <f>O10/C10</f>
        <v>0.00361069998907354</v>
      </c>
      <c r="Q10" s="62" t="n">
        <f>'4A-VAPNHRaceAlone'!Q10</f>
        <v>30266</v>
      </c>
      <c r="R10" s="49" t="n">
        <f>Q10/C10</f>
        <v>0.0501061191514441</v>
      </c>
      <c r="S10" s="62" t="n">
        <f>C10-E10</f>
        <v>158365</v>
      </c>
      <c r="T10" s="49" t="n">
        <f>S10/$C10</f>
        <v>0.262177214016337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615798</v>
      </c>
      <c r="D11" s="49" t="n">
        <f>F11+H11+J11+L11+N11+P11+R11</f>
        <v>0.970176908661607</v>
      </c>
      <c r="E11" s="62" t="n">
        <f>'4A-VAPNHRaceAlone'!E11</f>
        <v>539762</v>
      </c>
      <c r="F11" s="49" t="n">
        <f>E11/C11</f>
        <v>0.87652444470427</v>
      </c>
      <c r="G11" s="62" t="n">
        <v>29013</v>
      </c>
      <c r="H11" s="49" t="n">
        <f>G11/C11</f>
        <v>0.0471144758508472</v>
      </c>
      <c r="I11" s="62" t="n">
        <v>1909</v>
      </c>
      <c r="J11" s="49" t="n">
        <f>I11/C11</f>
        <v>0.00310004254641944</v>
      </c>
      <c r="K11" s="62" t="n">
        <v>7330</v>
      </c>
      <c r="L11" s="49" t="n">
        <f>K11/C11</f>
        <v>0.0119032539891328</v>
      </c>
      <c r="M11" s="62" t="n">
        <v>166</v>
      </c>
      <c r="N11" s="49" t="n">
        <f>M11/C11</f>
        <v>0.000269568917079952</v>
      </c>
      <c r="O11" s="62" t="n">
        <v>1645</v>
      </c>
      <c r="P11" s="49" t="n">
        <f>O11/C11</f>
        <v>0.00267133053371398</v>
      </c>
      <c r="Q11" s="62" t="n">
        <f>'4A-VAPNHRaceAlone'!Q11</f>
        <v>17608</v>
      </c>
      <c r="R11" s="49" t="n">
        <f>Q11/C11</f>
        <v>0.0285937921201433</v>
      </c>
      <c r="S11" s="62" t="n">
        <f>C11-E11</f>
        <v>76036</v>
      </c>
      <c r="T11" s="49" t="n">
        <f>S11/$C11</f>
        <v>0.12347555529573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583042</v>
      </c>
      <c r="D12" s="49" t="n">
        <f>F12+H12+J12+L12+N12+P12+R12</f>
        <v>0.975140727426155</v>
      </c>
      <c r="E12" s="62" t="n">
        <f>'4A-VAPNHRaceAlone'!E12</f>
        <v>292552</v>
      </c>
      <c r="F12" s="49" t="n">
        <f>E12/C12</f>
        <v>0.501768311716823</v>
      </c>
      <c r="G12" s="62" t="n">
        <v>217107</v>
      </c>
      <c r="H12" s="49" t="n">
        <f>G12/C12</f>
        <v>0.372369400489159</v>
      </c>
      <c r="I12" s="62" t="n">
        <v>3219</v>
      </c>
      <c r="J12" s="49" t="n">
        <f>I12/C12</f>
        <v>0.00552104308094443</v>
      </c>
      <c r="K12" s="62" t="n">
        <v>8295</v>
      </c>
      <c r="L12" s="49" t="n">
        <f>K12/C12</f>
        <v>0.0142271054229369</v>
      </c>
      <c r="M12" s="62" t="n">
        <v>247</v>
      </c>
      <c r="N12" s="49" t="n">
        <f>M12/C12</f>
        <v>0.000423640149423198</v>
      </c>
      <c r="O12" s="62" t="n">
        <v>2949</v>
      </c>
      <c r="P12" s="49" t="n">
        <f>O12/C12</f>
        <v>0.00505795465849802</v>
      </c>
      <c r="Q12" s="62" t="n">
        <f>'4A-VAPNHRaceAlone'!Q12</f>
        <v>44179</v>
      </c>
      <c r="R12" s="49" t="n">
        <f>Q12/C12</f>
        <v>0.0757732719083702</v>
      </c>
      <c r="S12" s="62" t="n">
        <f>C12-E12</f>
        <v>290490</v>
      </c>
      <c r="T12" s="49" t="n">
        <f>S12/$C12</f>
        <v>0.498231688283177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600937</v>
      </c>
      <c r="D13" s="49" t="n">
        <f>F13+H13+J13+L13+N13+P13+R13</f>
        <v>0.978119170561972</v>
      </c>
      <c r="E13" s="62" t="n">
        <f>'4A-VAPNHRaceAlone'!E13</f>
        <v>270588</v>
      </c>
      <c r="F13" s="49" t="n">
        <f>E13/C13</f>
        <v>0.45027681770302</v>
      </c>
      <c r="G13" s="62" t="n">
        <v>257547</v>
      </c>
      <c r="H13" s="49" t="n">
        <f>G13/C13</f>
        <v>0.428575707603293</v>
      </c>
      <c r="I13" s="62" t="n">
        <v>3254</v>
      </c>
      <c r="J13" s="49" t="n">
        <f>I13/C13</f>
        <v>0.00541487710026176</v>
      </c>
      <c r="K13" s="62" t="n">
        <v>29677</v>
      </c>
      <c r="L13" s="49" t="n">
        <f>K13/C13</f>
        <v>0.0493845444697198</v>
      </c>
      <c r="M13" s="62" t="n">
        <v>260</v>
      </c>
      <c r="N13" s="49" t="n">
        <f>M13/C13</f>
        <v>0.000432657666277829</v>
      </c>
      <c r="O13" s="62" t="n">
        <v>3056</v>
      </c>
      <c r="P13" s="49" t="n">
        <f>O13/C13</f>
        <v>0.00508539164671172</v>
      </c>
      <c r="Q13" s="62" t="n">
        <f>'4A-VAPNHRaceAlone'!Q13</f>
        <v>23406</v>
      </c>
      <c r="R13" s="49" t="n">
        <f>Q13/C13</f>
        <v>0.038949174372688</v>
      </c>
      <c r="S13" s="62" t="n">
        <f>C13-E13</f>
        <v>330349</v>
      </c>
      <c r="T13" s="49" t="n">
        <f>S13/$C13</f>
        <v>0.54972318229698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626795</v>
      </c>
      <c r="D14" s="49" t="n">
        <f>F14+H14+J14+L14+N14+P14+R14</f>
        <v>0.975598082307613</v>
      </c>
      <c r="E14" s="62" t="n">
        <f>'4A-VAPNHRaceAlone'!E14</f>
        <v>437577</v>
      </c>
      <c r="F14" s="49" t="n">
        <f>E14/C14</f>
        <v>0.698118204516628</v>
      </c>
      <c r="G14" s="62" t="n">
        <v>94525</v>
      </c>
      <c r="H14" s="49" t="n">
        <f>G14/C14</f>
        <v>0.150806882633078</v>
      </c>
      <c r="I14" s="62" t="n">
        <v>1630</v>
      </c>
      <c r="J14" s="49" t="n">
        <f>I14/C14</f>
        <v>0.00260053127418055</v>
      </c>
      <c r="K14" s="62" t="n">
        <v>57643</v>
      </c>
      <c r="L14" s="49" t="n">
        <f>K14/C14</f>
        <v>0.091964677446374</v>
      </c>
      <c r="M14" s="62" t="n">
        <v>257</v>
      </c>
      <c r="N14" s="49" t="n">
        <f>M14/C14</f>
        <v>0.000410022415622333</v>
      </c>
      <c r="O14" s="62" t="n">
        <v>2753</v>
      </c>
      <c r="P14" s="49" t="n">
        <f>O14/C14</f>
        <v>0.00439218564283378</v>
      </c>
      <c r="Q14" s="62" t="n">
        <f>'4A-VAPNHRaceAlone'!Q14</f>
        <v>17115</v>
      </c>
      <c r="R14" s="49" t="n">
        <f>Q14/C14</f>
        <v>0.0273055783788958</v>
      </c>
      <c r="S14" s="62" t="n">
        <f>C14-E14</f>
        <v>189218</v>
      </c>
      <c r="T14" s="49" t="n">
        <f>S14/$C14</f>
        <v>0.301881795483372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612169</v>
      </c>
      <c r="D15" s="49" t="n">
        <f>F15+H15+J15+L15+N15+P15+R15</f>
        <v>0.970485274491194</v>
      </c>
      <c r="E15" s="62" t="n">
        <f>'4A-VAPNHRaceAlone'!E15</f>
        <v>420209</v>
      </c>
      <c r="F15" s="49" t="n">
        <f>E15/C15</f>
        <v>0.686426460666907</v>
      </c>
      <c r="G15" s="62" t="n">
        <v>98806</v>
      </c>
      <c r="H15" s="49" t="n">
        <f>G15/C15</f>
        <v>0.16140314194283</v>
      </c>
      <c r="I15" s="62" t="n">
        <v>2399</v>
      </c>
      <c r="J15" s="49" t="n">
        <f>I15/C15</f>
        <v>0.003918852473745</v>
      </c>
      <c r="K15" s="62" t="n">
        <v>48335</v>
      </c>
      <c r="L15" s="49" t="n">
        <f>K15/C15</f>
        <v>0.0789569546971506</v>
      </c>
      <c r="M15" s="62" t="n">
        <v>217</v>
      </c>
      <c r="N15" s="49" t="n">
        <f>M15/C15</f>
        <v>0.000354477276699735</v>
      </c>
      <c r="O15" s="62" t="n">
        <v>2888</v>
      </c>
      <c r="P15" s="49" t="n">
        <f>O15/C15</f>
        <v>0.00471765149819739</v>
      </c>
      <c r="Q15" s="62" t="n">
        <f>'4A-VAPNHRaceAlone'!Q15</f>
        <v>21247</v>
      </c>
      <c r="R15" s="49" t="n">
        <f>Q15/C15</f>
        <v>0.0347077359356648</v>
      </c>
      <c r="S15" s="62" t="n">
        <f>C15-E15</f>
        <v>191960</v>
      </c>
      <c r="T15" s="49" t="n">
        <f>S15/$C15</f>
        <v>0.313573539333093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>
      <c r="B16" s="57"/>
      <c r="C16" s="59"/>
      <c r="D16" s="50"/>
      <c r="F16" s="50"/>
      <c r="H16" s="50"/>
      <c r="J16" s="50"/>
      <c r="L16" s="50"/>
      <c r="N16" s="50"/>
      <c r="P16" s="50"/>
      <c r="R16" s="50"/>
      <c r="T16" s="50"/>
    </row>
    <row r="17">
      <c r="B17" s="57"/>
      <c r="C17" s="59"/>
      <c r="D17" s="50"/>
      <c r="F17" s="50"/>
      <c r="H17" s="50"/>
      <c r="J17" s="50"/>
      <c r="L17" s="50"/>
      <c r="N17" s="50"/>
      <c r="P17" s="50"/>
      <c r="R17" s="50"/>
      <c r="T17" s="50"/>
    </row>
    <row r="18">
      <c r="B18" s="57"/>
      <c r="C18" s="59"/>
      <c r="D18" s="50"/>
      <c r="F18" s="50"/>
      <c r="H18" s="50"/>
      <c r="J18" s="50"/>
      <c r="L18" s="50"/>
      <c r="N18" s="50"/>
      <c r="P18" s="50"/>
      <c r="R18" s="50"/>
      <c r="T18" s="50"/>
    </row>
    <row r="19">
      <c r="B19" s="57"/>
      <c r="C19" s="59"/>
      <c r="D19" s="50"/>
      <c r="F19" s="50"/>
      <c r="H19" s="50"/>
      <c r="J19" s="50"/>
      <c r="L19" s="50"/>
      <c r="N19" s="50"/>
      <c r="P19" s="50"/>
      <c r="R19" s="50"/>
      <c r="T19" s="50"/>
    </row>
    <row r="20">
      <c r="B20" s="57"/>
      <c r="C20" s="59"/>
      <c r="D20" s="50"/>
      <c r="F20" s="50"/>
      <c r="H20" s="50"/>
      <c r="J20" s="50"/>
      <c r="L20" s="50"/>
      <c r="N20" s="50"/>
      <c r="P20" s="50"/>
      <c r="R20" s="50"/>
      <c r="T20" s="50"/>
    </row>
    <row r="21">
      <c r="B21" s="57"/>
      <c r="C21" s="59"/>
      <c r="D21" s="50"/>
      <c r="F21" s="50"/>
      <c r="H21" s="50"/>
      <c r="J21" s="50"/>
      <c r="L21" s="50"/>
      <c r="N21" s="50"/>
      <c r="P21" s="50"/>
      <c r="R21" s="50"/>
      <c r="T21" s="50"/>
    </row>
    <row r="22">
      <c r="B22" s="57"/>
      <c r="C22" s="59"/>
      <c r="D22" s="50"/>
      <c r="F22" s="50"/>
      <c r="H22" s="50"/>
      <c r="J22" s="50"/>
      <c r="L22" s="50"/>
      <c r="N22" s="50"/>
      <c r="P22" s="50"/>
      <c r="R22" s="50"/>
      <c r="T22" s="50"/>
    </row>
    <row r="23">
      <c r="B23" s="57"/>
      <c r="C23" s="59"/>
      <c r="D23" s="50"/>
      <c r="F23" s="50"/>
      <c r="H23" s="50"/>
      <c r="J23" s="50"/>
      <c r="L23" s="50"/>
      <c r="N23" s="50"/>
      <c r="P23" s="50"/>
      <c r="R23" s="50"/>
      <c r="T23" s="50"/>
    </row>
    <row r="24">
      <c r="B24" s="57"/>
      <c r="C24" s="59"/>
      <c r="D24" s="50"/>
      <c r="F24" s="50"/>
      <c r="H24" s="50"/>
      <c r="J24" s="50"/>
      <c r="L24" s="50"/>
      <c r="N24" s="50"/>
      <c r="P24" s="50"/>
      <c r="R24" s="50"/>
      <c r="T24" s="50"/>
    </row>
    <row r="25">
      <c r="B25" s="57"/>
      <c r="C25" s="59"/>
      <c r="D25" s="50"/>
      <c r="F25" s="50"/>
      <c r="H25" s="50"/>
      <c r="J25" s="50"/>
      <c r="L25" s="50"/>
      <c r="N25" s="50"/>
      <c r="P25" s="50"/>
      <c r="R25" s="50"/>
      <c r="T25" s="50"/>
    </row>
    <row r="26">
      <c r="B26" s="57"/>
      <c r="C26" s="59"/>
      <c r="D26" s="50"/>
      <c r="F26" s="50"/>
      <c r="H26" s="50"/>
      <c r="J26" s="50"/>
      <c r="L26" s="50"/>
      <c r="N26" s="50"/>
      <c r="P26" s="50"/>
      <c r="R26" s="50"/>
      <c r="T26" s="50"/>
    </row>
    <row r="27">
      <c r="B27" s="57"/>
      <c r="C27" s="59"/>
      <c r="D27" s="50"/>
      <c r="F27" s="50"/>
      <c r="H27" s="50"/>
      <c r="J27" s="50"/>
      <c r="L27" s="50"/>
      <c r="N27" s="50"/>
      <c r="P27" s="50"/>
      <c r="R27" s="50"/>
      <c r="T27" s="50"/>
    </row>
    <row r="28">
      <c r="B28" s="57"/>
      <c r="C28" s="59"/>
      <c r="D28" s="50"/>
      <c r="F28" s="50"/>
      <c r="H28" s="50"/>
      <c r="J28" s="50"/>
      <c r="L28" s="50"/>
      <c r="N28" s="50"/>
      <c r="P28" s="50"/>
      <c r="R28" s="50"/>
      <c r="T28" s="50"/>
    </row>
    <row r="29">
      <c r="B29" s="57"/>
      <c r="C29" s="59"/>
      <c r="D29" s="50"/>
      <c r="F29" s="50"/>
      <c r="H29" s="50"/>
      <c r="J29" s="50"/>
      <c r="L29" s="50"/>
      <c r="N29" s="50"/>
      <c r="P29" s="50"/>
      <c r="R29" s="50"/>
      <c r="T29" s="50"/>
    </row>
    <row r="30">
      <c r="B30" s="57"/>
      <c r="C30" s="59"/>
      <c r="D30" s="50"/>
      <c r="F30" s="50"/>
      <c r="H30" s="50"/>
      <c r="J30" s="50"/>
      <c r="L30" s="50"/>
      <c r="N30" s="50"/>
      <c r="P30" s="50"/>
      <c r="R30" s="50"/>
      <c r="T30" s="50"/>
    </row>
    <row r="31">
      <c r="B31" s="57"/>
      <c r="C31" s="59"/>
      <c r="D31" s="50"/>
      <c r="F31" s="50"/>
      <c r="H31" s="50"/>
      <c r="J31" s="50"/>
      <c r="L31" s="50"/>
      <c r="N31" s="50"/>
      <c r="P31" s="50"/>
      <c r="R31" s="50"/>
      <c r="T31" s="50"/>
    </row>
    <row r="32">
      <c r="C32" s="59"/>
      <c r="D32" s="50"/>
      <c r="F32" s="50"/>
      <c r="H32" s="50"/>
      <c r="J32" s="50"/>
      <c r="L32" s="50"/>
      <c r="N32" s="50"/>
      <c r="P32" s="50"/>
      <c r="R32" s="50"/>
      <c r="T32" s="50"/>
    </row>
    <row r="33">
      <c r="C33" s="59"/>
      <c r="D33" s="50"/>
      <c r="F33" s="50"/>
      <c r="H33" s="50"/>
      <c r="J33" s="50"/>
      <c r="L33" s="50"/>
      <c r="N33" s="50"/>
      <c r="P33" s="50"/>
      <c r="R33" s="50"/>
      <c r="T33" s="50"/>
    </row>
    <row r="34">
      <c r="C34" s="59"/>
      <c r="D34" s="50"/>
      <c r="F34" s="50"/>
      <c r="H34" s="50"/>
      <c r="J34" s="50"/>
      <c r="L34" s="50"/>
      <c r="N34" s="50"/>
      <c r="P34" s="50"/>
      <c r="R34" s="50"/>
      <c r="T34" s="50"/>
    </row>
    <row r="35">
      <c r="C35" s="59"/>
      <c r="D35" s="50"/>
      <c r="F35" s="50"/>
      <c r="H35" s="50"/>
      <c r="J35" s="50"/>
      <c r="L35" s="50"/>
      <c r="N35" s="50"/>
      <c r="P35" s="50"/>
      <c r="R35" s="50"/>
      <c r="T35" s="50"/>
    </row>
    <row r="36">
      <c r="C36" s="59"/>
      <c r="D36" s="50"/>
      <c r="F36" s="50"/>
      <c r="H36" s="50"/>
      <c r="J36" s="50"/>
      <c r="L36" s="50"/>
      <c r="N36" s="50"/>
      <c r="P36" s="50"/>
      <c r="R36" s="50"/>
      <c r="T36" s="50"/>
    </row>
    <row r="37">
      <c r="C37" s="59"/>
      <c r="D37" s="50"/>
      <c r="F37" s="50"/>
      <c r="H37" s="50"/>
      <c r="J37" s="50"/>
      <c r="L37" s="50"/>
      <c r="N37" s="50"/>
      <c r="P37" s="50"/>
      <c r="R37" s="50"/>
      <c r="T37" s="50"/>
    </row>
    <row r="38">
      <c r="C38" s="59"/>
      <c r="D38" s="50"/>
      <c r="F38" s="50"/>
      <c r="H38" s="50"/>
      <c r="J38" s="50"/>
      <c r="L38" s="50"/>
      <c r="N38" s="50"/>
      <c r="P38" s="50"/>
      <c r="R38" s="50"/>
      <c r="T38" s="50"/>
    </row>
    <row r="39">
      <c r="C39" s="59"/>
      <c r="D39" s="50"/>
      <c r="F39" s="50"/>
      <c r="H39" s="50"/>
      <c r="J39" s="50"/>
      <c r="L39" s="50"/>
      <c r="N39" s="50"/>
      <c r="P39" s="50"/>
      <c r="R39" s="50"/>
      <c r="T39" s="50"/>
    </row>
    <row r="40">
      <c r="C40" s="59"/>
      <c r="D40" s="50"/>
      <c r="F40" s="50"/>
      <c r="H40" s="50"/>
      <c r="J40" s="50"/>
      <c r="L40" s="50"/>
      <c r="N40" s="50"/>
      <c r="P40" s="50"/>
      <c r="R40" s="50"/>
      <c r="T40" s="50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  <c r="T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  <c r="T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  <c r="T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  <c r="T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  <c r="T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  <c r="T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  <c r="T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  <c r="T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  <c r="T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  <c r="T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  <c r="T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  <c r="T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  <c r="T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  <c r="T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  <c r="T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  <c r="T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  <c r="T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  <c r="T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  <c r="T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  <c r="T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  <c r="T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  <c r="T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  <c r="T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  <c r="T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  <c r="T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  <c r="T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  <c r="T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  <c r="T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  <c r="T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  <c r="T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  <c r="T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  <c r="T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  <c r="T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  <c r="T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  <c r="T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  <c r="T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15"/>
  <sheetViews>
    <sheetView zoomScale="100" topLeftCell="A1" workbookViewId="0" showGridLines="true" showRowColHeaders="false">
      <selection activeCell="Y2" sqref="Y2:Z2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0.423657246921722</v>
      </c>
      <c r="C3" s="77"/>
      <c r="D3" s="81" t="n">
        <f>IF(ISERROR((G3+K3+O3+S3+W3+AA3)/(E3+I3+M3+Q3+U3+Y3+G3+K3+O3+S3+W3+AA3)),"",(G3+K3+O3+S3+W3+AA3)/(E3+I3+M3+Q3+U3+Y3+G3+K3+O3+S3+W3+AA3))</f>
        <v>0.576342753078278</v>
      </c>
      <c r="E3" s="14" t="n">
        <v>183838</v>
      </c>
      <c r="F3" s="75" t="n">
        <f>IF(ISERROR(E3/(E3+G3)),"",(E3/(E3+G3)))</f>
        <v>0.402839894380471</v>
      </c>
      <c r="G3" s="14" t="n">
        <v>272517</v>
      </c>
      <c r="H3" s="75" t="n">
        <f>IF(ISERROR(G3/(E3+G3)),"",(G3/(E3+G3)))</f>
        <v>0.597160105619529</v>
      </c>
      <c r="I3" s="14" t="n">
        <v>176299</v>
      </c>
      <c r="J3" s="75" t="n">
        <f>IF(ISERROR(I3/(I3+K3)),"",(I3/(I3+K3)))</f>
        <v>0.456650348382418</v>
      </c>
      <c r="K3" s="14" t="n">
        <v>209771</v>
      </c>
      <c r="L3" s="81" t="n">
        <f>IF(ISERROR(K3/(I3+K3)),"",(K3/(I3+K3)))</f>
        <v>0.543349651617582</v>
      </c>
      <c r="M3" s="14" t="n">
        <v>183356</v>
      </c>
      <c r="N3" s="75" t="n">
        <f>IF(ISERROR(M3/(M3+O3)),"",(M3/(M3+O3)))</f>
        <v>0.404502214927375</v>
      </c>
      <c r="O3" s="14" t="n">
        <v>269932</v>
      </c>
      <c r="P3" s="75" t="n">
        <f>IF(ISERROR(O3/(M3+O3)),"",(O3/(M3+O3)))</f>
        <v>0.595497785072625</v>
      </c>
      <c r="Q3" s="14" t="n">
        <v>157230</v>
      </c>
      <c r="R3" s="75" t="n">
        <f>IF(ISERROR(Q3/(Q3+S3)),"",(Q3/(Q3+S3)))</f>
        <v>0.437280810316968</v>
      </c>
      <c r="S3" s="14" t="n">
        <v>202333</v>
      </c>
      <c r="T3" s="75" t="n">
        <f>IF(ISERROR(S3/(Q3+S3)),"",(S3/(Q3+S3)))</f>
        <v>0.562719189683032</v>
      </c>
      <c r="U3" s="99" t="n">
        <v>159025</v>
      </c>
      <c r="V3" s="75" t="n">
        <f>IF(ISERROR(U3/(U3+W3)),"",(U3/(U3+W3)))</f>
        <v>0.445974103915261</v>
      </c>
      <c r="W3" s="14" t="n">
        <v>197554</v>
      </c>
      <c r="X3" s="81" t="n">
        <f>IF(ISERROR(W3/(U3+W3)),"",(W3/(U3+W3)))</f>
        <v>0.554025896084739</v>
      </c>
      <c r="Y3" s="14" t="n">
        <v>101962</v>
      </c>
      <c r="Z3" s="75" t="n">
        <f>IF(ISERROR(Y3/(Y3+AA3)),"",(Y3/(Y3+AA3)))</f>
        <v>0.394950496583567</v>
      </c>
      <c r="AA3" s="14" t="n">
        <v>156202</v>
      </c>
      <c r="AB3" s="81" t="n">
        <f>IF(ISERROR(AA3/(Y3+AA3)),"",(AA3/(Y3+AA3)))</f>
        <v>0.605049503416433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0.443175078830394</v>
      </c>
      <c r="C4" s="78"/>
      <c r="D4" s="75" t="n">
        <f>IF(ISERROR((G4+K4+O4+S4+W4+AA4)/(E4+I4+M4+Q4+U4+Y4+G4+K4+O4+S4+W4+AA4)),"",(G4+K4+O4+S4+W4+AA4)/(E4+I4+M4+Q4+U4+Y4+G4+K4+O4+S4+W4+AA4))</f>
        <v>0.556824921169606</v>
      </c>
      <c r="E4" s="14" t="n">
        <v>169886</v>
      </c>
      <c r="F4" s="75" t="n">
        <f>IF(ISERROR(E4/(E4+G4)),"",(E4/(E4+G4)))</f>
        <v>0.411719087018268</v>
      </c>
      <c r="G4" s="14" t="n">
        <v>242740</v>
      </c>
      <c r="H4" s="75" t="n">
        <f>IF(ISERROR(G4/(E4+G4)),"",(G4/(E4+G4)))</f>
        <v>0.588280912981732</v>
      </c>
      <c r="I4" s="14" t="n">
        <v>178515</v>
      </c>
      <c r="J4" s="75" t="n">
        <f>IF(ISERROR(I4/(I4+K4)),"",(I4/(I4+K4)))</f>
        <v>0.494945602147079</v>
      </c>
      <c r="K4" s="14" t="n">
        <v>182161</v>
      </c>
      <c r="L4" s="75" t="n">
        <f>IF(ISERROR(K4/(I4+K4)),"",(K4/(I4+K4)))</f>
        <v>0.505054397852921</v>
      </c>
      <c r="M4" s="14" t="n">
        <v>170677</v>
      </c>
      <c r="N4" s="75" t="n">
        <f>IF(ISERROR(M4/(M4+O4)),"",(M4/(M4+O4)))</f>
        <v>0.418620451150687</v>
      </c>
      <c r="O4" s="14" t="n">
        <v>237036</v>
      </c>
      <c r="P4" s="75" t="n">
        <f>IF(ISERROR(O4/(M4+O4)),"",(O4/(M4+O4)))</f>
        <v>0.581379548849313</v>
      </c>
      <c r="Q4" s="14" t="n">
        <v>141873</v>
      </c>
      <c r="R4" s="75" t="n">
        <f>IF(ISERROR(Q4/(Q4+S4)),"",(Q4/(Q4+S4)))</f>
        <v>0.450030451829013</v>
      </c>
      <c r="S4" s="14" t="n">
        <v>173379</v>
      </c>
      <c r="T4" s="75" t="n">
        <f>IF(ISERROR(S4/(Q4+S4)),"",(S4/(Q4+S4)))</f>
        <v>0.549969548170987</v>
      </c>
      <c r="U4" s="14" t="n">
        <v>145264</v>
      </c>
      <c r="V4" s="75" t="n">
        <f>IF(ISERROR(U4/(U4+W4)),"",(U4/(U4+W4)))</f>
        <v>0.463835493965132</v>
      </c>
      <c r="W4" s="14" t="n">
        <v>167916</v>
      </c>
      <c r="X4" s="75" t="n">
        <f>IF(ISERROR(W4/(U4+W4)),"",(W4/(U4+W4)))</f>
        <v>0.536164506034868</v>
      </c>
      <c r="Y4" s="14" t="n">
        <v>99470</v>
      </c>
      <c r="Z4" s="75" t="n">
        <f>IF(ISERROR(Y4/(Y4+AA4)),"",(Y4/(Y4+AA4)))</f>
        <v>0.424756918793583</v>
      </c>
      <c r="AA4" s="14" t="n">
        <v>134711</v>
      </c>
      <c r="AB4" s="75" t="n">
        <f>IF(ISERROR(AA4/(Y4+AA4)),"",(AA4/(Y4+AA4)))</f>
        <v>0.575243081206417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0.39447129082482</v>
      </c>
      <c r="C5" s="77"/>
      <c r="D5" s="75" t="n">
        <f>IF(ISERROR((G5+K5+O5+S5+W5+AA5)/(E5+I5+M5+Q5+U5+Y5+G5+K5+O5+S5+W5+AA5)),"",(G5+K5+O5+S5+W5+AA5)/(E5+I5+M5+Q5+U5+Y5+G5+K5+O5+S5+W5+AA5))</f>
        <v>0.605528709175181</v>
      </c>
      <c r="E5" s="14" t="n">
        <v>166883</v>
      </c>
      <c r="F5" s="75" t="n">
        <f>IF(ISERROR(E5/(E5+G5)),"",(E5/(E5+G5)))</f>
        <v>0.398458056167059</v>
      </c>
      <c r="G5" s="14" t="n">
        <v>251939</v>
      </c>
      <c r="H5" s="75" t="n">
        <f>IF(ISERROR(G5/(E5+G5)),"",(G5/(E5+G5)))</f>
        <v>0.601541943832941</v>
      </c>
      <c r="I5" s="14" t="n">
        <v>139613</v>
      </c>
      <c r="J5" s="75" t="n">
        <f>IF(ISERROR(I5/(I5+K5)),"",(I5/(I5+K5)))</f>
        <v>0.416894603568954</v>
      </c>
      <c r="K5" s="14" t="n">
        <v>195275</v>
      </c>
      <c r="L5" s="75" t="n">
        <f>IF(ISERROR(K5/(I5+K5)),"",(K5/(I5+K5)))</f>
        <v>0.583105396431046</v>
      </c>
      <c r="M5" s="14" t="n">
        <v>157486</v>
      </c>
      <c r="N5" s="75" t="n">
        <f>IF(ISERROR(M5/(M5+O5)),"",(M5/(M5+O5)))</f>
        <v>0.379739632186458</v>
      </c>
      <c r="O5" s="14" t="n">
        <v>257235</v>
      </c>
      <c r="P5" s="75" t="n">
        <f>IF(ISERROR(O5/(M5+O5)),"",(O5/(M5+O5)))</f>
        <v>0.620260367813542</v>
      </c>
      <c r="Q5" s="14" t="n">
        <v>127755</v>
      </c>
      <c r="R5" s="75" t="n">
        <f>IF(ISERROR(Q5/(Q5+S5)),"",(Q5/(Q5+S5)))</f>
        <v>0.407990879245813</v>
      </c>
      <c r="S5" s="14" t="n">
        <v>185377</v>
      </c>
      <c r="T5" s="75" t="n">
        <f>IF(ISERROR(S5/(Q5+S5)),"",(S5/(Q5+S5)))</f>
        <v>0.592009120754187</v>
      </c>
      <c r="U5" s="14" t="n">
        <v>132129</v>
      </c>
      <c r="V5" s="75" t="n">
        <f>IF(ISERROR(U5/(U5+W5)),"",(U5/(U5+W5)))</f>
        <v>0.424977806939673</v>
      </c>
      <c r="W5" s="14" t="n">
        <v>178779</v>
      </c>
      <c r="X5" s="75" t="n">
        <f>IF(ISERROR(W5/(U5+W5)),"",(W5/(U5+W5)))</f>
        <v>0.575022193060327</v>
      </c>
      <c r="Y5" s="14" t="n">
        <v>67387</v>
      </c>
      <c r="Z5" s="75" t="n">
        <f>IF(ISERROR(Y5/(Y5+AA5)),"",(Y5/(Y5+AA5)))</f>
        <v>0.315798599720694</v>
      </c>
      <c r="AA5" s="14" t="n">
        <v>145999</v>
      </c>
      <c r="AB5" s="75" t="n">
        <f>IF(ISERROR(AA5/(Y5+AA5)),"",(AA5/(Y5+AA5)))</f>
        <v>0.684201400279306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0.483891117004625</v>
      </c>
      <c r="C6" s="78"/>
      <c r="D6" s="75" t="n">
        <f>IF(ISERROR((G6+K6+O6+S6+W6+AA6)/(E6+I6+M6+Q6+U6+Y6+G6+K6+O6+S6+W6+AA6)),"",(G6+K6+O6+S6+W6+AA6)/(E6+I6+M6+Q6+U6+Y6+G6+K6+O6+S6+W6+AA6))</f>
        <v>0.516108882995375</v>
      </c>
      <c r="E6" s="14" t="n">
        <v>215433</v>
      </c>
      <c r="F6" s="75" t="n">
        <f>IF(ISERROR(E6/(E6+G6)),"",(E6/(E6+G6)))</f>
        <v>0.517242372804037</v>
      </c>
      <c r="G6" s="14" t="n">
        <v>201070</v>
      </c>
      <c r="H6" s="75" t="n">
        <f>IF(ISERROR(G6/(E6+G6)),"",(G6/(E6+G6)))</f>
        <v>0.482757627195963</v>
      </c>
      <c r="I6" s="14" t="n">
        <v>160495</v>
      </c>
      <c r="J6" s="75" t="n">
        <f>IF(ISERROR(I6/(I6+K6)),"",(I6/(I6+K6)))</f>
        <v>0.46726699973215</v>
      </c>
      <c r="K6" s="14" t="n">
        <v>182981</v>
      </c>
      <c r="L6" s="75" t="n">
        <f>IF(ISERROR(K6/(I6+K6)),"",(K6/(I6+K6)))</f>
        <v>0.53273300026785</v>
      </c>
      <c r="M6" s="14" t="n">
        <v>202843</v>
      </c>
      <c r="N6" s="75" t="n">
        <f>IF(ISERROR(M6/(M6+O6)),"",(M6/(M6+O6)))</f>
        <v>0.489866643482629</v>
      </c>
      <c r="O6" s="14" t="n">
        <v>211235</v>
      </c>
      <c r="P6" s="75" t="n">
        <f>IF(ISERROR(O6/(M6+O6)),"",(O6/(M6+O6)))</f>
        <v>0.510133356517371</v>
      </c>
      <c r="Q6" s="14" t="n">
        <v>160350</v>
      </c>
      <c r="R6" s="75" t="n">
        <f>IF(ISERROR(Q6/(Q6+S6)),"",(Q6/(Q6+S6)))</f>
        <v>0.498407024632839</v>
      </c>
      <c r="S6" s="14" t="n">
        <v>161375</v>
      </c>
      <c r="T6" s="75" t="n">
        <f>IF(ISERROR(S6/(Q6+S6)),"",(S6/(Q6+S6)))</f>
        <v>0.501592975367161</v>
      </c>
      <c r="U6" s="14" t="n">
        <v>166512</v>
      </c>
      <c r="V6" s="75" t="n">
        <f>IF(ISERROR(U6/(U6+W6)),"",(U6/(U6+W6)))</f>
        <v>0.521079511315842</v>
      </c>
      <c r="W6" s="14" t="n">
        <v>153040</v>
      </c>
      <c r="X6" s="75" t="n">
        <f>IF(ISERROR(W6/(U6+W6)),"",(W6/(U6+W6)))</f>
        <v>0.478920488684158</v>
      </c>
      <c r="Y6" s="14" t="n">
        <v>77446</v>
      </c>
      <c r="Z6" s="75" t="n">
        <f>IF(ISERROR(Y6/(Y6+AA6)),"",(Y6/(Y6+AA6)))</f>
        <v>0.358085427089209</v>
      </c>
      <c r="AA6" s="14" t="n">
        <v>138832</v>
      </c>
      <c r="AB6" s="75" t="n">
        <f>IF(ISERROR(AA6/(Y6+AA6)),"",(AA6/(Y6+AA6)))</f>
        <v>0.641914572910791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0.41667436617395</v>
      </c>
      <c r="C7" s="77"/>
      <c r="D7" s="75" t="n">
        <f>IF(ISERROR((G7+K7+O7+S7+W7+AA7)/(E7+I7+M7+Q7+U7+Y7+G7+K7+O7+S7+W7+AA7)),"",(G7+K7+O7+S7+W7+AA7)/(E7+I7+M7+Q7+U7+Y7+G7+K7+O7+S7+W7+AA7))</f>
        <v>0.58332563382605</v>
      </c>
      <c r="E7" s="14" t="n">
        <v>157462</v>
      </c>
      <c r="F7" s="75" t="n">
        <f>IF(ISERROR(E7/(E7+G7)),"",(E7/(E7+G7)))</f>
        <v>0.395202216678296</v>
      </c>
      <c r="G7" s="14" t="n">
        <v>240972</v>
      </c>
      <c r="H7" s="75" t="n">
        <f>IF(ISERROR(G7/(E7+G7)),"",(G7/(E7+G7)))</f>
        <v>0.604797783321704</v>
      </c>
      <c r="I7" s="14" t="n">
        <v>160540</v>
      </c>
      <c r="J7" s="75" t="n">
        <f>IF(ISERROR(I7/(I7+K7)),"",(I7/(I7+K7)))</f>
        <v>0.471061164008744</v>
      </c>
      <c r="K7" s="14" t="n">
        <v>180265</v>
      </c>
      <c r="L7" s="75" t="n">
        <f>IF(ISERROR(K7/(I7+K7)),"",(K7/(I7+K7)))</f>
        <v>0.528938835991256</v>
      </c>
      <c r="M7" s="14" t="n">
        <v>152109</v>
      </c>
      <c r="N7" s="75" t="n">
        <f>IF(ISERROR(M7/(M7+O7)),"",(M7/(M7+O7)))</f>
        <v>0.389728282453016</v>
      </c>
      <c r="O7" s="14" t="n">
        <v>238186</v>
      </c>
      <c r="P7" s="75" t="n">
        <f>IF(ISERROR(O7/(M7+O7)),"",(O7/(M7+O7)))</f>
        <v>0.610271717546984</v>
      </c>
      <c r="Q7" s="14" t="n">
        <v>123892</v>
      </c>
      <c r="R7" s="75" t="n">
        <f>IF(ISERROR(Q7/(Q7+S7)),"",(Q7/(Q7+S7)))</f>
        <v>0.424417031218419</v>
      </c>
      <c r="S7" s="14" t="n">
        <v>168019</v>
      </c>
      <c r="T7" s="75" t="n">
        <f>IF(ISERROR(S7/(Q7+S7)),"",(S7/(Q7+S7)))</f>
        <v>0.575582968781581</v>
      </c>
      <c r="U7" s="14" t="n">
        <v>127297</v>
      </c>
      <c r="V7" s="75" t="n">
        <f>IF(ISERROR(U7/(U7+W7)),"",(U7/(U7+W7)))</f>
        <v>0.439720893279677</v>
      </c>
      <c r="W7" s="14" t="n">
        <v>162198</v>
      </c>
      <c r="X7" s="75" t="n">
        <f>IF(ISERROR(W7/(U7+W7)),"",(W7/(U7+W7)))</f>
        <v>0.560279106720323</v>
      </c>
      <c r="Y7" s="14" t="n">
        <v>76926</v>
      </c>
      <c r="Z7" s="75" t="n">
        <f>IF(ISERROR(Y7/(Y7+AA7)),"",(Y7/(Y7+AA7)))</f>
        <v>0.375675768068097</v>
      </c>
      <c r="AA7" s="14" t="n">
        <v>127841</v>
      </c>
      <c r="AB7" s="75" t="n">
        <f>IF(ISERROR(AA7/(Y7+AA7)),"",(AA7/(Y7+AA7)))</f>
        <v>0.624324231931903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0.572051304173065</v>
      </c>
      <c r="C8" s="78"/>
      <c r="D8" s="75" t="n">
        <f>IF(ISERROR((G8+K8+O8+S8+W8+AA8)/(E8+I8+M8+Q8+U8+Y8+G8+K8+O8+S8+W8+AA8)),"",(G8+K8+O8+S8+W8+AA8)/(E8+I8+M8+Q8+U8+Y8+G8+K8+O8+S8+W8+AA8))</f>
        <v>0.427948695826935</v>
      </c>
      <c r="E8" s="14" t="n">
        <v>232023</v>
      </c>
      <c r="F8" s="75" t="n">
        <f>IF(ISERROR(E8/(E8+G8)),"",(E8/(E8+G8)))</f>
        <v>0.581342266408763</v>
      </c>
      <c r="G8" s="14" t="n">
        <v>167093</v>
      </c>
      <c r="H8" s="75" t="n">
        <f>IF(ISERROR(G8/(E8+G8)),"",(G8/(E8+G8)))</f>
        <v>0.418657733591237</v>
      </c>
      <c r="I8" s="14" t="n">
        <v>202923</v>
      </c>
      <c r="J8" s="75" t="n">
        <f>IF(ISERROR(I8/(I8+K8)),"",(I8/(I8+K8)))</f>
        <v>0.57807714988135</v>
      </c>
      <c r="K8" s="14" t="n">
        <v>148108</v>
      </c>
      <c r="L8" s="75" t="n">
        <f>IF(ISERROR(K8/(I8+K8)),"",(K8/(I8+K8)))</f>
        <v>0.42192285011865</v>
      </c>
      <c r="M8" s="14" t="n">
        <v>224912</v>
      </c>
      <c r="N8" s="75" t="n">
        <f>IF(ISERROR(M8/(M8+O8)),"",(M8/(M8+O8)))</f>
        <v>0.570139371232439</v>
      </c>
      <c r="O8" s="14" t="n">
        <v>169574</v>
      </c>
      <c r="P8" s="75" t="n">
        <f>IF(ISERROR(O8/(M8+O8)),"",(O8/(M8+O8)))</f>
        <v>0.429860628767561</v>
      </c>
      <c r="Q8" s="14" t="n">
        <v>188033</v>
      </c>
      <c r="R8" s="75" t="n">
        <f>IF(ISERROR(Q8/(Q8+S8)),"",(Q8/(Q8+S8)))</f>
        <v>0.58970394530515</v>
      </c>
      <c r="S8" s="14" t="n">
        <v>130827</v>
      </c>
      <c r="T8" s="75" t="n">
        <f>IF(ISERROR(S8/(Q8+S8)),"",(S8/(Q8+S8)))</f>
        <v>0.41029605469485</v>
      </c>
      <c r="U8" s="14" t="n">
        <v>193047</v>
      </c>
      <c r="V8" s="75" t="n">
        <f>IF(ISERROR(U8/(U8+W8)),"",(U8/(U8+W8)))</f>
        <v>0.610415645602441</v>
      </c>
      <c r="W8" s="14" t="n">
        <v>123208</v>
      </c>
      <c r="X8" s="75" t="n">
        <f>IF(ISERROR(W8/(U8+W8)),"",(W8/(U8+W8)))</f>
        <v>0.389584354397559</v>
      </c>
      <c r="Y8" s="14" t="n">
        <v>106149</v>
      </c>
      <c r="Z8" s="75" t="n">
        <f>IF(ISERROR(Y8/(Y8+AA8)),"",(Y8/(Y8+AA8)))</f>
        <v>0.470791993577831</v>
      </c>
      <c r="AA8" s="14" t="n">
        <v>119320</v>
      </c>
      <c r="AB8" s="75" t="n">
        <f>IF(ISERROR(AA8/(Y8+AA8)),"",(AA8/(Y8+AA8)))</f>
        <v>0.529208006422169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0.539099581179746</v>
      </c>
      <c r="C9" s="77"/>
      <c r="D9" s="75" t="n">
        <f>IF(ISERROR((G9+K9+O9+S9+W9+AA9)/(E9+I9+M9+Q9+U9+Y9+G9+K9+O9+S9+W9+AA9)),"",(G9+K9+O9+S9+W9+AA9)/(E9+I9+M9+Q9+U9+Y9+G9+K9+O9+S9+W9+AA9))</f>
        <v>0.460900418820254</v>
      </c>
      <c r="E9" s="14" t="n">
        <v>253227</v>
      </c>
      <c r="F9" s="75" t="n">
        <f>IF(ISERROR(E9/(E9+G9)),"",(E9/(E9+G9)))</f>
        <v>0.553786097777</v>
      </c>
      <c r="G9" s="14" t="n">
        <v>204038</v>
      </c>
      <c r="H9" s="75" t="n">
        <f>IF(ISERROR(G9/(E9+G9)),"",(G9/(E9+G9)))</f>
        <v>0.446213902223</v>
      </c>
      <c r="I9" s="14" t="n">
        <v>199748</v>
      </c>
      <c r="J9" s="75" t="n">
        <f>IF(ISERROR(I9/(I9+K9)),"",(I9/(I9+K9)))</f>
        <v>0.538848753958791</v>
      </c>
      <c r="K9" s="14" t="n">
        <v>170946</v>
      </c>
      <c r="L9" s="75" t="n">
        <f>IF(ISERROR(K9/(I9+K9)),"",(K9/(I9+K9)))</f>
        <v>0.461151246041209</v>
      </c>
      <c r="M9" s="14" t="n">
        <v>244025</v>
      </c>
      <c r="N9" s="75" t="n">
        <f>IF(ISERROR(M9/(M9+O9)),"",(M9/(M9+O9)))</f>
        <v>0.539653860783568</v>
      </c>
      <c r="O9" s="14" t="n">
        <v>208163</v>
      </c>
      <c r="P9" s="75" t="n">
        <f>IF(ISERROR(O9/(M9+O9)),"",(O9/(M9+O9)))</f>
        <v>0.460346139216432</v>
      </c>
      <c r="Q9" s="14" t="n">
        <v>199393</v>
      </c>
      <c r="R9" s="75" t="n">
        <f>IF(ISERROR(Q9/(Q9+S9)),"",(Q9/(Q9+S9)))</f>
        <v>0.558412752645832</v>
      </c>
      <c r="S9" s="14" t="n">
        <v>157678</v>
      </c>
      <c r="T9" s="75" t="n">
        <f>IF(ISERROR(S9/(Q9+S9)),"",(S9/(Q9+S9)))</f>
        <v>0.441587247354168</v>
      </c>
      <c r="U9" s="14" t="n">
        <v>204468</v>
      </c>
      <c r="V9" s="75" t="n">
        <f>IF(ISERROR(U9/(U9+W9)),"",(U9/(U9+W9)))</f>
        <v>0.576409464179496</v>
      </c>
      <c r="W9" s="14" t="n">
        <v>150259</v>
      </c>
      <c r="X9" s="75" t="n">
        <f>IF(ISERROR(W9/(U9+W9)),"",(W9/(U9+W9)))</f>
        <v>0.423590535820504</v>
      </c>
      <c r="Y9" s="14" t="n">
        <v>104460</v>
      </c>
      <c r="Z9" s="75" t="n">
        <f>IF(ISERROR(Y9/(Y9+AA9)),"",(Y9/(Y9+AA9)))</f>
        <v>0.428362291324085</v>
      </c>
      <c r="AA9" s="14" t="n">
        <v>139399</v>
      </c>
      <c r="AB9" s="75" t="n">
        <f>IF(ISERROR(AA9/(Y9+AA9)),"",(AA9/(Y9+AA9)))</f>
        <v>0.571637708675915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0.529298939360053</v>
      </c>
      <c r="C10" s="78"/>
      <c r="D10" s="75" t="n">
        <f>IF(ISERROR((G10+K10+O10+S10+W10+AA10)/(E10+I10+M10+Q10+U10+Y10+G10+K10+O10+S10+W10+AA10)),"",(G10+K10+O10+S10+W10+AA10)/(E10+I10+M10+Q10+U10+Y10+G10+K10+O10+S10+W10+AA10))</f>
        <v>0.470701060639947</v>
      </c>
      <c r="E10" s="14" t="n">
        <v>216768</v>
      </c>
      <c r="F10" s="75" t="n">
        <f>IF(ISERROR(E10/(E10+G10)),"",(E10/(E10+G10)))</f>
        <v>0.51267690910467</v>
      </c>
      <c r="G10" s="14" t="n">
        <v>206048</v>
      </c>
      <c r="H10" s="75" t="n">
        <f>IF(ISERROR(G10/(E10+G10)),"",(G10/(E10+G10)))</f>
        <v>0.48732309089533</v>
      </c>
      <c r="I10" s="14" t="n">
        <v>214010</v>
      </c>
      <c r="J10" s="75" t="n">
        <f>IF(ISERROR(I10/(I10+K10)),"",(I10/(I10+K10)))</f>
        <v>0.574102738127493</v>
      </c>
      <c r="K10" s="14" t="n">
        <v>158763</v>
      </c>
      <c r="L10" s="75" t="n">
        <f>IF(ISERROR(K10/(I10+K10)),"",(K10/(I10+K10)))</f>
        <v>0.425897261872507</v>
      </c>
      <c r="M10" s="14" t="n">
        <v>214960</v>
      </c>
      <c r="N10" s="75" t="n">
        <f>IF(ISERROR(M10/(M10+O10)),"",(M10/(M10+O10)))</f>
        <v>0.515355661576083</v>
      </c>
      <c r="O10" s="14" t="n">
        <v>202150</v>
      </c>
      <c r="P10" s="75" t="n">
        <f>IF(ISERROR(O10/(M10+O10)),"",(O10/(M10+O10)))</f>
        <v>0.484644338423917</v>
      </c>
      <c r="Q10" s="14" t="n">
        <v>171119</v>
      </c>
      <c r="R10" s="75" t="n">
        <f>IF(ISERROR(Q10/(Q10+S10)),"",(Q10/(Q10+S10)))</f>
        <v>0.532968093986321</v>
      </c>
      <c r="S10" s="14" t="n">
        <v>149949</v>
      </c>
      <c r="T10" s="75" t="n">
        <f>IF(ISERROR(S10/(Q10+S10)),"",(S10/(Q10+S10)))</f>
        <v>0.467031906013679</v>
      </c>
      <c r="U10" s="14" t="n">
        <v>177716</v>
      </c>
      <c r="V10" s="75" t="n">
        <f>IF(ISERROR(U10/(U10+W10)),"",(U10/(U10+W10)))</f>
        <v>0.557390006147361</v>
      </c>
      <c r="W10" s="14" t="n">
        <v>141120</v>
      </c>
      <c r="X10" s="75" t="n">
        <f>IF(ISERROR(W10/(U10+W10)),"",(W10/(U10+W10)))</f>
        <v>0.442609993852639</v>
      </c>
      <c r="Y10" s="14" t="n">
        <v>110645</v>
      </c>
      <c r="Z10" s="75" t="n">
        <f>IF(ISERROR(Y10/(Y10+AA10)),"",(Y10/(Y10+AA10)))</f>
        <v>0.469878034279502</v>
      </c>
      <c r="AA10" s="14" t="n">
        <v>124831</v>
      </c>
      <c r="AB10" s="75" t="n">
        <f>IF(ISERROR(AA10/(Y10+AA10)),"",(AA10/(Y10+AA10)))</f>
        <v>0.530121965720498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0.403780005040995</v>
      </c>
      <c r="C11" s="77"/>
      <c r="D11" s="75" t="n">
        <f>IF(ISERROR((G11+K11+O11+S11+W11+AA11)/(E11+I11+M11+Q11+U11+Y11+G11+K11+O11+S11+W11+AA11)),"",(G11+K11+O11+S11+W11+AA11)/(E11+I11+M11+Q11+U11+Y11+G11+K11+O11+S11+W11+AA11))</f>
        <v>0.596219994959005</v>
      </c>
      <c r="E11" s="14" t="n">
        <v>165446</v>
      </c>
      <c r="F11" s="75" t="n">
        <f>IF(ISERROR(E11/(E11+G11)),"",(E11/(E11+G11)))</f>
        <v>0.366972761955461</v>
      </c>
      <c r="G11" s="14" t="n">
        <v>285394</v>
      </c>
      <c r="H11" s="75" t="n">
        <f>IF(ISERROR(G11/(E11+G11)),"",(G11/(E11+G11)))</f>
        <v>0.633027238044539</v>
      </c>
      <c r="I11" s="14" t="n">
        <v>167986</v>
      </c>
      <c r="J11" s="75" t="n">
        <f>IF(ISERROR(I11/(I11+K11)),"",(I11/(I11+K11)))</f>
        <v>0.458273202696399</v>
      </c>
      <c r="K11" s="14" t="n">
        <v>198577</v>
      </c>
      <c r="L11" s="75" t="n">
        <f>IF(ISERROR(K11/(I11+K11)),"",(K11/(I11+K11)))</f>
        <v>0.541726797303601</v>
      </c>
      <c r="M11" s="14" t="n">
        <v>167771</v>
      </c>
      <c r="N11" s="75" t="n">
        <f>IF(ISERROR(M11/(M11+O11)),"",(M11/(M11+O11)))</f>
        <v>0.380112467487743</v>
      </c>
      <c r="O11" s="14" t="n">
        <v>273601</v>
      </c>
      <c r="P11" s="75" t="n">
        <f>IF(ISERROR(O11/(M11+O11)),"",(O11/(M11+O11)))</f>
        <v>0.619887532512257</v>
      </c>
      <c r="Q11" s="14" t="n">
        <v>142416</v>
      </c>
      <c r="R11" s="75" t="n">
        <f>IF(ISERROR(Q11/(Q11+S11)),"",(Q11/(Q11+S11)))</f>
        <v>0.427783585048481</v>
      </c>
      <c r="S11" s="14" t="n">
        <v>190500</v>
      </c>
      <c r="T11" s="75" t="n">
        <f>IF(ISERROR(S11/(Q11+S11)),"",(S11/(Q11+S11)))</f>
        <v>0.572216414951519</v>
      </c>
      <c r="U11" s="14" t="n">
        <v>143839</v>
      </c>
      <c r="V11" s="75" t="n">
        <f>IF(ISERROR(U11/(U11+W11)),"",(U11/(U11+W11)))</f>
        <v>0.436867313994491</v>
      </c>
      <c r="W11" s="14" t="n">
        <v>185412</v>
      </c>
      <c r="X11" s="75" t="n">
        <f>IF(ISERROR(W11/(U11+W11)),"",(W11/(U11+W11)))</f>
        <v>0.563132686005509</v>
      </c>
      <c r="Y11" s="14" t="n">
        <v>84022</v>
      </c>
      <c r="Z11" s="75" t="n">
        <f>IF(ISERROR(Y11/(Y11+AA11)),"",(Y11/(Y11+AA11)))</f>
        <v>0.353982524582705</v>
      </c>
      <c r="AA11" s="14" t="n">
        <v>153340</v>
      </c>
      <c r="AB11" s="75" t="n">
        <f>IF(ISERROR(AA11/(Y11+AA11)),"",(AA11/(Y11+AA11)))</f>
        <v>0.646017475417295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0.718766248024809</v>
      </c>
      <c r="C12" s="78"/>
      <c r="D12" s="75" t="n">
        <f>IF(ISERROR((G12+K12+O12+S12+W12+AA12)/(E12+I12+M12+Q12+U12+Y12+G12+K12+O12+S12+W12+AA12)),"",(G12+K12+O12+S12+W12+AA12)/(E12+I12+M12+Q12+U12+Y12+G12+K12+O12+S12+W12+AA12))</f>
        <v>0.281233751975191</v>
      </c>
      <c r="E12" s="14" t="n">
        <v>244401</v>
      </c>
      <c r="F12" s="75" t="n">
        <f>IF(ISERROR(E12/(E12+G12)),"",(E12/(E12+G12)))</f>
        <v>0.701934620399676</v>
      </c>
      <c r="G12" s="14" t="n">
        <v>103781</v>
      </c>
      <c r="H12" s="75" t="n">
        <f>IF(ISERROR(G12/(E12+G12)),"",(G12/(E12+G12)))</f>
        <v>0.298065379600324</v>
      </c>
      <c r="I12" s="14" t="n">
        <v>255654</v>
      </c>
      <c r="J12" s="75" t="n">
        <f>IF(ISERROR(I12/(I12+K12)),"",(I12/(I12+K12)))</f>
        <v>0.774706743312899</v>
      </c>
      <c r="K12" s="14" t="n">
        <v>74347</v>
      </c>
      <c r="L12" s="75" t="n">
        <f>IF(ISERROR(K12/(I12+K12)),"",(K12/(I12+K12)))</f>
        <v>0.225293256687101</v>
      </c>
      <c r="M12" s="14" t="n">
        <v>239828</v>
      </c>
      <c r="N12" s="75" t="n">
        <f>IF(ISERROR(M12/(M12+O12)),"",(M12/(M12+O12)))</f>
        <v>0.707916642068599</v>
      </c>
      <c r="O12" s="14" t="n">
        <v>98952</v>
      </c>
      <c r="P12" s="75" t="n">
        <f>IF(ISERROR(O12/(M12+O12)),"",(O12/(M12+O12)))</f>
        <v>0.292083357931401</v>
      </c>
      <c r="Q12" s="14" t="n">
        <v>163224</v>
      </c>
      <c r="R12" s="75" t="n">
        <f>IF(ISERROR(Q12/(Q12+S12)),"",(Q12/(Q12+S12)))</f>
        <v>0.706096104929833</v>
      </c>
      <c r="S12" s="14" t="n">
        <v>67940</v>
      </c>
      <c r="T12" s="75" t="n">
        <f>IF(ISERROR(S12/(Q12+S12)),"",(S12/(Q12+S12)))</f>
        <v>0.293903895070167</v>
      </c>
      <c r="U12" s="14" t="n">
        <v>166515</v>
      </c>
      <c r="V12" s="75" t="n">
        <f>IF(ISERROR(U12/(U12+W12)),"",(U12/(U12+W12)))</f>
        <v>0.72286253825617</v>
      </c>
      <c r="W12" s="14" t="n">
        <v>63840</v>
      </c>
      <c r="X12" s="75" t="n">
        <f>IF(ISERROR(W12/(U12+W12)),"",(W12/(U12+W12)))</f>
        <v>0.27713746174383</v>
      </c>
      <c r="Y12" s="14" t="n">
        <v>131693</v>
      </c>
      <c r="Z12" s="75" t="n">
        <f>IF(ISERROR(Y12/(Y12+AA12)),"",(Y12/(Y12+AA12)))</f>
        <v>0.682789371354504</v>
      </c>
      <c r="AA12" s="14" t="n">
        <v>61182</v>
      </c>
      <c r="AB12" s="75" t="n">
        <f>IF(ISERROR(AA12/(Y12+AA12)),"",(AA12/(Y12+AA12)))</f>
        <v>0.317210628645496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0.717437476341855</v>
      </c>
      <c r="C13" s="77"/>
      <c r="D13" s="75" t="n">
        <f>IF(ISERROR((G13+K13+O13+S13+W13+AA13)/(E13+I13+M13+Q13+U13+Y13+G13+K13+O13+S13+W13+AA13)),"",(G13+K13+O13+S13+W13+AA13)/(E13+I13+M13+Q13+U13+Y13+G13+K13+O13+S13+W13+AA13))</f>
        <v>0.282562523658145</v>
      </c>
      <c r="E13" s="14" t="n">
        <v>254585</v>
      </c>
      <c r="F13" s="75" t="n">
        <f>IF(ISERROR(E13/(E13+G13)),"",(E13/(E13+G13)))</f>
        <v>0.710889026644551</v>
      </c>
      <c r="G13" s="14" t="n">
        <v>103537</v>
      </c>
      <c r="H13" s="75" t="n">
        <f>IF(ISERROR(G13/(E13+G13)),"",(G13/(E13+G13)))</f>
        <v>0.289110973355449</v>
      </c>
      <c r="I13" s="14" t="n">
        <v>263618</v>
      </c>
      <c r="J13" s="75" t="n">
        <f>IF(ISERROR(I13/(I13+K13)),"",(I13/(I13+K13)))</f>
        <v>0.766012965540487</v>
      </c>
      <c r="K13" s="14" t="n">
        <v>80525</v>
      </c>
      <c r="L13" s="75" t="n">
        <f>IF(ISERROR(K13/(I13+K13)),"",(K13/(I13+K13)))</f>
        <v>0.233987034459512</v>
      </c>
      <c r="M13" s="14" t="n">
        <v>249693</v>
      </c>
      <c r="N13" s="75" t="n">
        <f>IF(ISERROR(M13/(M13+O13)),"",(M13/(M13+O13)))</f>
        <v>0.713881773061</v>
      </c>
      <c r="O13" s="14" t="n">
        <v>100075</v>
      </c>
      <c r="P13" s="75" t="n">
        <f>IF(ISERROR(O13/(M13+O13)),"",(O13/(M13+O13)))</f>
        <v>0.286118226939</v>
      </c>
      <c r="Q13" s="14" t="n">
        <v>170155</v>
      </c>
      <c r="R13" s="75" t="n">
        <f>IF(ISERROR(Q13/(Q13+S13)),"",(Q13/(Q13+S13)))</f>
        <v>0.70552503368923</v>
      </c>
      <c r="S13" s="14" t="n">
        <v>71020</v>
      </c>
      <c r="T13" s="75" t="n">
        <f>IF(ISERROR(S13/(Q13+S13)),"",(S13/(Q13+S13)))</f>
        <v>0.29447496631077</v>
      </c>
      <c r="U13" s="14" t="n">
        <v>173227</v>
      </c>
      <c r="V13" s="75" t="n">
        <f>IF(ISERROR(U13/(U13+W13)),"",(U13/(U13+W13)))</f>
        <v>0.719964256769394</v>
      </c>
      <c r="W13" s="14" t="n">
        <v>67378</v>
      </c>
      <c r="X13" s="75" t="n">
        <f>IF(ISERROR(W13/(U13+W13)),"",(W13/(U13+W13)))</f>
        <v>0.280035743230606</v>
      </c>
      <c r="Y13" s="14" t="n">
        <v>135845</v>
      </c>
      <c r="Z13" s="75" t="n">
        <f>IF(ISERROR(Y13/(Y13+AA13)),"",(Y13/(Y13+AA13)))</f>
        <v>0.664314461902596</v>
      </c>
      <c r="AA13" s="14" t="n">
        <v>68644</v>
      </c>
      <c r="AB13" s="75" t="n">
        <f>IF(ISERROR(AA13/(Y13+AA13)),"",(AA13/(Y13+AA13)))</f>
        <v>0.335685538097404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0.589236972731246</v>
      </c>
      <c r="C14" s="78"/>
      <c r="D14" s="75" t="n">
        <f>IF(ISERROR((G14+K14+O14+S14+W14+AA14)/(E14+I14+M14+Q14+U14+Y14+G14+K14+O14+S14+W14+AA14)),"",(G14+K14+O14+S14+W14+AA14)/(E14+I14+M14+Q14+U14+Y14+G14+K14+O14+S14+W14+AA14))</f>
        <v>0.410763027268754</v>
      </c>
      <c r="E14" s="14" t="n">
        <v>287041</v>
      </c>
      <c r="F14" s="75" t="n">
        <f>IF(ISERROR(E14/(E14+G14)),"",(E14/(E14+G14)))</f>
        <v>0.611401976655023</v>
      </c>
      <c r="G14" s="14" t="n">
        <v>182439</v>
      </c>
      <c r="H14" s="75" t="n">
        <f>IF(ISERROR(G14/(E14+G14)),"",(G14/(E14+G14)))</f>
        <v>0.388598023344977</v>
      </c>
      <c r="I14" s="14" t="n">
        <v>233456</v>
      </c>
      <c r="J14" s="75" t="n">
        <f>IF(ISERROR(I14/(I14+K14)),"",(I14/(I14+K14)))</f>
        <v>0.577644054712089</v>
      </c>
      <c r="K14" s="14" t="n">
        <v>170696</v>
      </c>
      <c r="L14" s="75" t="n">
        <f>IF(ISERROR(K14/(I14+K14)),"",(K14/(I14+K14)))</f>
        <v>0.422355945287911</v>
      </c>
      <c r="M14" s="14" t="n">
        <v>277569</v>
      </c>
      <c r="N14" s="75" t="n">
        <f>IF(ISERROR(M14/(M14+O14)),"",(M14/(M14+O14)))</f>
        <v>0.597553545787057</v>
      </c>
      <c r="O14" s="14" t="n">
        <v>186940</v>
      </c>
      <c r="P14" s="75" t="n">
        <f>IF(ISERROR(O14/(M14+O14)),"",(O14/(M14+O14)))</f>
        <v>0.402446454212943</v>
      </c>
      <c r="Q14" s="14" t="n">
        <v>227411</v>
      </c>
      <c r="R14" s="75" t="n">
        <f>IF(ISERROR(Q14/(Q14+S14)),"",(Q14/(Q14+S14)))</f>
        <v>0.619118792096136</v>
      </c>
      <c r="S14" s="14" t="n">
        <v>139903</v>
      </c>
      <c r="T14" s="75" t="n">
        <f>IF(ISERROR(S14/(Q14+S14)),"",(S14/(Q14+S14)))</f>
        <v>0.380881207903864</v>
      </c>
      <c r="U14" s="14" t="n">
        <v>231217</v>
      </c>
      <c r="V14" s="75" t="n">
        <f>IF(ISERROR(U14/(U14+W14)),"",(U14/(U14+W14)))</f>
        <v>0.632428159583372</v>
      </c>
      <c r="W14" s="14" t="n">
        <v>134385</v>
      </c>
      <c r="X14" s="75" t="n">
        <f>IF(ISERROR(W14/(U14+W14)),"",(W14/(U14+W14)))</f>
        <v>0.367571840416628</v>
      </c>
      <c r="Y14" s="14" t="n">
        <v>121021</v>
      </c>
      <c r="Z14" s="75" t="n">
        <f>IF(ISERROR(Y14/(Y14+AA14)),"",(Y14/(Y14+AA14)))</f>
        <v>0.45313149391374</v>
      </c>
      <c r="AA14" s="14" t="n">
        <v>146056</v>
      </c>
      <c r="AB14" s="75" t="n">
        <f>IF(ISERROR(AA14/(Y14+AA14)),"",(AA14/(Y14+AA14)))</f>
        <v>0.54686850608626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0.564684829090741</v>
      </c>
      <c r="C15" s="77"/>
      <c r="D15" s="75" t="n">
        <f>IF(ISERROR((G15+K15+O15+S15+W15+AA15)/(E15+I15+M15+Q15+U15+Y15+G15+K15+O15+S15+W15+AA15)),"",(G15+K15+O15+S15+W15+AA15)/(E15+I15+M15+Q15+U15+Y15+G15+K15+O15+S15+W15+AA15))</f>
        <v>0.435315170909259</v>
      </c>
      <c r="E15" s="14" t="n">
        <v>237067</v>
      </c>
      <c r="F15" s="75" t="n">
        <f>IF(ISERROR(E15/(E15+G15)),"",(E15/(E15+G15)))</f>
        <v>0.57655985894084</v>
      </c>
      <c r="G15" s="14" t="n">
        <v>174108</v>
      </c>
      <c r="H15" s="75" t="n">
        <f>IF(ISERROR(G15/(E15+G15)),"",(G15/(E15+G15)))</f>
        <v>0.42344014105916</v>
      </c>
      <c r="I15" s="14" t="n">
        <v>205906</v>
      </c>
      <c r="J15" s="75" t="n">
        <f>IF(ISERROR(I15/(I15+K15)),"",(I15/(I15+K15)))</f>
        <v>0.566527171326141</v>
      </c>
      <c r="K15" s="14" t="n">
        <v>157547</v>
      </c>
      <c r="L15" s="75" t="n">
        <f>IF(ISERROR(K15/(I15+K15)),"",(K15/(I15+K15)))</f>
        <v>0.433472828673859</v>
      </c>
      <c r="M15" s="14" t="n">
        <v>231241</v>
      </c>
      <c r="N15" s="75" t="n">
        <f>IF(ISERROR(M15/(M15+O15)),"",(M15/(M15+O15)))</f>
        <v>0.572799805797827</v>
      </c>
      <c r="O15" s="14" t="n">
        <v>172462</v>
      </c>
      <c r="P15" s="75" t="n">
        <f>IF(ISERROR(O15/(M15+O15)),"",(O15/(M15+O15)))</f>
        <v>0.427200194202173</v>
      </c>
      <c r="Q15" s="14" t="n">
        <v>194598</v>
      </c>
      <c r="R15" s="75" t="n">
        <f>IF(ISERROR(Q15/(Q15+S15)),"",(Q15/(Q15+S15)))</f>
        <v>0.58604323393183</v>
      </c>
      <c r="S15" s="14" t="n">
        <v>137456</v>
      </c>
      <c r="T15" s="75" t="n">
        <f>IF(ISERROR(S15/(Q15+S15)),"",(S15/(Q15+S15)))</f>
        <v>0.41395676606817</v>
      </c>
      <c r="U15" s="14" t="n">
        <v>198879</v>
      </c>
      <c r="V15" s="75" t="n">
        <f>IF(ISERROR(U15/(U15+W15)),"",(U15/(U15+W15)))</f>
        <v>0.60257051182999</v>
      </c>
      <c r="W15" s="14" t="n">
        <v>131172</v>
      </c>
      <c r="X15" s="75" t="n">
        <f>IF(ISERROR(W15/(U15+W15)),"",(W15/(U15+W15)))</f>
        <v>0.39742948817001</v>
      </c>
      <c r="Y15" s="14" t="n">
        <v>103314</v>
      </c>
      <c r="Z15" s="75" t="n">
        <f>IF(ISERROR(Y15/(Y15+AA15)),"",(Y15/(Y15+AA15)))</f>
        <v>0.442845140936836</v>
      </c>
      <c r="AA15" s="14" t="n">
        <v>129982</v>
      </c>
      <c r="AB15" s="75" t="n">
        <f>IF(ISERROR(AA15/(Y15+AA15)),"",(AA15/(Y15+AA15)))</f>
        <v>0.557154859063164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LG15"/>
  <sheetViews>
    <sheetView zoomScale="100" topLeftCell="A1" workbookViewId="0" showGridLines="true" showRowColHeaders="false">
      <selection activeCell="L18" sqref="L18:L18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5.7109375" hidden="false" outlineLevel="0"/>
    <col min="3" max="3" bestFit="false" customWidth="true" width="7.140625" hidden="false" outlineLevel="0"/>
    <col min="4" max="4" bestFit="false" customWidth="true" width="4.28125" hidden="false" outlineLevel="0"/>
    <col min="5" max="5" bestFit="false" customWidth="true" width="7.8515625" hidden="false" outlineLevel="0"/>
    <col min="6" max="6" bestFit="false" customWidth="true" width="9.00390625" hidden="false" outlineLevel="0"/>
    <col min="7" max="7" bestFit="false" customWidth="true" width="11.28125" hidden="false" outlineLevel="0"/>
    <col min="8" max="8" bestFit="false" customWidth="true" width="8.140625" hidden="false" outlineLevel="0"/>
    <col min="9" max="9" bestFit="false" customWidth="true" width="10.421875" hidden="false" outlineLevel="0"/>
    <col min="10" max="10" bestFit="false" customWidth="true" width="6.7109375" hidden="false" outlineLevel="0"/>
    <col min="11" max="11" bestFit="false" customWidth="true" width="9.00390625" hidden="false" outlineLevel="0"/>
    <col min="12" max="12" bestFit="false" customWidth="true" width="8.140625" hidden="false" outlineLevel="0"/>
    <col min="13" max="13" bestFit="false" customWidth="true" width="10.421875" hidden="false" outlineLevel="0"/>
    <col min="14" max="14" bestFit="false" customWidth="true" width="10.28125" hidden="false" outlineLevel="0"/>
    <col min="15" max="15" bestFit="false" customWidth="true" width="12.57421875" hidden="false" outlineLevel="0"/>
    <col min="16" max="16" bestFit="false" customWidth="true" width="7.8515625" hidden="false" outlineLevel="0"/>
    <col min="17" max="17" bestFit="false" customWidth="true" width="10.140625" hidden="false" outlineLevel="0"/>
    <col min="18" max="18" bestFit="false" customWidth="true" width="8.421875" hidden="false" outlineLevel="0"/>
    <col min="19" max="19" bestFit="false" customWidth="true" width="10.7109375" hidden="false" outlineLevel="0"/>
    <col min="20" max="20" bestFit="false" customWidth="true" width="11.7109375" hidden="false" outlineLevel="0"/>
    <col min="21" max="21" bestFit="false" customWidth="true" width="14.140625" hidden="false" outlineLevel="0"/>
    <col min="22" max="22" bestFit="false" customWidth="true" width="11.140625" hidden="false" outlineLevel="0"/>
    <col min="23" max="23" bestFit="false" customWidth="true" width="13.57421875" hidden="false" outlineLevel="0"/>
    <col min="24" max="24" bestFit="false" customWidth="true" width="11.7109375" hidden="false" outlineLevel="0"/>
    <col min="25" max="25" bestFit="false" customWidth="true" width="14.140625" hidden="false" outlineLevel="0"/>
    <col min="26" max="26" bestFit="false" customWidth="true" width="8.421875" hidden="false" outlineLevel="0"/>
    <col min="27" max="27" bestFit="false" customWidth="true" width="10.7109375" hidden="false" outlineLevel="0"/>
    <col min="28" max="28" bestFit="false" customWidth="true" width="5.00390625" hidden="false" outlineLevel="0"/>
    <col min="29" max="29" bestFit="false" customWidth="true" width="7.28125" hidden="false" outlineLevel="0"/>
    <col min="30" max="30" bestFit="false" customWidth="true" width="11.140625" hidden="false" outlineLevel="0"/>
    <col min="31" max="31" bestFit="false" customWidth="true" width="13.57421875" hidden="false" outlineLevel="0"/>
    <col min="32" max="32" bestFit="false" customWidth="true" width="8.421875" hidden="false" outlineLevel="0"/>
    <col min="33" max="33" bestFit="false" customWidth="true" width="10.7109375" hidden="false" outlineLevel="0"/>
    <col min="34" max="34" bestFit="false" customWidth="true" width="11.28125" hidden="false" outlineLevel="0"/>
    <col min="35" max="35" bestFit="false" customWidth="true" width="13.7109375" hidden="false" outlineLevel="0"/>
    <col min="36" max="36" bestFit="false" customWidth="true" width="10.421875" hidden="false" outlineLevel="0"/>
    <col min="37" max="37" bestFit="false" customWidth="true" width="12.7109375" hidden="false" outlineLevel="0"/>
    <col min="38" max="38" bestFit="false" customWidth="true" width="7.8515625" hidden="false" outlineLevel="0"/>
    <col min="39" max="39" bestFit="false" customWidth="true" width="10.140625" hidden="false" outlineLevel="0"/>
    <col min="40" max="40" bestFit="false" customWidth="true" width="6.8515625" hidden="false" outlineLevel="0"/>
    <col min="41" max="41" bestFit="false" customWidth="true" width="9.140625" hidden="false" outlineLevel="0"/>
    <col min="42" max="42" bestFit="false" customWidth="true" width="6.7109375" hidden="false" outlineLevel="0"/>
    <col min="43" max="43" bestFit="false" customWidth="true" width="9.00390625" hidden="false" outlineLevel="0"/>
    <col min="44" max="44" bestFit="false" customWidth="true" width="7.57421875" hidden="false" outlineLevel="0"/>
    <col min="45" max="45" bestFit="false" customWidth="true" width="9.8515625" hidden="false" outlineLevel="0"/>
    <col min="46" max="46" bestFit="false" customWidth="true" width="6.140625" hidden="false" outlineLevel="0"/>
    <col min="47" max="47" bestFit="false" customWidth="true" width="8.421875" hidden="false" outlineLevel="0"/>
    <col min="48" max="48" bestFit="false" customWidth="true" width="9.421875" hidden="false" outlineLevel="0"/>
    <col min="49" max="49" bestFit="false" customWidth="true" width="12.7109375" hidden="false" outlineLevel="0"/>
    <col min="50" max="50" bestFit="false" customWidth="true" width="7.28125" hidden="false" outlineLevel="0"/>
    <col min="51" max="51" bestFit="false" customWidth="true" width="9.57421875" hidden="false" outlineLevel="0"/>
    <col min="52" max="52" bestFit="false" customWidth="true" width="5.00390625" hidden="false" outlineLevel="0"/>
    <col min="53" max="53" bestFit="false" customWidth="true" width="7.28125" hidden="false" outlineLevel="0"/>
    <col min="54" max="54" bestFit="false" customWidth="true" width="9.421875" hidden="false" outlineLevel="0"/>
    <col min="55" max="55" bestFit="false" customWidth="true" width="11.7109375" hidden="false" outlineLevel="0"/>
    <col min="56" max="56" bestFit="false" customWidth="true" width="7.8515625" hidden="false" outlineLevel="0"/>
    <col min="57" max="57" bestFit="false" customWidth="true" width="10.140625" hidden="false" outlineLevel="0"/>
    <col min="59" max="59" bestFit="false" customWidth="true" width="10.8515625" hidden="false" outlineLevel="0"/>
    <col min="61" max="61" bestFit="false" customWidth="true" width="10.8515625" hidden="false" outlineLevel="0"/>
    <col min="62" max="62" bestFit="false" customWidth="true" width="12.00390625" hidden="false" outlineLevel="0"/>
    <col min="63" max="63" bestFit="false" customWidth="true" width="14.421875" hidden="false" outlineLevel="0"/>
  </cols>
  <sheetData>
    <row r="1" ht="15" customHeight="true">
      <c r="A1" s="7"/>
      <c r="B1" s="72" t="s">
        <v>204</v>
      </c>
      <c r="C1" s="76"/>
      <c r="D1" s="76"/>
      <c r="E1" s="79"/>
      <c r="F1" s="84" t="s">
        <v>207</v>
      </c>
      <c r="G1" s="84"/>
      <c r="H1" s="84"/>
      <c r="I1" s="84"/>
      <c r="J1" s="84"/>
      <c r="K1" s="84"/>
      <c r="L1" s="84"/>
      <c r="M1" s="84"/>
      <c r="N1" s="84"/>
      <c r="O1" s="84"/>
      <c r="P1" s="84"/>
      <c r="Q1" s="88"/>
      <c r="R1" s="90" t="s">
        <v>214</v>
      </c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6"/>
      <c r="AH1" s="97" t="s">
        <v>223</v>
      </c>
      <c r="AI1" s="100"/>
      <c r="AJ1" s="100"/>
      <c r="AK1" s="100"/>
      <c r="AL1" s="100"/>
      <c r="AM1" s="100"/>
      <c r="AN1" s="100"/>
      <c r="AO1" s="101"/>
      <c r="AP1" s="110" t="s">
        <v>230</v>
      </c>
      <c r="AQ1" s="110"/>
      <c r="AR1" s="110"/>
      <c r="AS1" s="110"/>
      <c r="AT1" s="110"/>
      <c r="AU1" s="110"/>
      <c r="AV1" s="110"/>
      <c r="AW1" s="110"/>
      <c r="AX1" s="102" t="s">
        <v>239</v>
      </c>
      <c r="AY1" s="103"/>
      <c r="AZ1" s="103"/>
      <c r="BA1" s="103"/>
      <c r="BB1" s="103"/>
      <c r="BC1" s="103"/>
      <c r="BD1" s="103"/>
      <c r="BE1" s="104"/>
      <c r="BF1" s="111" t="s">
        <v>244</v>
      </c>
      <c r="BG1" s="113"/>
      <c r="BH1" s="113"/>
      <c r="BI1" s="113"/>
      <c r="BJ1" s="113"/>
      <c r="BK1" s="113"/>
    </row>
    <row r="2" ht="15" customHeight="true">
      <c r="A2" s="8" t="s">
        <v>0</v>
      </c>
      <c r="B2" s="73" t="s">
        <v>174</v>
      </c>
      <c r="C2" s="105" t="s">
        <v>205</v>
      </c>
      <c r="D2" s="107" t="s">
        <v>175</v>
      </c>
      <c r="E2" s="80" t="s">
        <v>206</v>
      </c>
      <c r="F2" s="109" t="s">
        <v>177</v>
      </c>
      <c r="G2" s="85" t="s">
        <v>178</v>
      </c>
      <c r="H2" s="86" t="s">
        <v>208</v>
      </c>
      <c r="I2" s="86" t="s">
        <v>209</v>
      </c>
      <c r="J2" s="95" t="s">
        <v>210</v>
      </c>
      <c r="K2" s="93" t="s">
        <v>211</v>
      </c>
      <c r="L2" s="86" t="s">
        <v>212</v>
      </c>
      <c r="M2" s="86" t="s">
        <v>213</v>
      </c>
      <c r="N2" s="87" t="s">
        <v>181</v>
      </c>
      <c r="O2" s="85" t="s">
        <v>182</v>
      </c>
      <c r="P2" s="86" t="s">
        <v>183</v>
      </c>
      <c r="Q2" s="89" t="s">
        <v>184</v>
      </c>
      <c r="R2" s="91" t="s">
        <v>186</v>
      </c>
      <c r="S2" s="93" t="s">
        <v>187</v>
      </c>
      <c r="T2" s="94" t="s">
        <v>188</v>
      </c>
      <c r="U2" s="94" t="s">
        <v>189</v>
      </c>
      <c r="V2" s="95" t="s">
        <v>190</v>
      </c>
      <c r="W2" s="93" t="s">
        <v>191</v>
      </c>
      <c r="X2" s="94" t="s">
        <v>192</v>
      </c>
      <c r="Y2" s="94" t="s">
        <v>193</v>
      </c>
      <c r="Z2" s="95" t="s">
        <v>215</v>
      </c>
      <c r="AA2" s="93" t="s">
        <v>216</v>
      </c>
      <c r="AB2" s="86" t="s">
        <v>217</v>
      </c>
      <c r="AC2" s="86" t="s">
        <v>218</v>
      </c>
      <c r="AD2" s="95" t="s">
        <v>219</v>
      </c>
      <c r="AE2" s="93" t="s">
        <v>220</v>
      </c>
      <c r="AF2" s="86" t="s">
        <v>221</v>
      </c>
      <c r="AG2" s="86" t="s">
        <v>222</v>
      </c>
      <c r="AH2" s="98" t="s">
        <v>195</v>
      </c>
      <c r="AI2" s="85" t="s">
        <v>196</v>
      </c>
      <c r="AJ2" s="86" t="s">
        <v>224</v>
      </c>
      <c r="AK2" s="86" t="s">
        <v>225</v>
      </c>
      <c r="AL2" s="95" t="s">
        <v>226</v>
      </c>
      <c r="AM2" s="93" t="s">
        <v>227</v>
      </c>
      <c r="AN2" s="86" t="s">
        <v>228</v>
      </c>
      <c r="AO2" s="89" t="s">
        <v>229</v>
      </c>
      <c r="AP2" s="93" t="s">
        <v>231</v>
      </c>
      <c r="AQ2" s="93" t="s">
        <v>232</v>
      </c>
      <c r="AR2" s="86" t="s">
        <v>233</v>
      </c>
      <c r="AS2" s="86" t="s">
        <v>234</v>
      </c>
      <c r="AT2" s="95" t="s">
        <v>235</v>
      </c>
      <c r="AU2" s="93" t="s">
        <v>236</v>
      </c>
      <c r="AV2" s="86" t="s">
        <v>237</v>
      </c>
      <c r="AW2" s="86" t="s">
        <v>238</v>
      </c>
      <c r="AX2" s="91" t="s">
        <v>240</v>
      </c>
      <c r="AY2" s="93" t="s">
        <v>241</v>
      </c>
      <c r="AZ2" s="86" t="s">
        <v>242</v>
      </c>
      <c r="BA2" s="86" t="s">
        <v>243</v>
      </c>
      <c r="BB2" s="87" t="s">
        <v>200</v>
      </c>
      <c r="BC2" s="85" t="s">
        <v>201</v>
      </c>
      <c r="BD2" s="86" t="s">
        <v>202</v>
      </c>
      <c r="BE2" s="89" t="s">
        <v>203</v>
      </c>
      <c r="BF2" s="112" t="s">
        <v>245</v>
      </c>
      <c r="BG2" s="112" t="s">
        <v>246</v>
      </c>
      <c r="BH2" s="114" t="s">
        <v>247</v>
      </c>
      <c r="BI2" s="114" t="s">
        <v>248</v>
      </c>
      <c r="BJ2" s="115" t="s">
        <v>249</v>
      </c>
      <c r="BK2" s="115" t="s">
        <v>250</v>
      </c>
    </row>
    <row r="3" ht="12.75">
      <c r="A3" s="70" t="n">
        <v>1</v>
      </c>
      <c r="B3" s="99" t="n">
        <f>((F3+R3)*1.3)+((V3+AH3+AP3+AX3)*0.65)+((J3)*2.6)+((Z3+AL3+AT3+BB3)*0.65)+((N3+AD3)*1.3)</f>
        <v>2027509.25</v>
      </c>
      <c r="C3" s="106" t="n">
        <f>B3/(B3+D3)</f>
        <v>0.426894835142442</v>
      </c>
      <c r="D3" s="14" t="n">
        <f>((H3+T3)*1.3)+((X3+AJ3+AR3+AZ3)*0.65)+((L3)*2.6)+((AB3+AN3+AV3+BD3)*0.65)+((P3+AF3)*1.3)</f>
        <v>2721925.7</v>
      </c>
      <c r="E3" s="108" t="n">
        <f>D3/(B3+D3)</f>
        <v>0.573105164857558</v>
      </c>
      <c r="F3" s="14" t="n">
        <f>'Focused Minority Races'!E3</f>
        <v>183838</v>
      </c>
      <c r="G3" s="75" t="n">
        <f>IF(ISERROR(F3/(F3+H3)),"",(F3/(F3+H3)))</f>
        <v>0.402839894380471</v>
      </c>
      <c r="H3" s="14" t="n">
        <f>'Focused Minority Races'!G3</f>
        <v>272517</v>
      </c>
      <c r="I3" s="75" t="n">
        <f>IF(ISERROR(H3/(F3+H3)),"",(H3/(F3+H3)))</f>
        <v>0.597160105619529</v>
      </c>
      <c r="J3" s="14" t="n">
        <v>143752</v>
      </c>
      <c r="K3" s="75" t="n">
        <f>IF(ISERROR(J3/(J3+L3)),"",(J3/(J3+L3)))</f>
        <v>0.379299881528155</v>
      </c>
      <c r="L3" s="14" t="n">
        <v>235241</v>
      </c>
      <c r="M3" s="75" t="n">
        <f>IF(ISERROR(L3/(J3+L3)),"",(L3/(J3+L3)))</f>
        <v>0.620700118471845</v>
      </c>
      <c r="N3" s="14" t="n">
        <f>'Focused Minority Races'!I3</f>
        <v>176299</v>
      </c>
      <c r="O3" s="75" t="n">
        <f>IF(ISERROR(N3/(N3+P3)),"",(N3/(N3+P3)))</f>
        <v>0.456650348382418</v>
      </c>
      <c r="P3" s="14" t="n">
        <f>'Focused Minority Races'!K3</f>
        <v>209771</v>
      </c>
      <c r="Q3" s="81" t="n">
        <f>IF(ISERROR(P3/(N3+P3)),"",(P3/(N3+P3)))</f>
        <v>0.543349651617582</v>
      </c>
      <c r="R3" s="14" t="n">
        <f>'Focused Minority Races'!M3</f>
        <v>183356</v>
      </c>
      <c r="S3" s="75" t="n">
        <f>IF(ISERROR(R3/(R3+T3)),"",(R3/(R3+T3)))</f>
        <v>0.404502214927375</v>
      </c>
      <c r="T3" s="14" t="n">
        <f>'Focused Minority Races'!O3</f>
        <v>269932</v>
      </c>
      <c r="U3" s="75" t="n">
        <f>IF(ISERROR(T3/(R3+T3)),"",(T3/(R3+T3)))</f>
        <v>0.595497785072625</v>
      </c>
      <c r="V3" s="14" t="n">
        <f>'Focused Minority Races'!Q3</f>
        <v>157230</v>
      </c>
      <c r="W3" s="75" t="n">
        <f>IF(ISERROR(V3/(V3+X3)),"",(V3/(V3+X3)))</f>
        <v>0.437280810316968</v>
      </c>
      <c r="X3" s="14" t="n">
        <f>'Focused Minority Races'!S3</f>
        <v>202333</v>
      </c>
      <c r="Y3" s="75" t="n">
        <f>IF(ISERROR(X3/(V3+X3)),"",(X3/(V3+X3)))</f>
        <v>0.562719189683032</v>
      </c>
      <c r="Z3" s="14" t="n">
        <v>128151</v>
      </c>
      <c r="AA3" s="75" t="n">
        <f>IF(ISERROR(Z3/(Z3+AB3)),"",(Z3/(Z3+AB3)))</f>
        <v>0.486914396443634</v>
      </c>
      <c r="AB3" s="14" t="n">
        <v>135039</v>
      </c>
      <c r="AC3" s="75" t="n">
        <f>IF(ISERROR(AB3/(Z3+AB3)),"",(AB3/(Z3+AB3)))</f>
        <v>0.513085603556366</v>
      </c>
      <c r="AD3" s="14" t="n">
        <v>202412</v>
      </c>
      <c r="AE3" s="75" t="n">
        <f>IF(ISERROR(AD3/(AD3+AF3)),"",(AD3/(AD3+AF3)))</f>
        <v>0.543527996476944</v>
      </c>
      <c r="AF3" s="14" t="n">
        <v>169992</v>
      </c>
      <c r="AG3" s="75" t="n">
        <f>IF(ISERROR(AF3/(AD3+AF3)),"",(AF3/(AD3+AF3)))</f>
        <v>0.456472003523056</v>
      </c>
      <c r="AH3" s="99" t="n">
        <f>'Focused Minority Races'!U3</f>
        <v>159025</v>
      </c>
      <c r="AI3" s="75" t="n">
        <f>IF(ISERROR(AH3/(AH3+AJ3)),"",(AH3/(AH3+AJ3)))</f>
        <v>0.445974103915261</v>
      </c>
      <c r="AJ3" s="14" t="n">
        <f>'Focused Minority Races'!W3</f>
        <v>197554</v>
      </c>
      <c r="AK3" s="75" t="n">
        <f>IF(ISERROR(AJ3/(AH3+AJ3)),"",(AJ3/(AH3+AJ3)))</f>
        <v>0.554025896084739</v>
      </c>
      <c r="AL3" s="14" t="n">
        <v>119296</v>
      </c>
      <c r="AM3" s="75" t="n">
        <f>IF(ISERROR(AL3/(AL3+AN3)),"",(AL3/(AL3+AN3)))</f>
        <v>0.442707695504863</v>
      </c>
      <c r="AN3" s="14" t="n">
        <v>150173</v>
      </c>
      <c r="AO3" s="81" t="n">
        <f>IF(ISERROR(AN3/(AL3+AN3)),"",(AN3/(AL3+AN3)))</f>
        <v>0.557292304495137</v>
      </c>
      <c r="AP3" s="14" t="n">
        <v>138166</v>
      </c>
      <c r="AQ3" s="75" t="n">
        <f>IF(ISERROR(AP3/(AP3+AR3)),"",(AP3/(AP3+AR3)))</f>
        <v>0.406339515213543</v>
      </c>
      <c r="AR3" s="14" t="n">
        <v>201860</v>
      </c>
      <c r="AS3" s="75" t="n">
        <f>IF(ISERROR(AR3/(AP3+AR3)),"",(AR3/(AP3+AR3)))</f>
        <v>0.593660484786458</v>
      </c>
      <c r="AT3" s="14" t="n">
        <v>99044</v>
      </c>
      <c r="AU3" s="75" t="n">
        <f>IF(ISERROR(AT3/(AT3+AV3)),"",(AT3/(AT3+AV3)))</f>
        <v>0.381126092845709</v>
      </c>
      <c r="AV3" s="14" t="n">
        <v>160828</v>
      </c>
      <c r="AW3" s="75" t="n">
        <f>IF(ISERROR(AV3/(AT3+AV3)),"",(AV3/(AT3+AV3)))</f>
        <v>0.618873907154291</v>
      </c>
      <c r="AX3" s="99" t="n">
        <v>149553</v>
      </c>
      <c r="AY3" s="75" t="n">
        <f>IF(ISERROR(AX3/(AX3+AZ3)),"",(AX3/(AX3+AZ3)))</f>
        <v>0.430054003692265</v>
      </c>
      <c r="AZ3" s="14" t="n">
        <v>198201</v>
      </c>
      <c r="BA3" s="75" t="n">
        <f>IF(ISERROR(AZ3/(AX3+AZ3)),"",(AZ3/(AX3+AZ3)))</f>
        <v>0.569945996307735</v>
      </c>
      <c r="BB3" s="14" t="n">
        <f>'Focused Minority Races'!Y3</f>
        <v>101962</v>
      </c>
      <c r="BC3" s="75" t="n">
        <f>IF(ISERROR(BB3/(BB3+BD3)),"",(BB3/(BB3+BD3)))</f>
        <v>0.394950496583567</v>
      </c>
      <c r="BD3" s="14" t="n">
        <f>'Focused Minority Races'!AA3</f>
        <v>156202</v>
      </c>
      <c r="BE3" s="81" t="n">
        <f>IF(ISERROR(BD3/(BB3+BD3)),"",(BD3/(BB3+BD3)))</f>
        <v>0.605049503416433</v>
      </c>
      <c r="BF3" s="25" t="n">
        <v>18717</v>
      </c>
      <c r="BG3" s="75" t="n">
        <f>IF(ISERROR(BF3/($BF3+$BH3+$BJ3)),"",(BF3/($BF3+$BH3+$BJ3)))</f>
        <v>0.247468069915646</v>
      </c>
      <c r="BH3" s="25" t="n">
        <v>13435</v>
      </c>
      <c r="BI3" s="75" t="n">
        <f>IF(ISERROR(BH3/($BF3+$BH3+$BJ3)),"",(BH3/($BF3+$BH3+$BJ3)))</f>
        <v>0.177631752915356</v>
      </c>
      <c r="BJ3" s="25" t="n">
        <v>43482</v>
      </c>
      <c r="BK3" s="75" t="n">
        <f>IF(ISERROR(BJ3/($BF3+$BH3+$BJ3)),"",(BJ3/($BF3+$BH3+$BJ3)))</f>
        <v>0.574900177168998</v>
      </c>
    </row>
    <row r="4" ht="12.75">
      <c r="A4" s="71" t="n">
        <v>2</v>
      </c>
      <c r="B4" s="14" t="n">
        <f>((F4+R4)*1.3)+((V4+AH4+AP4+AX4)*0.65)+((J4)*2.6)+((Z4+AL4+AT4+BB4)*0.65)+((N4+AD4)*1.3)</f>
        <v>1942744.05</v>
      </c>
      <c r="C4" s="75" t="n">
        <f>B4/(B4+D4)</f>
        <v>0.451286349481679</v>
      </c>
      <c r="D4" s="14" t="n">
        <f>((H4+T4)*1.3)+((X4+AJ4+AR4+AZ4)*0.65)+((L4)*2.6)+((AB4+AN4+AV4+BD4)*0.65)+((P4+AF4)*1.3)</f>
        <v>2362159.15</v>
      </c>
      <c r="E4" s="75" t="n">
        <f>D4/(B4+D4)</f>
        <v>0.548713650518321</v>
      </c>
      <c r="F4" s="14" t="n">
        <f>'Focused Minority Races'!E4</f>
        <v>169886</v>
      </c>
      <c r="G4" s="75" t="n">
        <f>IF(ISERROR(F4/(F4+H4)),"",(F4/(F4+H4)))</f>
        <v>0.411719087018268</v>
      </c>
      <c r="H4" s="14" t="n">
        <f>'Focused Minority Races'!G4</f>
        <v>242740</v>
      </c>
      <c r="I4" s="75" t="n">
        <f>IF(ISERROR(H4/(F4+H4)),"",(H4/(F4+H4)))</f>
        <v>0.588280912981732</v>
      </c>
      <c r="J4" s="14" t="n">
        <v>140261</v>
      </c>
      <c r="K4" s="75" t="n">
        <f>IF(ISERROR(J4/(J4+L4)),"",(J4/(J4+L4)))</f>
        <v>0.406538304353749</v>
      </c>
      <c r="L4" s="14" t="n">
        <v>204752</v>
      </c>
      <c r="M4" s="75" t="n">
        <f>IF(ISERROR(L4/(J4+L4)),"",(L4/(J4+L4)))</f>
        <v>0.593461695646251</v>
      </c>
      <c r="N4" s="14" t="n">
        <f>'Focused Minority Races'!I4</f>
        <v>178515</v>
      </c>
      <c r="O4" s="75" t="n">
        <f>IF(ISERROR(N4/(N4+P4)),"",(N4/(N4+P4)))</f>
        <v>0.494945602147079</v>
      </c>
      <c r="P4" s="14" t="n">
        <f>'Focused Minority Races'!K4</f>
        <v>182161</v>
      </c>
      <c r="Q4" s="75" t="n">
        <f>IF(ISERROR(P4/(N4+P4)),"",(P4/(N4+P4)))</f>
        <v>0.505054397852921</v>
      </c>
      <c r="R4" s="14" t="n">
        <f>'Focused Minority Races'!M4</f>
        <v>170677</v>
      </c>
      <c r="S4" s="75" t="n">
        <f>IF(ISERROR(R4/(R4+T4)),"",(R4/(R4+T4)))</f>
        <v>0.418620451150687</v>
      </c>
      <c r="T4" s="14" t="n">
        <f>'Focused Minority Races'!O4</f>
        <v>237036</v>
      </c>
      <c r="U4" s="75" t="n">
        <f>IF(ISERROR(T4/(R4+T4)),"",(T4/(R4+T4)))</f>
        <v>0.581379548849313</v>
      </c>
      <c r="V4" s="14" t="n">
        <f>'Focused Minority Races'!Q4</f>
        <v>141873</v>
      </c>
      <c r="W4" s="75" t="n">
        <f>IF(ISERROR(V4/(V4+X4)),"",(V4/(V4+X4)))</f>
        <v>0.450030451829013</v>
      </c>
      <c r="X4" s="14" t="n">
        <f>'Focused Minority Races'!S4</f>
        <v>173379</v>
      </c>
      <c r="Y4" s="75" t="n">
        <f>IF(ISERROR(X4/(V4+X4)),"",(X4/(V4+X4)))</f>
        <v>0.549969548170987</v>
      </c>
      <c r="Z4" s="14" t="n">
        <v>128772</v>
      </c>
      <c r="AA4" s="75" t="n">
        <f>IF(ISERROR(Z4/(Z4+AB4)),"",(Z4/(Z4+AB4)))</f>
        <v>0.542346326363005</v>
      </c>
      <c r="AB4" s="14" t="n">
        <v>108663</v>
      </c>
      <c r="AC4" s="75" t="n">
        <f>IF(ISERROR(AB4/(Z4+AB4)),"",(AB4/(Z4+AB4)))</f>
        <v>0.457653673636995</v>
      </c>
      <c r="AD4" s="14" t="n">
        <v>201484</v>
      </c>
      <c r="AE4" s="75" t="n">
        <f>IF(ISERROR(AD4/(AD4+AF4)),"",(AD4/(AD4+AF4)))</f>
        <v>0.579231673695619</v>
      </c>
      <c r="AF4" s="14" t="n">
        <v>146363</v>
      </c>
      <c r="AG4" s="75" t="n">
        <f>IF(ISERROR(AF4/(AD4+AF4)),"",(AF4/(AD4+AF4)))</f>
        <v>0.420768326304381</v>
      </c>
      <c r="AH4" s="14" t="n">
        <f>'Focused Minority Races'!U4</f>
        <v>145264</v>
      </c>
      <c r="AI4" s="75" t="n">
        <f>IF(ISERROR(AH4/(AH4+AJ4)),"",(AH4/(AH4+AJ4)))</f>
        <v>0.463835493965132</v>
      </c>
      <c r="AJ4" s="14" t="n">
        <f>'Focused Minority Races'!W4</f>
        <v>167916</v>
      </c>
      <c r="AK4" s="75" t="n">
        <f>IF(ISERROR(AJ4/(AH4+AJ4)),"",(AJ4/(AH4+AJ4)))</f>
        <v>0.536164506034868</v>
      </c>
      <c r="AL4" s="14" t="n">
        <v>114657</v>
      </c>
      <c r="AM4" s="75" t="n">
        <f>IF(ISERROR(AL4/(AL4+AN4)),"",(AL4/(AL4+AN4)))</f>
        <v>0.468678338286209</v>
      </c>
      <c r="AN4" s="14" t="n">
        <v>129982</v>
      </c>
      <c r="AO4" s="75" t="n">
        <f>IF(ISERROR(AN4/(AL4+AN4)),"",(AN4/(AL4+AN4)))</f>
        <v>0.53132166171379</v>
      </c>
      <c r="AP4" s="14" t="n">
        <v>123578</v>
      </c>
      <c r="AQ4" s="75" t="n">
        <f>IF(ISERROR(AP4/(AP4+AR4)),"",(AP4/(AP4+AR4)))</f>
        <v>0.418029903254178</v>
      </c>
      <c r="AR4" s="14" t="n">
        <v>172042</v>
      </c>
      <c r="AS4" s="75" t="n">
        <f>IF(ISERROR(AR4/(AP4+AR4)),"",(AR4/(AP4+AR4)))</f>
        <v>0.581970096745822</v>
      </c>
      <c r="AT4" s="14" t="n">
        <v>92906</v>
      </c>
      <c r="AU4" s="75" t="n">
        <f>IF(ISERROR(AT4/(AT4+AV4)),"",(AT4/(AT4+AV4)))</f>
        <v>0.387098655866937</v>
      </c>
      <c r="AV4" s="14" t="n">
        <v>147100</v>
      </c>
      <c r="AW4" s="75" t="n">
        <f>IF(ISERROR(AV4/(AT4+AV4)),"",(AV4/(AT4+AV4)))</f>
        <v>0.612901344133063</v>
      </c>
      <c r="AX4" s="14" t="n">
        <v>140149</v>
      </c>
      <c r="AY4" s="75" t="n">
        <f>IF(ISERROR(AX4/(AX4+AZ4)),"",(AX4/(AX4+AZ4)))</f>
        <v>0.459747604473181</v>
      </c>
      <c r="AZ4" s="14" t="n">
        <v>164690</v>
      </c>
      <c r="BA4" s="75" t="n">
        <f>IF(ISERROR(AZ4/(AX4+AZ4)),"",(AZ4/(AX4+AZ4)))</f>
        <v>0.540252395526819</v>
      </c>
      <c r="BB4" s="14" t="n">
        <f>'Focused Minority Races'!Y4</f>
        <v>99470</v>
      </c>
      <c r="BC4" s="75" t="n">
        <f>IF(ISERROR(BB4/(BB4+BD4)),"",(BB4/(BB4+BD4)))</f>
        <v>0.424756918793583</v>
      </c>
      <c r="BD4" s="14" t="n">
        <f>'Focused Minority Races'!AA4</f>
        <v>134711</v>
      </c>
      <c r="BE4" s="75" t="n">
        <f>IF(ISERROR(BD4/(BB4+BD4)),"",(BD4/(BB4+BD4)))</f>
        <v>0.575243081206417</v>
      </c>
      <c r="BF4" s="25" t="n">
        <v>16087</v>
      </c>
      <c r="BG4" s="75" t="n">
        <f>IF(ISERROR(BF4/($BF4+$BH4+$BJ4)),"",(BF4/($BF4+$BH4+$BJ4)))</f>
        <v>0.229863542187612</v>
      </c>
      <c r="BH4" s="25" t="n">
        <v>14462</v>
      </c>
      <c r="BI4" s="75" t="n">
        <f>IF(ISERROR(BH4/($BF4+$BH4+$BJ4)),"",(BH4/($BF4+$BH4+$BJ4)))</f>
        <v>0.206644280917339</v>
      </c>
      <c r="BJ4" s="25" t="n">
        <v>39436</v>
      </c>
      <c r="BK4" s="75" t="n">
        <f>IF(ISERROR(BJ4/($BF4+$BH4+$BJ4)),"",(BJ4/($BF4+$BH4+$BJ4)))</f>
        <v>0.563492176895049</v>
      </c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</row>
    <row r="5" ht="12.75">
      <c r="A5" s="71" t="n">
        <v>3</v>
      </c>
      <c r="B5" s="14" t="n">
        <f>((F5+R5)*1.3)+((V5+AH5+AP5+AX5)*0.65)+((J5)*2.6)+((Z5+AL5+AT5+BB5)*0.65)+((N5+AD5)*1.3)</f>
        <v>1640834.65</v>
      </c>
      <c r="C5" s="75" t="n">
        <f>B5/(B5+D5)</f>
        <v>0.393315006187126</v>
      </c>
      <c r="D5" s="14" t="n">
        <f>((H5+T5)*1.3)+((X5+AJ5+AR5+AZ5)*0.65)+((L5)*2.6)+((AB5+AN5+AV5+BD5)*0.65)+((P5+AF5)*1.3)</f>
        <v>2530973.25</v>
      </c>
      <c r="E5" s="75" t="n">
        <f>D5/(B5+D5)</f>
        <v>0.606684993812874</v>
      </c>
      <c r="F5" s="14" t="n">
        <f>'Focused Minority Races'!E5</f>
        <v>166883</v>
      </c>
      <c r="G5" s="75" t="n">
        <f>IF(ISERROR(F5/(F5+H5)),"",(F5/(F5+H5)))</f>
        <v>0.398458056167059</v>
      </c>
      <c r="H5" s="14" t="n">
        <f>'Focused Minority Races'!G5</f>
        <v>251939</v>
      </c>
      <c r="I5" s="75" t="n">
        <f>IF(ISERROR(H5/(F5+H5)),"",(H5/(F5+H5)))</f>
        <v>0.601541943832941</v>
      </c>
      <c r="J5" s="14" t="n">
        <v>125245</v>
      </c>
      <c r="K5" s="75" t="n">
        <f>IF(ISERROR(J5/(J5+L5)),"",(J5/(J5+L5)))</f>
        <v>0.372251101936972</v>
      </c>
      <c r="L5" s="14" t="n">
        <v>211208</v>
      </c>
      <c r="M5" s="75" t="n">
        <f>IF(ISERROR(L5/(J5+L5)),"",(L5/(J5+L5)))</f>
        <v>0.627748898063028</v>
      </c>
      <c r="N5" s="14" t="n">
        <f>'Focused Minority Races'!I5</f>
        <v>139613</v>
      </c>
      <c r="O5" s="75" t="n">
        <f>IF(ISERROR(N5/(N5+P5)),"",(N5/(N5+P5)))</f>
        <v>0.416894603568954</v>
      </c>
      <c r="P5" s="14" t="n">
        <f>'Focused Minority Races'!K5</f>
        <v>195275</v>
      </c>
      <c r="Q5" s="75" t="n">
        <f>IF(ISERROR(P5/(N5+P5)),"",(P5/(N5+P5)))</f>
        <v>0.583105396431046</v>
      </c>
      <c r="R5" s="14" t="n">
        <f>'Focused Minority Races'!M5</f>
        <v>157486</v>
      </c>
      <c r="S5" s="75" t="n">
        <f>IF(ISERROR(R5/(R5+T5)),"",(R5/(R5+T5)))</f>
        <v>0.379739632186458</v>
      </c>
      <c r="T5" s="14" t="n">
        <f>'Focused Minority Races'!O5</f>
        <v>257235</v>
      </c>
      <c r="U5" s="75" t="n">
        <f>IF(ISERROR(T5/(R5+T5)),"",(T5/(R5+T5)))</f>
        <v>0.620260367813542</v>
      </c>
      <c r="V5" s="14" t="n">
        <f>'Focused Minority Races'!Q5</f>
        <v>127755</v>
      </c>
      <c r="W5" s="75" t="n">
        <f>IF(ISERROR(V5/(V5+X5)),"",(V5/(V5+X5)))</f>
        <v>0.407990879245813</v>
      </c>
      <c r="X5" s="14" t="n">
        <f>'Focused Minority Races'!S5</f>
        <v>185377</v>
      </c>
      <c r="Y5" s="75" t="n">
        <f>IF(ISERROR(X5/(V5+X5)),"",(X5/(V5+X5)))</f>
        <v>0.592009120754187</v>
      </c>
      <c r="Z5" s="14" t="n">
        <v>91003</v>
      </c>
      <c r="AA5" s="75" t="n">
        <f>IF(ISERROR(Z5/(Z5+AB5)),"",(Z5/(Z5+AB5)))</f>
        <v>0.424246521060115</v>
      </c>
      <c r="AB5" s="14" t="n">
        <v>123502</v>
      </c>
      <c r="AC5" s="75" t="n">
        <f>IF(ISERROR(AB5/(Z5+AB5)),"",(AB5/(Z5+AB5)))</f>
        <v>0.575753478939885</v>
      </c>
      <c r="AD5" s="14" t="n">
        <v>145997</v>
      </c>
      <c r="AE5" s="75" t="n">
        <f>IF(ISERROR(AD5/(AD5+AF5)),"",(AD5/(AD5+AF5)))</f>
        <v>0.449787578829974</v>
      </c>
      <c r="AF5" s="14" t="n">
        <v>178594</v>
      </c>
      <c r="AG5" s="75" t="n">
        <f>IF(ISERROR(AF5/(AD5+AF5)),"",(AF5/(AD5+AF5)))</f>
        <v>0.550212421170026</v>
      </c>
      <c r="AH5" s="14" t="n">
        <f>'Focused Minority Races'!U5</f>
        <v>132129</v>
      </c>
      <c r="AI5" s="75" t="n">
        <f>IF(ISERROR(AH5/(AH5+AJ5)),"",(AH5/(AH5+AJ5)))</f>
        <v>0.424977806939673</v>
      </c>
      <c r="AJ5" s="14" t="n">
        <f>'Focused Minority Races'!W5</f>
        <v>178779</v>
      </c>
      <c r="AK5" s="75" t="n">
        <f>IF(ISERROR(AJ5/(AH5+AJ5)),"",(AJ5/(AH5+AJ5)))</f>
        <v>0.575022193060327</v>
      </c>
      <c r="AL5" s="14" t="n">
        <v>76100</v>
      </c>
      <c r="AM5" s="75" t="n">
        <f>IF(ISERROR(AL5/(AL5+AN5)),"",(AL5/(AL5+AN5)))</f>
        <v>0.343881751673091</v>
      </c>
      <c r="AN5" s="14" t="n">
        <v>145197</v>
      </c>
      <c r="AO5" s="75" t="n">
        <f>IF(ISERROR(AN5/(AL5+AN5)),"",(AN5/(AL5+AN5)))</f>
        <v>0.656118248326909</v>
      </c>
      <c r="AP5" s="14" t="n">
        <v>112458</v>
      </c>
      <c r="AQ5" s="75" t="n">
        <f>IF(ISERROR(AP5/(AP5+AR5)),"",(AP5/(AP5+AR5)))</f>
        <v>0.378991001920938</v>
      </c>
      <c r="AR5" s="14" t="n">
        <v>184272</v>
      </c>
      <c r="AS5" s="75" t="n">
        <f>IF(ISERROR(AR5/(AP5+AR5)),"",(AR5/(AP5+AR5)))</f>
        <v>0.621008998079062</v>
      </c>
      <c r="AT5" s="14" t="n">
        <v>69145</v>
      </c>
      <c r="AU5" s="75" t="n">
        <f>IF(ISERROR(AT5/(AT5+AV5)),"",(AT5/(AT5+AV5)))</f>
        <v>0.327246998244144</v>
      </c>
      <c r="AV5" s="14" t="n">
        <v>142148</v>
      </c>
      <c r="AW5" s="75" t="n">
        <f>IF(ISERROR(AV5/(AT5+AV5)),"",(AV5/(AT5+AV5)))</f>
        <v>0.672753001755856</v>
      </c>
      <c r="AX5" s="14" t="n">
        <v>127446</v>
      </c>
      <c r="AY5" s="75" t="n">
        <f>IF(ISERROR(AX5/(AX5+AZ5)),"",(AX5/(AX5+AZ5)))</f>
        <v>0.417774922228159</v>
      </c>
      <c r="AZ5" s="14" t="n">
        <v>177613</v>
      </c>
      <c r="BA5" s="75" t="n">
        <f>IF(ISERROR(AZ5/(AX5+AZ5)),"",(AZ5/(AX5+AZ5)))</f>
        <v>0.582225077771841</v>
      </c>
      <c r="BB5" s="14" t="n">
        <f>'Focused Minority Races'!Y5</f>
        <v>67387</v>
      </c>
      <c r="BC5" s="75" t="n">
        <f>IF(ISERROR(BB5/(BB5+BD5)),"",(BB5/(BB5+BD5)))</f>
        <v>0.315798599720694</v>
      </c>
      <c r="BD5" s="14" t="n">
        <f>'Focused Minority Races'!AA5</f>
        <v>145999</v>
      </c>
      <c r="BE5" s="75" t="n">
        <f>IF(ISERROR(BD5/(BB5+BD5)),"",(BD5/(BB5+BD5)))</f>
        <v>0.684201400279306</v>
      </c>
      <c r="BF5" s="25" t="n">
        <v>17592</v>
      </c>
      <c r="BG5" s="75" t="n">
        <f>IF(ISERROR(BF5/($BF5+$BH5+$BJ5)),"",(BF5/($BF5+$BH5+$BJ5)))</f>
        <v>0.303216243234858</v>
      </c>
      <c r="BH5" s="25" t="n">
        <v>10845</v>
      </c>
      <c r="BI5" s="75" t="n">
        <f>IF(ISERROR(BH5/($BF5+$BH5+$BJ5)),"",(BH5/($BF5+$BH5+$BJ5)))</f>
        <v>0.186924747492158</v>
      </c>
      <c r="BJ5" s="25" t="n">
        <v>29581</v>
      </c>
      <c r="BK5" s="75" t="n">
        <f>IF(ISERROR(BJ5/($BF5+$BH5+$BJ5)),"",(BJ5/($BF5+$BH5+$BJ5)))</f>
        <v>0.509859009272984</v>
      </c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</row>
    <row r="6" ht="12.75">
      <c r="A6" s="71" t="n">
        <v>4</v>
      </c>
      <c r="B6" s="14" t="n">
        <f>((F6+R6)*1.3)+((V6+AH6+AP6+AX6)*0.65)+((J6)*2.6)+((Z6+AL6+AT6+BB6)*0.65)+((N6+AD6)*1.3)</f>
        <v>2020536.05</v>
      </c>
      <c r="C6" s="75" t="n">
        <f>B6/(B6+D6)</f>
        <v>0.478135183004721</v>
      </c>
      <c r="D6" s="14" t="n">
        <f>((H6+T6)*1.3)+((X6+AJ6+AR6+AZ6)*0.65)+((L6)*2.6)+((AB6+AN6+AV6+BD6)*0.65)+((P6+AF6)*1.3)</f>
        <v>2205331.7</v>
      </c>
      <c r="E6" s="75" t="n">
        <f>D6/(B6+D6)</f>
        <v>0.521864816995279</v>
      </c>
      <c r="F6" s="14" t="n">
        <f>'Focused Minority Races'!E6</f>
        <v>215433</v>
      </c>
      <c r="G6" s="75" t="n">
        <f>IF(ISERROR(F6/(F6+H6)),"",(F6/(F6+H6)))</f>
        <v>0.517242372804037</v>
      </c>
      <c r="H6" s="14" t="n">
        <f>'Focused Minority Races'!G6</f>
        <v>201070</v>
      </c>
      <c r="I6" s="75" t="n">
        <f>IF(ISERROR(H6/(F6+H6)),"",(H6/(F6+H6)))</f>
        <v>0.482757627195963</v>
      </c>
      <c r="J6" s="14" t="n">
        <v>160347</v>
      </c>
      <c r="K6" s="75" t="n">
        <f>IF(ISERROR(J6/(J6+L6)),"",(J6/(J6+L6)))</f>
        <v>0.473851254909262</v>
      </c>
      <c r="L6" s="14" t="n">
        <v>178044</v>
      </c>
      <c r="M6" s="75" t="n">
        <f>IF(ISERROR(L6/(J6+L6)),"",(L6/(J6+L6)))</f>
        <v>0.526148745090738</v>
      </c>
      <c r="N6" s="14" t="n">
        <f>'Focused Minority Races'!I6</f>
        <v>160495</v>
      </c>
      <c r="O6" s="75" t="n">
        <f>IF(ISERROR(N6/(N6+P6)),"",(N6/(N6+P6)))</f>
        <v>0.46726699973215</v>
      </c>
      <c r="P6" s="14" t="n">
        <f>'Focused Minority Races'!K6</f>
        <v>182981</v>
      </c>
      <c r="Q6" s="75" t="n">
        <f>IF(ISERROR(P6/(N6+P6)),"",(P6/(N6+P6)))</f>
        <v>0.53273300026785</v>
      </c>
      <c r="R6" s="14" t="n">
        <f>'Focused Minority Races'!M6</f>
        <v>202843</v>
      </c>
      <c r="S6" s="75" t="n">
        <f>IF(ISERROR(R6/(R6+T6)),"",(R6/(R6+T6)))</f>
        <v>0.489866643482629</v>
      </c>
      <c r="T6" s="14" t="n">
        <f>'Focused Minority Races'!O6</f>
        <v>211235</v>
      </c>
      <c r="U6" s="75" t="n">
        <f>IF(ISERROR(T6/(R6+T6)),"",(T6/(R6+T6)))</f>
        <v>0.510133356517371</v>
      </c>
      <c r="V6" s="14" t="n">
        <f>'Focused Minority Races'!Q6</f>
        <v>160350</v>
      </c>
      <c r="W6" s="75" t="n">
        <f>IF(ISERROR(V6/(V6+X6)),"",(V6/(V6+X6)))</f>
        <v>0.498407024632839</v>
      </c>
      <c r="X6" s="14" t="n">
        <f>'Focused Minority Races'!S6</f>
        <v>161375</v>
      </c>
      <c r="Y6" s="75" t="n">
        <f>IF(ISERROR(X6/(V6+X6)),"",(X6/(V6+X6)))</f>
        <v>0.501592975367161</v>
      </c>
      <c r="Z6" s="14" t="n">
        <v>103411</v>
      </c>
      <c r="AA6" s="75" t="n">
        <f>IF(ISERROR(Z6/(Z6+AB6)),"",(Z6/(Z6+AB6)))</f>
        <v>0.474726051608342</v>
      </c>
      <c r="AB6" s="14" t="n">
        <v>114422</v>
      </c>
      <c r="AC6" s="75" t="n">
        <f>IF(ISERROR(AB6/(Z6+AB6)),"",(AB6/(Z6+AB6)))</f>
        <v>0.525273948391658</v>
      </c>
      <c r="AD6" s="14" t="n">
        <v>165549</v>
      </c>
      <c r="AE6" s="75" t="n">
        <f>IF(ISERROR(AD6/(AD6+AF6)),"",(AD6/(AD6+AF6)))</f>
        <v>0.498347361196402</v>
      </c>
      <c r="AF6" s="14" t="n">
        <v>166647</v>
      </c>
      <c r="AG6" s="75" t="n">
        <f>IF(ISERROR(AF6/(AD6+AF6)),"",(AF6/(AD6+AF6)))</f>
        <v>0.501652638803598</v>
      </c>
      <c r="AH6" s="14" t="n">
        <f>'Focused Minority Races'!U6</f>
        <v>166512</v>
      </c>
      <c r="AI6" s="75" t="n">
        <f>IF(ISERROR(AH6/(AH6+AJ6)),"",(AH6/(AH6+AJ6)))</f>
        <v>0.521079511315842</v>
      </c>
      <c r="AJ6" s="14" t="n">
        <f>'Focused Minority Races'!W6</f>
        <v>153040</v>
      </c>
      <c r="AK6" s="75" t="n">
        <f>IF(ISERROR(AJ6/(AH6+AJ6)),"",(AJ6/(AH6+AJ6)))</f>
        <v>0.478920488684158</v>
      </c>
      <c r="AL6" s="14" t="n">
        <v>86680</v>
      </c>
      <c r="AM6" s="75" t="n">
        <f>IF(ISERROR(AL6/(AL6+AN6)),"",(AL6/(AL6+AN6)))</f>
        <v>0.386064617275813</v>
      </c>
      <c r="AN6" s="14" t="n">
        <v>137842</v>
      </c>
      <c r="AO6" s="75" t="n">
        <f>IF(ISERROR(AN6/(AL6+AN6)),"",(AN6/(AL6+AN6)))</f>
        <v>0.613935382724187</v>
      </c>
      <c r="AP6" s="14" t="n">
        <v>144682</v>
      </c>
      <c r="AQ6" s="75" t="n">
        <f>IF(ISERROR(AP6/(AP6+AR6)),"",(AP6/(AP6+AR6)))</f>
        <v>0.472478846838374</v>
      </c>
      <c r="AR6" s="14" t="n">
        <v>161537</v>
      </c>
      <c r="AS6" s="75" t="n">
        <f>IF(ISERROR(AR6/(AP6+AR6)),"",(AR6/(AP6+AR6)))</f>
        <v>0.527521153161626</v>
      </c>
      <c r="AT6" s="14" t="n">
        <v>79087</v>
      </c>
      <c r="AU6" s="75" t="n">
        <f>IF(ISERROR(AT6/(AT6+AV6)),"",(AT6/(AT6+AV6)))</f>
        <v>0.36893960245005</v>
      </c>
      <c r="AV6" s="14" t="n">
        <v>135276</v>
      </c>
      <c r="AW6" s="75" t="n">
        <f>IF(ISERROR(AV6/(AT6+AV6)),"",(AV6/(AT6+AV6)))</f>
        <v>0.63106039754995</v>
      </c>
      <c r="AX6" s="14" t="n">
        <v>160321</v>
      </c>
      <c r="AY6" s="75" t="n">
        <f>IF(ISERROR(AX6/(AX6+AZ6)),"",(AX6/(AX6+AZ6)))</f>
        <v>0.509322591200643</v>
      </c>
      <c r="AZ6" s="14" t="n">
        <v>154452</v>
      </c>
      <c r="BA6" s="75" t="n">
        <f>IF(ISERROR(AZ6/(AX6+AZ6)),"",(AZ6/(AX6+AZ6)))</f>
        <v>0.490677408799357</v>
      </c>
      <c r="BB6" s="14" t="n">
        <f>'Focused Minority Races'!Y6</f>
        <v>77446</v>
      </c>
      <c r="BC6" s="75" t="n">
        <f>IF(ISERROR(BB6/(BB6+BD6)),"",(BB6/(BB6+BD6)))</f>
        <v>0.358085427089209</v>
      </c>
      <c r="BD6" s="14" t="n">
        <f>'Focused Minority Races'!AA6</f>
        <v>138832</v>
      </c>
      <c r="BE6" s="75" t="n">
        <f>IF(ISERROR(BD6/(BB6+BD6)),"",(BD6/(BB6+BD6)))</f>
        <v>0.641914572910791</v>
      </c>
      <c r="BF6" s="25" t="n">
        <v>28231</v>
      </c>
      <c r="BG6" s="75" t="n">
        <f>IF(ISERROR(BF6/($BF6+$BH6+$BJ6)),"",(BF6/($BF6+$BH6+$BJ6)))</f>
        <v>0.376910855662808</v>
      </c>
      <c r="BH6" s="25" t="n">
        <v>10823</v>
      </c>
      <c r="BI6" s="75" t="n">
        <f>IF(ISERROR(BH6/($BF6+$BH6+$BJ6)),"",(BH6/($BF6+$BH6+$BJ6)))</f>
        <v>0.144497403238942</v>
      </c>
      <c r="BJ6" s="25" t="n">
        <v>35847</v>
      </c>
      <c r="BK6" s="75" t="n">
        <f>IF(ISERROR(BJ6/($BF6+$BH6+$BJ6)),"",(BJ6/($BF6+$BH6+$BJ6)))</f>
        <v>0.47859174109825</v>
      </c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  <c r="KX6" s="25"/>
      <c r="KY6" s="25"/>
      <c r="KZ6" s="25"/>
      <c r="LA6" s="25"/>
      <c r="LB6" s="25"/>
      <c r="LC6" s="25"/>
      <c r="LD6" s="25"/>
      <c r="LE6" s="25"/>
      <c r="LF6" s="25"/>
      <c r="LG6" s="25"/>
    </row>
    <row r="7" ht="12.75">
      <c r="A7" s="71" t="n">
        <v>5</v>
      </c>
      <c r="B7" s="14" t="n">
        <f>((F7+R7)*1.3)+((V7+AH7+AP7+AX7)*0.65)+((J7)*2.6)+((Z7+AL7+AT7+BB7)*0.65)+((N7+AD7)*1.3)</f>
        <v>1699455.55</v>
      </c>
      <c r="C7" s="75" t="n">
        <f>B7/(B7+D7)</f>
        <v>0.421775824170151</v>
      </c>
      <c r="D7" s="14" t="n">
        <f>((H7+T7)*1.3)+((X7+AJ7+AR7+AZ7)*0.65)+((L7)*2.6)+((AB7+AN7+AV7+BD7)*0.65)+((P7+AF7)*1.3)</f>
        <v>2329830.75</v>
      </c>
      <c r="E7" s="75" t="n">
        <f>D7/(B7+D7)</f>
        <v>0.578224175829849</v>
      </c>
      <c r="F7" s="14" t="n">
        <f>'Focused Minority Races'!E7</f>
        <v>157462</v>
      </c>
      <c r="G7" s="75" t="n">
        <f>IF(ISERROR(F7/(F7+H7)),"",(F7/(F7+H7)))</f>
        <v>0.395202216678296</v>
      </c>
      <c r="H7" s="14" t="n">
        <f>'Focused Minority Races'!G7</f>
        <v>240972</v>
      </c>
      <c r="I7" s="75" t="n">
        <f>IF(ISERROR(H7/(F7+H7)),"",(H7/(F7+H7)))</f>
        <v>0.604797783321704</v>
      </c>
      <c r="J7" s="14" t="n">
        <v>126539</v>
      </c>
      <c r="K7" s="75" t="n">
        <f>IF(ISERROR(J7/(J7+L7)),"",(J7/(J7+L7)))</f>
        <v>0.384300469825767</v>
      </c>
      <c r="L7" s="14" t="n">
        <v>202732</v>
      </c>
      <c r="M7" s="75" t="n">
        <f>IF(ISERROR(L7/(J7+L7)),"",(L7/(J7+L7)))</f>
        <v>0.615699530174233</v>
      </c>
      <c r="N7" s="14" t="n">
        <f>'Focused Minority Races'!I7</f>
        <v>160540</v>
      </c>
      <c r="O7" s="75" t="n">
        <f>IF(ISERROR(N7/(N7+P7)),"",(N7/(N7+P7)))</f>
        <v>0.471061164008744</v>
      </c>
      <c r="P7" s="14" t="n">
        <f>'Focused Minority Races'!K7</f>
        <v>180265</v>
      </c>
      <c r="Q7" s="75" t="n">
        <f>IF(ISERROR(P7/(N7+P7)),"",(P7/(N7+P7)))</f>
        <v>0.528938835991256</v>
      </c>
      <c r="R7" s="14" t="n">
        <f>'Focused Minority Races'!M7</f>
        <v>152109</v>
      </c>
      <c r="S7" s="75" t="n">
        <f>IF(ISERROR(R7/(R7+T7)),"",(R7/(R7+T7)))</f>
        <v>0.389728282453016</v>
      </c>
      <c r="T7" s="14" t="n">
        <f>'Focused Minority Races'!O7</f>
        <v>238186</v>
      </c>
      <c r="U7" s="75" t="n">
        <f>IF(ISERROR(T7/(R7+T7)),"",(T7/(R7+T7)))</f>
        <v>0.610271717546984</v>
      </c>
      <c r="V7" s="14" t="n">
        <f>'Focused Minority Races'!Q7</f>
        <v>123892</v>
      </c>
      <c r="W7" s="75" t="n">
        <f>IF(ISERROR(V7/(V7+X7)),"",(V7/(V7+X7)))</f>
        <v>0.424417031218419</v>
      </c>
      <c r="X7" s="14" t="n">
        <f>'Focused Minority Races'!S7</f>
        <v>168019</v>
      </c>
      <c r="Y7" s="75" t="n">
        <f>IF(ISERROR(X7/(V7+X7)),"",(X7/(V7+X7)))</f>
        <v>0.575582968781581</v>
      </c>
      <c r="Z7" s="14" t="n">
        <v>95342</v>
      </c>
      <c r="AA7" s="75" t="n">
        <f>IF(ISERROR(Z7/(Z7+AB7)),"",(Z7/(Z7+AB7)))</f>
        <v>0.460687295850326</v>
      </c>
      <c r="AB7" s="14" t="n">
        <v>111614</v>
      </c>
      <c r="AC7" s="75" t="n">
        <f>IF(ISERROR(AB7/(Z7+AB7)),"",(AB7/(Z7+AB7)))</f>
        <v>0.539312704149674</v>
      </c>
      <c r="AD7" s="14" t="n">
        <v>169697</v>
      </c>
      <c r="AE7" s="75" t="n">
        <f>IF(ISERROR(AD7/(AD7+AF7)),"",(AD7/(AD7+AF7)))</f>
        <v>0.522014513305915</v>
      </c>
      <c r="AF7" s="14" t="n">
        <v>155384</v>
      </c>
      <c r="AG7" s="75" t="n">
        <f>IF(ISERROR(AF7/(AD7+AF7)),"",(AF7/(AD7+AF7)))</f>
        <v>0.477985486694085</v>
      </c>
      <c r="AH7" s="14" t="n">
        <f>'Focused Minority Races'!U7</f>
        <v>127297</v>
      </c>
      <c r="AI7" s="75" t="n">
        <f>IF(ISERROR(AH7/(AH7+AJ7)),"",(AH7/(AH7+AJ7)))</f>
        <v>0.439720893279677</v>
      </c>
      <c r="AJ7" s="14" t="n">
        <f>'Focused Minority Races'!W7</f>
        <v>162198</v>
      </c>
      <c r="AK7" s="75" t="n">
        <f>IF(ISERROR(AJ7/(AH7+AJ7)),"",(AJ7/(AH7+AJ7)))</f>
        <v>0.560279106720323</v>
      </c>
      <c r="AL7" s="14" t="n">
        <v>91051</v>
      </c>
      <c r="AM7" s="75" t="n">
        <f>IF(ISERROR(AL7/(AL7+AN7)),"",(AL7/(AL7+AN7)))</f>
        <v>0.427353115114194</v>
      </c>
      <c r="AN7" s="14" t="n">
        <v>122007</v>
      </c>
      <c r="AO7" s="75" t="n">
        <f>IF(ISERROR(AN7/(AL7+AN7)),"",(AN7/(AL7+AN7)))</f>
        <v>0.572646884885806</v>
      </c>
      <c r="AP7" s="14" t="n">
        <v>113348</v>
      </c>
      <c r="AQ7" s="75" t="n">
        <f>IF(ISERROR(AP7/(AP7+AR7)),"",(AP7/(AP7+AR7)))</f>
        <v>0.407676758957538</v>
      </c>
      <c r="AR7" s="14" t="n">
        <v>164686</v>
      </c>
      <c r="AS7" s="75" t="n">
        <f>IF(ISERROR(AR7/(AP7+AR7)),"",(AR7/(AP7+AR7)))</f>
        <v>0.592323241042462</v>
      </c>
      <c r="AT7" s="14" t="n">
        <v>78605</v>
      </c>
      <c r="AU7" s="75" t="n">
        <f>IF(ISERROR(AT7/(AT7+AV7)),"",(AT7/(AT7+AV7)))</f>
        <v>0.386033925607253</v>
      </c>
      <c r="AV7" s="14" t="n">
        <v>125017</v>
      </c>
      <c r="AW7" s="75" t="n">
        <f>IF(ISERROR(AV7/(AT7+AV7)),"",(AV7/(AT7+AV7)))</f>
        <v>0.613966074392747</v>
      </c>
      <c r="AX7" s="14" t="n">
        <v>122314</v>
      </c>
      <c r="AY7" s="75" t="n">
        <f>IF(ISERROR(AX7/(AX7+AZ7)),"",(AX7/(AX7+AZ7)))</f>
        <v>0.42955626964477</v>
      </c>
      <c r="AZ7" s="14" t="n">
        <v>162431</v>
      </c>
      <c r="BA7" s="75" t="n">
        <f>IF(ISERROR(AZ7/(AX7+AZ7)),"",(AZ7/(AX7+AZ7)))</f>
        <v>0.57044373035523</v>
      </c>
      <c r="BB7" s="14" t="n">
        <f>'Focused Minority Races'!Y7</f>
        <v>76926</v>
      </c>
      <c r="BC7" s="75" t="n">
        <f>IF(ISERROR(BB7/(BB7+BD7)),"",(BB7/(BB7+BD7)))</f>
        <v>0.375675768068097</v>
      </c>
      <c r="BD7" s="14" t="n">
        <f>'Focused Minority Races'!AA7</f>
        <v>127841</v>
      </c>
      <c r="BE7" s="75" t="n">
        <f>IF(ISERROR(BD7/(BB7+BD7)),"",(BD7/(BB7+BD7)))</f>
        <v>0.624324231931903</v>
      </c>
      <c r="BF7" s="25" t="n">
        <v>14081</v>
      </c>
      <c r="BG7" s="75" t="n">
        <f>IF(ISERROR(BF7/($BF7+$BH7+$BJ7)),"",(BF7/($BF7+$BH7+$BJ7)))</f>
        <v>0.262162313120217</v>
      </c>
      <c r="BH7" s="25" t="n">
        <v>9488</v>
      </c>
      <c r="BI7" s="75" t="n">
        <f>IF(ISERROR(BH7/($BF7+$BH7+$BJ7)),"",(BH7/($BF7+$BH7+$BJ7)))</f>
        <v>0.176649103535589</v>
      </c>
      <c r="BJ7" s="25" t="n">
        <v>30142</v>
      </c>
      <c r="BK7" s="75" t="n">
        <f>IF(ISERROR(BJ7/($BF7+$BH7+$BJ7)),"",(BJ7/($BF7+$BH7+$BJ7)))</f>
        <v>0.561188583344194</v>
      </c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</row>
    <row r="8" ht="12.75">
      <c r="A8" s="71" t="n">
        <v>6</v>
      </c>
      <c r="B8" s="14" t="n">
        <f>((F8+R8)*1.3)+((V8+AH8+AP8+AX8)*0.65)+((J8)*2.6)+((Z8+AL8+AT8+BB8)*0.65)+((N8+AD8)*1.3)</f>
        <v>2418367.9</v>
      </c>
      <c r="C8" s="75" t="n">
        <f>B8/(B8+D8)</f>
        <v>0.573020507625096</v>
      </c>
      <c r="D8" s="14" t="n">
        <f>((H8+T8)*1.3)+((X8+AJ8+AR8+AZ8)*0.65)+((L8)*2.6)+((AB8+AN8+AV8+BD8)*0.65)+((P8+AF8)*1.3)</f>
        <v>1802018.4</v>
      </c>
      <c r="E8" s="75" t="n">
        <f>D8/(B8+D8)</f>
        <v>0.426979492374904</v>
      </c>
      <c r="F8" s="14" t="n">
        <f>'Focused Minority Races'!E8</f>
        <v>232023</v>
      </c>
      <c r="G8" s="75" t="n">
        <f>IF(ISERROR(F8/(F8+H8)),"",(F8/(F8+H8)))</f>
        <v>0.581342266408763</v>
      </c>
      <c r="H8" s="14" t="n">
        <f>'Focused Minority Races'!G8</f>
        <v>167093</v>
      </c>
      <c r="I8" s="75" t="n">
        <f>IF(ISERROR(H8/(F8+H8)),"",(H8/(F8+H8)))</f>
        <v>0.418657733591237</v>
      </c>
      <c r="J8" s="14" t="n">
        <v>191180</v>
      </c>
      <c r="K8" s="75" t="n">
        <f>IF(ISERROR(J8/(J8+L8)),"",(J8/(J8+L8)))</f>
        <v>0.560697778090613</v>
      </c>
      <c r="L8" s="14" t="n">
        <v>149788</v>
      </c>
      <c r="M8" s="75" t="n">
        <f>IF(ISERROR(L8/(J8+L8)),"",(L8/(J8+L8)))</f>
        <v>0.439302221909387</v>
      </c>
      <c r="N8" s="14" t="n">
        <f>'Focused Minority Races'!I8</f>
        <v>202923</v>
      </c>
      <c r="O8" s="75" t="n">
        <f>IF(ISERROR(N8/(N8+P8)),"",(N8/(N8+P8)))</f>
        <v>0.57807714988135</v>
      </c>
      <c r="P8" s="14" t="n">
        <f>'Focused Minority Races'!K8</f>
        <v>148108</v>
      </c>
      <c r="Q8" s="75" t="n">
        <f>IF(ISERROR(P8/(N8+P8)),"",(P8/(N8+P8)))</f>
        <v>0.42192285011865</v>
      </c>
      <c r="R8" s="14" t="n">
        <f>'Focused Minority Races'!M8</f>
        <v>224912</v>
      </c>
      <c r="S8" s="75" t="n">
        <f>IF(ISERROR(R8/(R8+T8)),"",(R8/(R8+T8)))</f>
        <v>0.570139371232439</v>
      </c>
      <c r="T8" s="14" t="n">
        <f>'Focused Minority Races'!O8</f>
        <v>169574</v>
      </c>
      <c r="U8" s="75" t="n">
        <f>IF(ISERROR(T8/(R8+T8)),"",(T8/(R8+T8)))</f>
        <v>0.429860628767561</v>
      </c>
      <c r="V8" s="14" t="n">
        <f>'Focused Minority Races'!Q8</f>
        <v>188033</v>
      </c>
      <c r="W8" s="75" t="n">
        <f>IF(ISERROR(V8/(V8+X8)),"",(V8/(V8+X8)))</f>
        <v>0.58970394530515</v>
      </c>
      <c r="X8" s="14" t="n">
        <f>'Focused Minority Races'!S8</f>
        <v>130827</v>
      </c>
      <c r="Y8" s="75" t="n">
        <f>IF(ISERROR(X8/(V8+X8)),"",(X8/(V8+X8)))</f>
        <v>0.41029605469485</v>
      </c>
      <c r="Z8" s="14" t="n">
        <v>136893</v>
      </c>
      <c r="AA8" s="75" t="n">
        <f>IF(ISERROR(Z8/(Z8+AB8)),"",(Z8/(Z8+AB8)))</f>
        <v>0.601006265009461</v>
      </c>
      <c r="AB8" s="14" t="n">
        <v>90880</v>
      </c>
      <c r="AC8" s="75" t="n">
        <f>IF(ISERROR(AB8/(Z8+AB8)),"",(AB8/(Z8+AB8)))</f>
        <v>0.398993734990539</v>
      </c>
      <c r="AD8" s="14" t="n">
        <v>210479</v>
      </c>
      <c r="AE8" s="75" t="n">
        <f>IF(ISERROR(AD8/(AD8+AF8)),"",(AD8/(AD8+AF8)))</f>
        <v>0.622623146734822</v>
      </c>
      <c r="AF8" s="14" t="n">
        <v>127573</v>
      </c>
      <c r="AG8" s="75" t="n">
        <f>IF(ISERROR(AF8/(AD8+AF8)),"",(AF8/(AD8+AF8)))</f>
        <v>0.377376853265178</v>
      </c>
      <c r="AH8" s="14" t="n">
        <f>'Focused Minority Races'!U8</f>
        <v>193047</v>
      </c>
      <c r="AI8" s="75" t="n">
        <f>IF(ISERROR(AH8/(AH8+AJ8)),"",(AH8/(AH8+AJ8)))</f>
        <v>0.610415645602441</v>
      </c>
      <c r="AJ8" s="14" t="n">
        <f>'Focused Minority Races'!W8</f>
        <v>123208</v>
      </c>
      <c r="AK8" s="75" t="n">
        <f>IF(ISERROR(AJ8/(AH8+AJ8)),"",(AJ8/(AH8+AJ8)))</f>
        <v>0.389584354397559</v>
      </c>
      <c r="AL8" s="14" t="n">
        <v>121412</v>
      </c>
      <c r="AM8" s="75" t="n">
        <f>IF(ISERROR(AL8/(AL8+AN8)),"",(AL8/(AL8+AN8)))</f>
        <v>0.516444625933677</v>
      </c>
      <c r="AN8" s="14" t="n">
        <v>113680</v>
      </c>
      <c r="AO8" s="75" t="n">
        <f>IF(ISERROR(AN8/(AL8+AN8)),"",(AN8/(AL8+AN8)))</f>
        <v>0.483555374066323</v>
      </c>
      <c r="AP8" s="14" t="n">
        <v>172740</v>
      </c>
      <c r="AQ8" s="75" t="n">
        <f>IF(ISERROR(AP8/(AP8+AR8)),"",(AP8/(AP8+AR8)))</f>
        <v>0.568494841289431</v>
      </c>
      <c r="AR8" s="14" t="n">
        <v>131115</v>
      </c>
      <c r="AS8" s="75" t="n">
        <f>IF(ISERROR(AR8/(AP8+AR8)),"",(AR8/(AP8+AR8)))</f>
        <v>0.431505158710569</v>
      </c>
      <c r="AT8" s="14" t="n">
        <v>109926</v>
      </c>
      <c r="AU8" s="75" t="n">
        <f>IF(ISERROR(AT8/(AT8+AV8)),"",(AT8/(AT8+AV8)))</f>
        <v>0.488992486688226</v>
      </c>
      <c r="AV8" s="14" t="n">
        <v>114875</v>
      </c>
      <c r="AW8" s="75" t="n">
        <f>IF(ISERROR(AV8/(AT8+AV8)),"",(AV8/(AT8+AV8)))</f>
        <v>0.511007513311774</v>
      </c>
      <c r="AX8" s="14" t="n">
        <v>186972</v>
      </c>
      <c r="AY8" s="75" t="n">
        <f>IF(ISERROR(AX8/(AX8+AZ8)),"",(AX8/(AX8+AZ8)))</f>
        <v>0.600125178539905</v>
      </c>
      <c r="AZ8" s="14" t="n">
        <v>124583</v>
      </c>
      <c r="BA8" s="75" t="n">
        <f>IF(ISERROR(AZ8/(AX8+AZ8)),"",(AZ8/(AX8+AZ8)))</f>
        <v>0.399874821460095</v>
      </c>
      <c r="BB8" s="14" t="n">
        <f>'Focused Minority Races'!Y8</f>
        <v>106149</v>
      </c>
      <c r="BC8" s="75" t="n">
        <f>IF(ISERROR(BB8/(BB8+BD8)),"",(BB8/(BB8+BD8)))</f>
        <v>0.470791993577831</v>
      </c>
      <c r="BD8" s="14" t="n">
        <f>'Focused Minority Races'!AA8</f>
        <v>119320</v>
      </c>
      <c r="BE8" s="75" t="n">
        <f>IF(ISERROR(BD8/(BB8+BD8)),"",(BD8/(BB8+BD8)))</f>
        <v>0.529208006422169</v>
      </c>
      <c r="BF8" s="25" t="n">
        <v>25355</v>
      </c>
      <c r="BG8" s="75" t="n">
        <f>IF(ISERROR(BF8/($BF8+$BH8+$BJ8)),"",(BF8/($BF8+$BH8+$BJ8)))</f>
        <v>0.267153453871117</v>
      </c>
      <c r="BH8" s="25" t="n">
        <v>15466</v>
      </c>
      <c r="BI8" s="75" t="n">
        <f>IF(ISERROR(BH8/($BF8+$BH8+$BJ8)),"",(BH8/($BF8+$BH8+$BJ8)))</f>
        <v>0.162957811775614</v>
      </c>
      <c r="BJ8" s="25" t="n">
        <v>54087</v>
      </c>
      <c r="BK8" s="75" t="n">
        <f>IF(ISERROR(BJ8/($BF8+$BH8+$BJ8)),"",(BJ8/($BF8+$BH8+$BJ8)))</f>
        <v>0.569888734353268</v>
      </c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  <c r="KX8" s="25"/>
      <c r="KY8" s="25"/>
      <c r="KZ8" s="25"/>
      <c r="LA8" s="25"/>
      <c r="LB8" s="25"/>
      <c r="LC8" s="25"/>
      <c r="LD8" s="25"/>
      <c r="LE8" s="25"/>
      <c r="LF8" s="25"/>
      <c r="LG8" s="25"/>
    </row>
    <row r="9" ht="12.75">
      <c r="A9" s="71" t="n">
        <v>7</v>
      </c>
      <c r="B9" s="14" t="n">
        <f>((F9+R9)*1.3)+((V9+AH9+AP9+AX9)*0.65)+((J9)*2.6)+((Z9+AL9+AT9+BB9)*0.65)+((N9+AD9)*1.3)</f>
        <v>2516118.8</v>
      </c>
      <c r="C9" s="75" t="n">
        <f>B9/(B9+D9)</f>
        <v>0.540725774458541</v>
      </c>
      <c r="D9" s="14" t="n">
        <f>((H9+T9)*1.3)+((X9+AJ9+AR9+AZ9)*0.65)+((L9)*2.6)+((AB9+AN9+AV9+BD9)*0.65)+((P9+AF9)*1.3)</f>
        <v>2137106.4</v>
      </c>
      <c r="E9" s="75" t="n">
        <f>D9/(B9+D9)</f>
        <v>0.459274225541459</v>
      </c>
      <c r="F9" s="14" t="n">
        <f>'Focused Minority Races'!E9</f>
        <v>253227</v>
      </c>
      <c r="G9" s="75" t="n">
        <f>IF(ISERROR(F9/(F9+H9)),"",(F9/(F9+H9)))</f>
        <v>0.553786097777</v>
      </c>
      <c r="H9" s="14" t="n">
        <f>'Focused Minority Races'!G9</f>
        <v>204038</v>
      </c>
      <c r="I9" s="75" t="n">
        <f>IF(ISERROR(H9/(F9+H9)),"",(H9/(F9+H9)))</f>
        <v>0.446213902223</v>
      </c>
      <c r="J9" s="14" t="n">
        <v>198928</v>
      </c>
      <c r="K9" s="75" t="n">
        <f>IF(ISERROR(J9/(J9+L9)),"",(J9/(J9+L9)))</f>
        <v>0.529576504914332</v>
      </c>
      <c r="L9" s="14" t="n">
        <v>176708</v>
      </c>
      <c r="M9" s="75" t="n">
        <f>IF(ISERROR(L9/(J9+L9)),"",(L9/(J9+L9)))</f>
        <v>0.470423495085668</v>
      </c>
      <c r="N9" s="14" t="n">
        <f>'Focused Minority Races'!I9</f>
        <v>199748</v>
      </c>
      <c r="O9" s="75" t="n">
        <f>IF(ISERROR(N9/(N9+P9)),"",(N9/(N9+P9)))</f>
        <v>0.538848753958791</v>
      </c>
      <c r="P9" s="14" t="n">
        <f>'Focused Minority Races'!K9</f>
        <v>170946</v>
      </c>
      <c r="Q9" s="75" t="n">
        <f>IF(ISERROR(P9/(N9+P9)),"",(P9/(N9+P9)))</f>
        <v>0.461151246041209</v>
      </c>
      <c r="R9" s="14" t="n">
        <f>'Focused Minority Races'!M9</f>
        <v>244025</v>
      </c>
      <c r="S9" s="75" t="n">
        <f>IF(ISERROR(R9/(R9+T9)),"",(R9/(R9+T9)))</f>
        <v>0.539653860783568</v>
      </c>
      <c r="T9" s="14" t="n">
        <f>'Focused Minority Races'!O9</f>
        <v>208163</v>
      </c>
      <c r="U9" s="75" t="n">
        <f>IF(ISERROR(T9/(R9+T9)),"",(T9/(R9+T9)))</f>
        <v>0.460346139216432</v>
      </c>
      <c r="V9" s="14" t="n">
        <f>'Focused Minority Races'!Q9</f>
        <v>199393</v>
      </c>
      <c r="W9" s="75" t="n">
        <f>IF(ISERROR(V9/(V9+X9)),"",(V9/(V9+X9)))</f>
        <v>0.558412752645832</v>
      </c>
      <c r="X9" s="14" t="n">
        <f>'Focused Minority Races'!S9</f>
        <v>157678</v>
      </c>
      <c r="Y9" s="75" t="n">
        <f>IF(ISERROR(X9/(V9+X9)),"",(X9/(V9+X9)))</f>
        <v>0.441587247354168</v>
      </c>
      <c r="Z9" s="14" t="n">
        <v>138790</v>
      </c>
      <c r="AA9" s="75" t="n">
        <f>IF(ISERROR(Z9/(Z9+AB9)),"",(Z9/(Z9+AB9)))</f>
        <v>0.568271152019391</v>
      </c>
      <c r="AB9" s="14" t="n">
        <v>105442</v>
      </c>
      <c r="AC9" s="75" t="n">
        <f>IF(ISERROR(AB9/(Z9+AB9)),"",(AB9/(Z9+AB9)))</f>
        <v>0.431728847980609</v>
      </c>
      <c r="AD9" s="14" t="n">
        <v>210434</v>
      </c>
      <c r="AE9" s="75" t="n">
        <f>IF(ISERROR(AD9/(AD9+AF9)),"",(AD9/(AD9+AF9)))</f>
        <v>0.591691785135865</v>
      </c>
      <c r="AF9" s="14" t="n">
        <v>145214</v>
      </c>
      <c r="AG9" s="75" t="n">
        <f>IF(ISERROR(AF9/(AD9+AF9)),"",(AF9/(AD9+AF9)))</f>
        <v>0.408308214864135</v>
      </c>
      <c r="AH9" s="14" t="n">
        <f>'Focused Minority Races'!U9</f>
        <v>204468</v>
      </c>
      <c r="AI9" s="75" t="n">
        <f>IF(ISERROR(AH9/(AH9+AJ9)),"",(AH9/(AH9+AJ9)))</f>
        <v>0.576409464179496</v>
      </c>
      <c r="AJ9" s="14" t="n">
        <f>'Focused Minority Races'!W9</f>
        <v>150259</v>
      </c>
      <c r="AK9" s="75" t="n">
        <f>IF(ISERROR(AJ9/(AH9+AJ9)),"",(AJ9/(AH9+AJ9)))</f>
        <v>0.423590535820504</v>
      </c>
      <c r="AL9" s="14" t="n">
        <v>114843</v>
      </c>
      <c r="AM9" s="75" t="n">
        <f>IF(ISERROR(AL9/(AL9+AN9)),"",(AL9/(AL9+AN9)))</f>
        <v>0.45419777890274</v>
      </c>
      <c r="AN9" s="14" t="n">
        <v>138005</v>
      </c>
      <c r="AO9" s="75" t="n">
        <f>IF(ISERROR(AN9/(AL9+AN9)),"",(AN9/(AL9+AN9)))</f>
        <v>0.54580222109726</v>
      </c>
      <c r="AP9" s="14" t="n">
        <v>186727</v>
      </c>
      <c r="AQ9" s="75" t="n">
        <f>IF(ISERROR(AP9/(AP9+AR9)),"",(AP9/(AP9+AR9)))</f>
        <v>0.547774456338392</v>
      </c>
      <c r="AR9" s="14" t="n">
        <v>154156</v>
      </c>
      <c r="AS9" s="75" t="n">
        <f>IF(ISERROR(AR9/(AP9+AR9)),"",(AR9/(AP9+AR9)))</f>
        <v>0.452225543661608</v>
      </c>
      <c r="AT9" s="14" t="n">
        <v>111070</v>
      </c>
      <c r="AU9" s="75" t="n">
        <f>IF(ISERROR(AT9/(AT9+AV9)),"",(AT9/(AT9+AV9)))</f>
        <v>0.4584327354075</v>
      </c>
      <c r="AV9" s="14" t="n">
        <v>131212</v>
      </c>
      <c r="AW9" s="75" t="n">
        <f>IF(ISERROR(AV9/(AT9+AV9)),"",(AV9/(AT9+AV9)))</f>
        <v>0.5415672645925</v>
      </c>
      <c r="AX9" s="14" t="n">
        <v>200621</v>
      </c>
      <c r="AY9" s="75" t="n">
        <f>IF(ISERROR(AX9/(AX9+AZ9)),"",(AX9/(AX9+AZ9)))</f>
        <v>0.57522106132373</v>
      </c>
      <c r="AZ9" s="14" t="n">
        <v>148151</v>
      </c>
      <c r="BA9" s="75" t="n">
        <f>IF(ISERROR(AZ9/(AX9+AZ9)),"",(AZ9/(AX9+AZ9)))</f>
        <v>0.42477893867627</v>
      </c>
      <c r="BB9" s="14" t="n">
        <f>'Focused Minority Races'!Y9</f>
        <v>104460</v>
      </c>
      <c r="BC9" s="75" t="n">
        <f>IF(ISERROR(BB9/(BB9+BD9)),"",(BB9/(BB9+BD9)))</f>
        <v>0.428362291324085</v>
      </c>
      <c r="BD9" s="14" t="n">
        <f>'Focused Minority Races'!AA9</f>
        <v>139399</v>
      </c>
      <c r="BE9" s="75" t="n">
        <f>IF(ISERROR(BD9/(BB9+BD9)),"",(BD9/(BB9+BD9)))</f>
        <v>0.571637708675915</v>
      </c>
      <c r="BF9" s="25" t="n">
        <v>43366</v>
      </c>
      <c r="BG9" s="75" t="n">
        <f>IF(ISERROR(BF9/($BF9+$BH9+$BJ9)),"",(BF9/($BF9+$BH9+$BJ9)))</f>
        <v>0.391764684626086</v>
      </c>
      <c r="BH9" s="25" t="n">
        <v>10973</v>
      </c>
      <c r="BI9" s="75" t="n">
        <f>IF(ISERROR(BH9/($BF9+$BH9+$BJ9)),"",(BH9/($BF9+$BH9+$BJ9)))</f>
        <v>0.0991291307568613</v>
      </c>
      <c r="BJ9" s="25" t="n">
        <v>56355</v>
      </c>
      <c r="BK9" s="75" t="n">
        <f>IF(ISERROR(BJ9/($BF9+$BH9+$BJ9)),"",(BJ9/($BF9+$BH9+$BJ9)))</f>
        <v>0.509106184617052</v>
      </c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  <c r="KX9" s="25"/>
      <c r="KY9" s="25"/>
      <c r="KZ9" s="25"/>
      <c r="LA9" s="25"/>
      <c r="LB9" s="25"/>
      <c r="LC9" s="25"/>
      <c r="LD9" s="25"/>
      <c r="LE9" s="25"/>
      <c r="LF9" s="25"/>
      <c r="LG9" s="25"/>
    </row>
    <row r="10" ht="12.75">
      <c r="A10" s="71" t="n">
        <v>8</v>
      </c>
      <c r="B10" s="14" t="n">
        <f>((F10+R10)*1.3)+((V10+AH10+AP10+AX10)*0.65)+((J10)*2.6)+((Z10+AL10+AT10+BB10)*0.65)+((N10+AD10)*1.3)</f>
        <v>2359119.75</v>
      </c>
      <c r="C10" s="75" t="n">
        <f>B10/(B10+D10)</f>
        <v>0.536194928669409</v>
      </c>
      <c r="D10" s="14" t="n">
        <f>((H10+T10)*1.3)+((X10+AJ10+AR10+AZ10)*0.65)+((L10)*2.6)+((AB10+AN10+AV10+BD10)*0.65)+((P10+AF10)*1.3)</f>
        <v>2040623</v>
      </c>
      <c r="E10" s="75" t="n">
        <f>D10/(B10+D10)</f>
        <v>0.463805071330591</v>
      </c>
      <c r="F10" s="14" t="n">
        <f>'Focused Minority Races'!E10</f>
        <v>216768</v>
      </c>
      <c r="G10" s="75" t="n">
        <f>IF(ISERROR(F10/(F10+H10)),"",(F10/(F10+H10)))</f>
        <v>0.51267690910467</v>
      </c>
      <c r="H10" s="14" t="n">
        <f>'Focused Minority Races'!G10</f>
        <v>206048</v>
      </c>
      <c r="I10" s="75" t="n">
        <f>IF(ISERROR(H10/(F10+H10)),"",(H10/(F10+H10)))</f>
        <v>0.48732309089533</v>
      </c>
      <c r="J10" s="14" t="n">
        <v>177428</v>
      </c>
      <c r="K10" s="75" t="n">
        <f>IF(ISERROR(J10/(J10+L10)),"",(J10/(J10+L10)))</f>
        <v>0.499528422735936</v>
      </c>
      <c r="L10" s="14" t="n">
        <v>177763</v>
      </c>
      <c r="M10" s="75" t="n">
        <f>IF(ISERROR(L10/(J10+L10)),"",(L10/(J10+L10)))</f>
        <v>0.500471577264064</v>
      </c>
      <c r="N10" s="14" t="n">
        <f>'Focused Minority Races'!I10</f>
        <v>214010</v>
      </c>
      <c r="O10" s="75" t="n">
        <f>IF(ISERROR(N10/(N10+P10)),"",(N10/(N10+P10)))</f>
        <v>0.574102738127493</v>
      </c>
      <c r="P10" s="14" t="n">
        <f>'Focused Minority Races'!K10</f>
        <v>158763</v>
      </c>
      <c r="Q10" s="75" t="n">
        <f>IF(ISERROR(P10/(N10+P10)),"",(P10/(N10+P10)))</f>
        <v>0.425897261872507</v>
      </c>
      <c r="R10" s="14" t="n">
        <f>'Focused Minority Races'!M10</f>
        <v>214960</v>
      </c>
      <c r="S10" s="75" t="n">
        <f>IF(ISERROR(R10/(R10+T10)),"",(R10/(R10+T10)))</f>
        <v>0.515355661576083</v>
      </c>
      <c r="T10" s="14" t="n">
        <f>'Focused Minority Races'!O10</f>
        <v>202150</v>
      </c>
      <c r="U10" s="75" t="n">
        <f>IF(ISERROR(T10/(R10+T10)),"",(T10/(R10+T10)))</f>
        <v>0.484644338423917</v>
      </c>
      <c r="V10" s="14" t="n">
        <f>'Focused Minority Races'!Q10</f>
        <v>171119</v>
      </c>
      <c r="W10" s="75" t="n">
        <f>IF(ISERROR(V10/(V10+X10)),"",(V10/(V10+X10)))</f>
        <v>0.532968093986321</v>
      </c>
      <c r="X10" s="14" t="n">
        <f>'Focused Minority Races'!S10</f>
        <v>149949</v>
      </c>
      <c r="Y10" s="75" t="n">
        <f>IF(ISERROR(X10/(V10+X10)),"",(X10/(V10+X10)))</f>
        <v>0.467031906013679</v>
      </c>
      <c r="Z10" s="14" t="n">
        <v>142664</v>
      </c>
      <c r="AA10" s="75" t="n">
        <f>IF(ISERROR(Z10/(Z10+AB10)),"",(Z10/(Z10+AB10)))</f>
        <v>0.603610731496799</v>
      </c>
      <c r="AB10" s="14" t="n">
        <v>93687</v>
      </c>
      <c r="AC10" s="75" t="n">
        <f>IF(ISERROR(AB10/(Z10+AB10)),"",(AB10/(Z10+AB10)))</f>
        <v>0.396389268503201</v>
      </c>
      <c r="AD10" s="14" t="n">
        <v>228408</v>
      </c>
      <c r="AE10" s="75" t="n">
        <f>IF(ISERROR(AD10/(AD10+AF10)),"",(AD10/(AD10+AF10)))</f>
        <v>0.637315111149555</v>
      </c>
      <c r="AF10" s="14" t="n">
        <v>129983</v>
      </c>
      <c r="AG10" s="75" t="n">
        <f>IF(ISERROR(AF10/(AD10+AF10)),"",(AF10/(AD10+AF10)))</f>
        <v>0.362684888850445</v>
      </c>
      <c r="AH10" s="14" t="n">
        <f>'Focused Minority Races'!U10</f>
        <v>177716</v>
      </c>
      <c r="AI10" s="75" t="n">
        <f>IF(ISERROR(AH10/(AH10+AJ10)),"",(AH10/(AH10+AJ10)))</f>
        <v>0.557390006147361</v>
      </c>
      <c r="AJ10" s="14" t="n">
        <f>'Focused Minority Races'!W10</f>
        <v>141120</v>
      </c>
      <c r="AK10" s="75" t="n">
        <f>IF(ISERROR(AJ10/(AH10+AJ10)),"",(AJ10/(AH10+AJ10)))</f>
        <v>0.442609993852639</v>
      </c>
      <c r="AL10" s="14" t="n">
        <v>125389</v>
      </c>
      <c r="AM10" s="75" t="n">
        <f>IF(ISERROR(AL10/(AL10+AN10)),"",(AL10/(AL10+AN10)))</f>
        <v>0.516188923606394</v>
      </c>
      <c r="AN10" s="14" t="n">
        <v>117524</v>
      </c>
      <c r="AO10" s="75" t="n">
        <f>IF(ISERROR(AN10/(AL10+AN10)),"",(AN10/(AL10+AN10)))</f>
        <v>0.483811076393606</v>
      </c>
      <c r="AP10" s="14" t="n">
        <v>156658</v>
      </c>
      <c r="AQ10" s="75" t="n">
        <f>IF(ISERROR(AP10/(AP10+AR10)),"",(AP10/(AP10+AR10)))</f>
        <v>0.514067637542577</v>
      </c>
      <c r="AR10" s="14" t="n">
        <v>148084</v>
      </c>
      <c r="AS10" s="75" t="n">
        <f>IF(ISERROR(AR10/(AP10+AR10)),"",(AR10/(AP10+AR10)))</f>
        <v>0.485932362457423</v>
      </c>
      <c r="AT10" s="14" t="n">
        <v>113497</v>
      </c>
      <c r="AU10" s="75" t="n">
        <f>IF(ISERROR(AT10/(AT10+AV10)),"",(AT10/(AT10+AV10)))</f>
        <v>0.486001918366648</v>
      </c>
      <c r="AV10" s="14" t="n">
        <v>120035</v>
      </c>
      <c r="AW10" s="75" t="n">
        <f>IF(ISERROR(AV10/(AT10+AV10)),"",(AV10/(AT10+AV10)))</f>
        <v>0.513998081633352</v>
      </c>
      <c r="AX10" s="14" t="n">
        <v>173723</v>
      </c>
      <c r="AY10" s="75" t="n">
        <f>IF(ISERROR(AX10/(AX10+AZ10)),"",(AX10/(AX10+AZ10)))</f>
        <v>0.555073440839945</v>
      </c>
      <c r="AZ10" s="14" t="n">
        <v>139250</v>
      </c>
      <c r="BA10" s="75" t="n">
        <f>IF(ISERROR(AZ10/(AX10+AZ10)),"",(AZ10/(AX10+AZ10)))</f>
        <v>0.444926559160055</v>
      </c>
      <c r="BB10" s="14" t="n">
        <f>'Focused Minority Races'!Y10</f>
        <v>110645</v>
      </c>
      <c r="BC10" s="75" t="n">
        <f>IF(ISERROR(BB10/(BB10+BD10)),"",(BB10/(BB10+BD10)))</f>
        <v>0.469878034279502</v>
      </c>
      <c r="BD10" s="14" t="n">
        <f>'Focused Minority Races'!AA10</f>
        <v>124831</v>
      </c>
      <c r="BE10" s="75" t="n">
        <f>IF(ISERROR(BD10/(BB10+BD10)),"",(BD10/(BB10+BD10)))</f>
        <v>0.530121965720498</v>
      </c>
      <c r="BF10" s="25" t="n">
        <v>22106</v>
      </c>
      <c r="BG10" s="75" t="n">
        <f>IF(ISERROR(BF10/($BF10+$BH10+$BJ10)),"",(BF10/($BF10+$BH10+$BJ10)))</f>
        <v>0.251633466135458</v>
      </c>
      <c r="BH10" s="25" t="n">
        <v>18027</v>
      </c>
      <c r="BI10" s="75" t="n">
        <f>IF(ISERROR(BH10/($BF10+$BH10+$BJ10)),"",(BH10/($BF10+$BH10+$BJ10)))</f>
        <v>0.205202048947069</v>
      </c>
      <c r="BJ10" s="25" t="n">
        <v>47717</v>
      </c>
      <c r="BK10" s="75" t="n">
        <f>IF(ISERROR(BJ10/($BF10+$BH10+$BJ10)),"",(BJ10/($BF10+$BH10+$BJ10)))</f>
        <v>0.543164484917473</v>
      </c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</row>
    <row r="11" ht="12.75">
      <c r="A11" s="71" t="n">
        <v>9</v>
      </c>
      <c r="B11" s="14" t="n">
        <f>((F11+R11)*1.3)+((V11+AH11+AP11+AX11)*0.65)+((J11)*2.6)+((Z11+AL11+AT11+BB11)*0.65)+((N11+AD11)*1.3)</f>
        <v>1863823.65</v>
      </c>
      <c r="C11" s="75" t="n">
        <f>B11/(B11+D11)</f>
        <v>0.411913750138805</v>
      </c>
      <c r="D11" s="14" t="n">
        <f>((H11+T11)*1.3)+((X11+AJ11+AR11+AZ11)*0.65)+((L11)*2.6)+((AB11+AN11+AV11+BD11)*0.65)+((P11+AF11)*1.3)</f>
        <v>2660967.4</v>
      </c>
      <c r="E11" s="75" t="n">
        <f>D11/(B11+D11)</f>
        <v>0.588086249861195</v>
      </c>
      <c r="F11" s="14" t="n">
        <f>'Focused Minority Races'!E11</f>
        <v>165446</v>
      </c>
      <c r="G11" s="75" t="n">
        <f>IF(ISERROR(F11/(F11+H11)),"",(F11/(F11+H11)))</f>
        <v>0.366972761955461</v>
      </c>
      <c r="H11" s="14" t="n">
        <f>'Focused Minority Races'!G11</f>
        <v>285394</v>
      </c>
      <c r="I11" s="75" t="n">
        <f>IF(ISERROR(H11/(F11+H11)),"",(H11/(F11+H11)))</f>
        <v>0.633027238044539</v>
      </c>
      <c r="J11" s="14" t="n">
        <v>129368</v>
      </c>
      <c r="K11" s="75" t="n">
        <f>IF(ISERROR(J11/(J11+L11)),"",(J11/(J11+L11)))</f>
        <v>0.349570494788922</v>
      </c>
      <c r="L11" s="14" t="n">
        <v>240709</v>
      </c>
      <c r="M11" s="75" t="n">
        <f>IF(ISERROR(L11/(J11+L11)),"",(L11/(J11+L11)))</f>
        <v>0.650429505211078</v>
      </c>
      <c r="N11" s="14" t="n">
        <f>'Focused Minority Races'!I11</f>
        <v>167986</v>
      </c>
      <c r="O11" s="75" t="n">
        <f>IF(ISERROR(N11/(N11+P11)),"",(N11/(N11+P11)))</f>
        <v>0.458273202696399</v>
      </c>
      <c r="P11" s="14" t="n">
        <f>'Focused Minority Races'!K11</f>
        <v>198577</v>
      </c>
      <c r="Q11" s="75" t="n">
        <f>IF(ISERROR(P11/(N11+P11)),"",(P11/(N11+P11)))</f>
        <v>0.541726797303601</v>
      </c>
      <c r="R11" s="14" t="n">
        <f>'Focused Minority Races'!M11</f>
        <v>167771</v>
      </c>
      <c r="S11" s="75" t="n">
        <f>IF(ISERROR(R11/(R11+T11)),"",(R11/(R11+T11)))</f>
        <v>0.380112467487743</v>
      </c>
      <c r="T11" s="14" t="n">
        <f>'Focused Minority Races'!O11</f>
        <v>273601</v>
      </c>
      <c r="U11" s="75" t="n">
        <f>IF(ISERROR(T11/(R11+T11)),"",(T11/(R11+T11)))</f>
        <v>0.619887532512257</v>
      </c>
      <c r="V11" s="14" t="n">
        <f>'Focused Minority Races'!Q11</f>
        <v>142416</v>
      </c>
      <c r="W11" s="75" t="n">
        <f>IF(ISERROR(V11/(V11+X11)),"",(V11/(V11+X11)))</f>
        <v>0.427783585048481</v>
      </c>
      <c r="X11" s="14" t="n">
        <f>'Focused Minority Races'!S11</f>
        <v>190500</v>
      </c>
      <c r="Y11" s="75" t="n">
        <f>IF(ISERROR(X11/(V11+X11)),"",(X11/(V11+X11)))</f>
        <v>0.572216414951519</v>
      </c>
      <c r="Z11" s="14" t="n">
        <v>120651</v>
      </c>
      <c r="AA11" s="75" t="n">
        <f>IF(ISERROR(Z11/(Z11+AB11)),"",(Z11/(Z11+AB11)))</f>
        <v>0.50678366208542</v>
      </c>
      <c r="AB11" s="14" t="n">
        <v>117421</v>
      </c>
      <c r="AC11" s="75" t="n">
        <f>IF(ISERROR(AB11/(Z11+AB11)),"",(AB11/(Z11+AB11)))</f>
        <v>0.49321633791458</v>
      </c>
      <c r="AD11" s="14" t="n">
        <v>200894</v>
      </c>
      <c r="AE11" s="75" t="n">
        <f>IF(ISERROR(AD11/(AD11+AF11)),"",(AD11/(AD11+AF11)))</f>
        <v>0.572125899936207</v>
      </c>
      <c r="AF11" s="14" t="n">
        <v>150242</v>
      </c>
      <c r="AG11" s="75" t="n">
        <f>IF(ISERROR(AF11/(AD11+AF11)),"",(AF11/(AD11+AF11)))</f>
        <v>0.427874100063793</v>
      </c>
      <c r="AH11" s="14" t="n">
        <f>'Focused Minority Races'!U11</f>
        <v>143839</v>
      </c>
      <c r="AI11" s="75" t="n">
        <f>IF(ISERROR(AH11/(AH11+AJ11)),"",(AH11/(AH11+AJ11)))</f>
        <v>0.436867313994491</v>
      </c>
      <c r="AJ11" s="14" t="n">
        <f>'Focused Minority Races'!W11</f>
        <v>185412</v>
      </c>
      <c r="AK11" s="75" t="n">
        <f>IF(ISERROR(AJ11/(AH11+AJ11)),"",(AJ11/(AH11+AJ11)))</f>
        <v>0.563132686005509</v>
      </c>
      <c r="AL11" s="14" t="n">
        <v>101310</v>
      </c>
      <c r="AM11" s="75" t="n">
        <f>IF(ISERROR(AL11/(AL11+AN11)),"",(AL11/(AL11+AN11)))</f>
        <v>0.408743751437321</v>
      </c>
      <c r="AN11" s="14" t="n">
        <v>146547</v>
      </c>
      <c r="AO11" s="75" t="n">
        <f>IF(ISERROR(AN11/(AL11+AN11)),"",(AN11/(AL11+AN11)))</f>
        <v>0.591256248562679</v>
      </c>
      <c r="AP11" s="14" t="n">
        <v>124591</v>
      </c>
      <c r="AQ11" s="75" t="n">
        <f>IF(ISERROR(AP11/(AP11+AR11)),"",(AP11/(AP11+AR11)))</f>
        <v>0.395804675661337</v>
      </c>
      <c r="AR11" s="14" t="n">
        <v>190188</v>
      </c>
      <c r="AS11" s="75" t="n">
        <f>IF(ISERROR(AR11/(AP11+AR11)),"",(AR11/(AP11+AR11)))</f>
        <v>0.604195324338663</v>
      </c>
      <c r="AT11" s="14" t="n">
        <v>87481</v>
      </c>
      <c r="AU11" s="75" t="n">
        <f>IF(ISERROR(AT11/(AT11+AV11)),"",(AT11/(AT11+AV11)))</f>
        <v>0.36846827115046</v>
      </c>
      <c r="AV11" s="14" t="n">
        <v>149937</v>
      </c>
      <c r="AW11" s="75" t="n">
        <f>IF(ISERROR(AV11/(AT11+AV11)),"",(AV11/(AT11+AV11)))</f>
        <v>0.63153172884954</v>
      </c>
      <c r="AX11" s="14" t="n">
        <v>141445</v>
      </c>
      <c r="AY11" s="75" t="n">
        <f>IF(ISERROR(AX11/(AX11+AZ11)),"",(AX11/(AX11+AZ11)))</f>
        <v>0.437325311039106</v>
      </c>
      <c r="AZ11" s="14" t="n">
        <v>181987</v>
      </c>
      <c r="BA11" s="75" t="n">
        <f>IF(ISERROR(AZ11/(AX11+AZ11)),"",(AZ11/(AX11+AZ11)))</f>
        <v>0.562674688960894</v>
      </c>
      <c r="BB11" s="14" t="n">
        <f>'Focused Minority Races'!Y11</f>
        <v>84022</v>
      </c>
      <c r="BC11" s="75" t="n">
        <f>IF(ISERROR(BB11/(BB11+BD11)),"",(BB11/(BB11+BD11)))</f>
        <v>0.353982524582705</v>
      </c>
      <c r="BD11" s="14" t="n">
        <f>'Focused Minority Races'!AA11</f>
        <v>153340</v>
      </c>
      <c r="BE11" s="75" t="n">
        <f>IF(ISERROR(BD11/(BB11+BD11)),"",(BD11/(BB11+BD11)))</f>
        <v>0.646017475417295</v>
      </c>
      <c r="BF11" s="25" t="n">
        <v>16979</v>
      </c>
      <c r="BG11" s="75" t="n">
        <f>IF(ISERROR(BF11/($BF11+$BH11+$BJ11)),"",(BF11/($BF11+$BH11+$BJ11)))</f>
        <v>0.248441661057622</v>
      </c>
      <c r="BH11" s="25" t="n">
        <v>10649</v>
      </c>
      <c r="BI11" s="75" t="n">
        <f>IF(ISERROR(BH11/($BF11+$BH11+$BJ11)),"",(BH11/($BF11+$BH11+$BJ11)))</f>
        <v>0.155819261947265</v>
      </c>
      <c r="BJ11" s="25" t="n">
        <v>40714</v>
      </c>
      <c r="BK11" s="75" t="n">
        <f>IF(ISERROR(BJ11/($BF11+$BH11+$BJ11)),"",(BJ11/($BF11+$BH11+$BJ11)))</f>
        <v>0.595739076995113</v>
      </c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</row>
    <row r="12" ht="12.75">
      <c r="A12" s="71" t="n">
        <v>10</v>
      </c>
      <c r="B12" s="14" t="n">
        <f>((F12+R12)*1.3)+((V12+AH12+AP12+AX12)*0.65)+((J12)*2.6)+((Z12+AL12+AT12+BB12)*0.65)+((N12+AD12)*1.3)</f>
        <v>2648460.1</v>
      </c>
      <c r="C12" s="75" t="n">
        <f>B12/(B12+D12)</f>
        <v>0.730989151830597</v>
      </c>
      <c r="D12" s="14" t="n">
        <f>((H12+T12)*1.3)+((X12+AJ12+AR12+AZ12)*0.65)+((L12)*2.6)+((AB12+AN12+AV12+BD12)*0.65)+((P12+AF12)*1.3)</f>
        <v>974658.1</v>
      </c>
      <c r="E12" s="75" t="n">
        <f>D12/(B12+D12)</f>
        <v>0.269010848169403</v>
      </c>
      <c r="F12" s="14" t="n">
        <f>'Focused Minority Races'!E12</f>
        <v>244401</v>
      </c>
      <c r="G12" s="75" t="n">
        <f>IF(ISERROR(F12/(F12+H12)),"",(F12/(F12+H12)))</f>
        <v>0.701934620399676</v>
      </c>
      <c r="H12" s="14" t="n">
        <f>'Focused Minority Races'!G12</f>
        <v>103781</v>
      </c>
      <c r="I12" s="75" t="n">
        <f>IF(ISERROR(H12/(F12+H12)),"",(H12/(F12+H12)))</f>
        <v>0.298065379600324</v>
      </c>
      <c r="J12" s="14" t="n">
        <v>216258</v>
      </c>
      <c r="K12" s="75" t="n">
        <f>IF(ISERROR(J12/(J12+L12)),"",(J12/(J12+L12)))</f>
        <v>0.711794115614128</v>
      </c>
      <c r="L12" s="14" t="n">
        <v>87563</v>
      </c>
      <c r="M12" s="75" t="n">
        <f>IF(ISERROR(L12/(J12+L12)),"",(L12/(J12+L12)))</f>
        <v>0.288205884385872</v>
      </c>
      <c r="N12" s="14" t="n">
        <f>'Focused Minority Races'!I12</f>
        <v>255654</v>
      </c>
      <c r="O12" s="75" t="n">
        <f>IF(ISERROR(N12/(N12+P12)),"",(N12/(N12+P12)))</f>
        <v>0.774706743312899</v>
      </c>
      <c r="P12" s="14" t="n">
        <f>'Focused Minority Races'!K12</f>
        <v>74347</v>
      </c>
      <c r="Q12" s="75" t="n">
        <f>IF(ISERROR(P12/(N12+P12)),"",(P12/(N12+P12)))</f>
        <v>0.225293256687101</v>
      </c>
      <c r="R12" s="14" t="n">
        <f>'Focused Minority Races'!M12</f>
        <v>239828</v>
      </c>
      <c r="S12" s="75" t="n">
        <f>IF(ISERROR(R12/(R12+T12)),"",(R12/(R12+T12)))</f>
        <v>0.707916642068599</v>
      </c>
      <c r="T12" s="14" t="n">
        <f>'Focused Minority Races'!O12</f>
        <v>98952</v>
      </c>
      <c r="U12" s="75" t="n">
        <f>IF(ISERROR(T12/(R12+T12)),"",(T12/(R12+T12)))</f>
        <v>0.292083357931401</v>
      </c>
      <c r="V12" s="14" t="n">
        <f>'Focused Minority Races'!Q12</f>
        <v>163224</v>
      </c>
      <c r="W12" s="75" t="n">
        <f>IF(ISERROR(V12/(V12+X12)),"",(V12/(V12+X12)))</f>
        <v>0.706096104929833</v>
      </c>
      <c r="X12" s="14" t="n">
        <f>'Focused Minority Races'!S12</f>
        <v>67940</v>
      </c>
      <c r="Y12" s="75" t="n">
        <f>IF(ISERROR(X12/(V12+X12)),"",(X12/(V12+X12)))</f>
        <v>0.293903895070167</v>
      </c>
      <c r="Z12" s="14" t="n">
        <v>152090</v>
      </c>
      <c r="AA12" s="75" t="n">
        <f>IF(ISERROR(Z12/(Z12+AB12)),"",(Z12/(Z12+AB12)))</f>
        <v>0.783383553529578</v>
      </c>
      <c r="AB12" s="14" t="n">
        <v>42055</v>
      </c>
      <c r="AC12" s="75" t="n">
        <f>IF(ISERROR(AB12/(Z12+AB12)),"",(AB12/(Z12+AB12)))</f>
        <v>0.216616446470422</v>
      </c>
      <c r="AD12" s="14" t="n">
        <v>260739</v>
      </c>
      <c r="AE12" s="75" t="n">
        <f>IF(ISERROR(AD12/(AD12+AF12)),"",(AD12/(AD12+AF12)))</f>
        <v>0.818996494578533</v>
      </c>
      <c r="AF12" s="14" t="n">
        <v>57625</v>
      </c>
      <c r="AG12" s="75" t="n">
        <f>IF(ISERROR(AF12/(AD12+AF12)),"",(AF12/(AD12+AF12)))</f>
        <v>0.181003505421467</v>
      </c>
      <c r="AH12" s="14" t="n">
        <f>'Focused Minority Races'!U12</f>
        <v>166515</v>
      </c>
      <c r="AI12" s="75" t="n">
        <f>IF(ISERROR(AH12/(AH12+AJ12)),"",(AH12/(AH12+AJ12)))</f>
        <v>0.72286253825617</v>
      </c>
      <c r="AJ12" s="14" t="n">
        <f>'Focused Minority Races'!W12</f>
        <v>63840</v>
      </c>
      <c r="AK12" s="75" t="n">
        <f>IF(ISERROR(AJ12/(AH12+AJ12)),"",(AJ12/(AH12+AJ12)))</f>
        <v>0.27713746174383</v>
      </c>
      <c r="AL12" s="14" t="n">
        <v>139883</v>
      </c>
      <c r="AM12" s="75" t="n">
        <f>IF(ISERROR(AL12/(AL12+AN12)),"",(AL12/(AL12+AN12)))</f>
        <v>0.698078180284755</v>
      </c>
      <c r="AN12" s="14" t="n">
        <v>60500</v>
      </c>
      <c r="AO12" s="75" t="n">
        <f>IF(ISERROR(AN12/(AL12+AN12)),"",(AN12/(AL12+AN12)))</f>
        <v>0.301921819715245</v>
      </c>
      <c r="AP12" s="14" t="n">
        <v>155823</v>
      </c>
      <c r="AQ12" s="75" t="n">
        <f>IF(ISERROR(AP12/(AP12+AR12)),"",(AP12/(AP12+AR12)))</f>
        <v>0.706673862368595</v>
      </c>
      <c r="AR12" s="14" t="n">
        <v>64679</v>
      </c>
      <c r="AS12" s="75" t="n">
        <f>IF(ISERROR(AR12/(AP12+AR12)),"",(AR12/(AP12+AR12)))</f>
        <v>0.293326137631405</v>
      </c>
      <c r="AT12" s="14" t="n">
        <v>133698</v>
      </c>
      <c r="AU12" s="75" t="n">
        <f>IF(ISERROR(AT12/(AT12+AV12)),"",(AT12/(AT12+AV12)))</f>
        <v>0.696579571209003</v>
      </c>
      <c r="AV12" s="14" t="n">
        <v>58237</v>
      </c>
      <c r="AW12" s="75" t="n">
        <f>IF(ISERROR(AV12/(AT12+AV12)),"",(AV12/(AT12+AV12)))</f>
        <v>0.303420428790997</v>
      </c>
      <c r="AX12" s="14" t="n">
        <v>165352</v>
      </c>
      <c r="AY12" s="75" t="n">
        <f>IF(ISERROR(AX12/(AX12+AZ12)),"",(AX12/(AX12+AZ12)))</f>
        <v>0.729287128800208</v>
      </c>
      <c r="AZ12" s="14" t="n">
        <v>61379</v>
      </c>
      <c r="BA12" s="75" t="n">
        <f>IF(ISERROR(AZ12/(AX12+AZ12)),"",(AZ12/(AX12+AZ12)))</f>
        <v>0.270712871199792</v>
      </c>
      <c r="BB12" s="14" t="n">
        <f>'Focused Minority Races'!Y12</f>
        <v>131693</v>
      </c>
      <c r="BC12" s="75" t="n">
        <f>IF(ISERROR(BB12/(BB12+BD12)),"",(BB12/(BB12+BD12)))</f>
        <v>0.682789371354504</v>
      </c>
      <c r="BD12" s="14" t="n">
        <f>'Focused Minority Races'!AA12</f>
        <v>61182</v>
      </c>
      <c r="BE12" s="75" t="n">
        <f>IF(ISERROR(BD12/(BB12+BD12)),"",(BD12/(BB12+BD12)))</f>
        <v>0.317210628645496</v>
      </c>
      <c r="BF12" s="25" t="n">
        <v>31893</v>
      </c>
      <c r="BG12" s="75" t="n">
        <f>IF(ISERROR(BF12/($BF12+$BH12+$BJ12)),"",(BF12/($BF12+$BH12+$BJ12)))</f>
        <v>0.322333845407503</v>
      </c>
      <c r="BH12" s="25" t="n">
        <v>25791</v>
      </c>
      <c r="BI12" s="75" t="n">
        <f>IF(ISERROR(BH12/($BF12+$BH12+$BJ12)),"",(BH12/($BF12+$BH12+$BJ12)))</f>
        <v>0.26066259702458</v>
      </c>
      <c r="BJ12" s="25" t="n">
        <v>41260</v>
      </c>
      <c r="BK12" s="75" t="n">
        <f>IF(ISERROR(BJ12/($BF12+$BH12+$BJ12)),"",(BJ12/($BF12+$BH12+$BJ12)))</f>
        <v>0.417003557567917</v>
      </c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</row>
    <row r="13" ht="12.75">
      <c r="A13" s="71" t="n">
        <v>11</v>
      </c>
      <c r="B13" s="14" t="n">
        <f>((F13+R13)*1.3)+((V13+AH13+AP13+AX13)*0.65)+((J13)*2.6)+((Z13+AL13+AT13+BB13)*0.65)+((N13+AD13)*1.3)</f>
        <v>2754967.8</v>
      </c>
      <c r="C13" s="75" t="n">
        <f>B13/(B13+D13)</f>
        <v>0.728837438449058</v>
      </c>
      <c r="D13" s="14" t="n">
        <f>((H13+T13)*1.3)+((X13+AJ13+AR13+AZ13)*0.65)+((L13)*2.6)+((AB13+AN13+AV13+BD13)*0.65)+((P13+AF13)*1.3)</f>
        <v>1024980.45</v>
      </c>
      <c r="E13" s="75" t="n">
        <f>D13/(B13+D13)</f>
        <v>0.271162561550942</v>
      </c>
      <c r="F13" s="14" t="n">
        <f>'Focused Minority Races'!E13</f>
        <v>254585</v>
      </c>
      <c r="G13" s="75" t="n">
        <f>IF(ISERROR(F13/(F13+H13)),"",(F13/(F13+H13)))</f>
        <v>0.710889026644551</v>
      </c>
      <c r="H13" s="14" t="n">
        <f>'Focused Minority Races'!G13</f>
        <v>103537</v>
      </c>
      <c r="I13" s="75" t="n">
        <f>IF(ISERROR(H13/(F13+H13)),"",(H13/(F13+H13)))</f>
        <v>0.289110973355449</v>
      </c>
      <c r="J13" s="14" t="n">
        <v>227927</v>
      </c>
      <c r="K13" s="75" t="n">
        <f>IF(ISERROR(J13/(J13+L13)),"",(J13/(J13+L13)))</f>
        <v>0.716611855550176</v>
      </c>
      <c r="L13" s="14" t="n">
        <v>90135</v>
      </c>
      <c r="M13" s="75" t="n">
        <f>IF(ISERROR(L13/(J13+L13)),"",(L13/(J13+L13)))</f>
        <v>0.283388144449824</v>
      </c>
      <c r="N13" s="14" t="n">
        <f>'Focused Minority Races'!I13</f>
        <v>263618</v>
      </c>
      <c r="O13" s="75" t="n">
        <f>IF(ISERROR(N13/(N13+P13)),"",(N13/(N13+P13)))</f>
        <v>0.766012965540487</v>
      </c>
      <c r="P13" s="14" t="n">
        <f>'Focused Minority Races'!K13</f>
        <v>80525</v>
      </c>
      <c r="Q13" s="75" t="n">
        <f>IF(ISERROR(P13/(N13+P13)),"",(P13/(N13+P13)))</f>
        <v>0.233987034459512</v>
      </c>
      <c r="R13" s="14" t="n">
        <f>'Focused Minority Races'!M13</f>
        <v>249693</v>
      </c>
      <c r="S13" s="75" t="n">
        <f>IF(ISERROR(R13/(R13+T13)),"",(R13/(R13+T13)))</f>
        <v>0.713881773061</v>
      </c>
      <c r="T13" s="14" t="n">
        <f>'Focused Minority Races'!O13</f>
        <v>100075</v>
      </c>
      <c r="U13" s="75" t="n">
        <f>IF(ISERROR(T13/(R13+T13)),"",(T13/(R13+T13)))</f>
        <v>0.286118226939</v>
      </c>
      <c r="V13" s="14" t="n">
        <f>'Focused Minority Races'!Q13</f>
        <v>170155</v>
      </c>
      <c r="W13" s="75" t="n">
        <f>IF(ISERROR(V13/(V13+X13)),"",(V13/(V13+X13)))</f>
        <v>0.70552503368923</v>
      </c>
      <c r="X13" s="14" t="n">
        <f>'Focused Minority Races'!S13</f>
        <v>71020</v>
      </c>
      <c r="Y13" s="75" t="n">
        <f>IF(ISERROR(X13/(V13+X13)),"",(X13/(V13+X13)))</f>
        <v>0.29447496631077</v>
      </c>
      <c r="Z13" s="14" t="n">
        <v>157941</v>
      </c>
      <c r="AA13" s="75" t="n">
        <f>IF(ISERROR(Z13/(Z13+AB13)),"",(Z13/(Z13+AB13)))</f>
        <v>0.769306829417982</v>
      </c>
      <c r="AB13" s="14" t="n">
        <v>47362</v>
      </c>
      <c r="AC13" s="75" t="n">
        <f>IF(ISERROR(AB13/(Z13+AB13)),"",(AB13/(Z13+AB13)))</f>
        <v>0.230693170582018</v>
      </c>
      <c r="AD13" s="14" t="n">
        <v>269633</v>
      </c>
      <c r="AE13" s="75" t="n">
        <f>IF(ISERROR(AD13/(AD13+AF13)),"",(AD13/(AD13+AF13)))</f>
        <v>0.811016564249255</v>
      </c>
      <c r="AF13" s="14" t="n">
        <v>62830</v>
      </c>
      <c r="AG13" s="75" t="n">
        <f>IF(ISERROR(AF13/(AD13+AF13)),"",(AF13/(AD13+AF13)))</f>
        <v>0.188983435750745</v>
      </c>
      <c r="AH13" s="14" t="n">
        <f>'Focused Minority Races'!U13</f>
        <v>173227</v>
      </c>
      <c r="AI13" s="75" t="n">
        <f>IF(ISERROR(AH13/(AH13+AJ13)),"",(AH13/(AH13+AJ13)))</f>
        <v>0.719964256769394</v>
      </c>
      <c r="AJ13" s="14" t="n">
        <f>'Focused Minority Races'!W13</f>
        <v>67378</v>
      </c>
      <c r="AK13" s="75" t="n">
        <f>IF(ISERROR(AJ13/(AH13+AJ13)),"",(AJ13/(AH13+AJ13)))</f>
        <v>0.280035743230606</v>
      </c>
      <c r="AL13" s="14" t="n">
        <v>142459</v>
      </c>
      <c r="AM13" s="75" t="n">
        <f>IF(ISERROR(AL13/(AL13+AN13)),"",(AL13/(AL13+AN13)))</f>
        <v>0.675109944269629</v>
      </c>
      <c r="AN13" s="14" t="n">
        <v>68557</v>
      </c>
      <c r="AO13" s="75" t="n">
        <f>IF(ISERROR(AN13/(AL13+AN13)),"",(AN13/(AL13+AN13)))</f>
        <v>0.324890055730371</v>
      </c>
      <c r="AP13" s="14" t="n">
        <v>161779</v>
      </c>
      <c r="AQ13" s="75" t="n">
        <f>IF(ISERROR(AP13/(AP13+AR13)),"",(AP13/(AP13+AR13)))</f>
        <v>0.701858126428953</v>
      </c>
      <c r="AR13" s="14" t="n">
        <v>68722</v>
      </c>
      <c r="AS13" s="75" t="n">
        <f>IF(ISERROR(AR13/(AP13+AR13)),"",(AR13/(AP13+AR13)))</f>
        <v>0.298141873571047</v>
      </c>
      <c r="AT13" s="14" t="n">
        <v>137768</v>
      </c>
      <c r="AU13" s="75" t="n">
        <f>IF(ISERROR(AT13/(AT13+AV13)),"",(AT13/(AT13+AV13)))</f>
        <v>0.678252478805841</v>
      </c>
      <c r="AV13" s="14" t="n">
        <v>65354</v>
      </c>
      <c r="AW13" s="75" t="n">
        <f>IF(ISERROR(AV13/(AT13+AV13)),"",(AV13/(AT13+AV13)))</f>
        <v>0.321747521194159</v>
      </c>
      <c r="AX13" s="14" t="n">
        <v>172472</v>
      </c>
      <c r="AY13" s="75" t="n">
        <f>IF(ISERROR(AX13/(AX13+AZ13)),"",(AX13/(AX13+AZ13)))</f>
        <v>0.725117088634204</v>
      </c>
      <c r="AZ13" s="14" t="n">
        <v>65382</v>
      </c>
      <c r="BA13" s="75" t="n">
        <f>IF(ISERROR(AZ13/(AX13+AZ13)),"",(AZ13/(AX13+AZ13)))</f>
        <v>0.274882911365796</v>
      </c>
      <c r="BB13" s="14" t="n">
        <f>'Focused Minority Races'!Y13</f>
        <v>135845</v>
      </c>
      <c r="BC13" s="75" t="n">
        <f>IF(ISERROR(BB13/(BB13+BD13)),"",(BB13/(BB13+BD13)))</f>
        <v>0.664314461902596</v>
      </c>
      <c r="BD13" s="14" t="n">
        <f>'Focused Minority Races'!AA13</f>
        <v>68644</v>
      </c>
      <c r="BE13" s="75" t="n">
        <f>IF(ISERROR(BD13/(BB13+BD13)),"",(BD13/(BB13+BD13)))</f>
        <v>0.335685538097404</v>
      </c>
      <c r="BF13" s="25" t="n">
        <v>31175</v>
      </c>
      <c r="BG13" s="75" t="n">
        <f>IF(ISERROR(BF13/($BF13+$BH13+$BJ13)),"",(BF13/($BF13+$BH13+$BJ13)))</f>
        <v>0.308397716818186</v>
      </c>
      <c r="BH13" s="25" t="n">
        <v>26394</v>
      </c>
      <c r="BI13" s="75" t="n">
        <f>IF(ISERROR(BH13/($BF13+$BH13+$BJ13)),"",(BH13/($BF13+$BH13+$BJ13)))</f>
        <v>0.261101823182012</v>
      </c>
      <c r="BJ13" s="25" t="n">
        <v>43518</v>
      </c>
      <c r="BK13" s="75" t="n">
        <f>IF(ISERROR(BJ13/($BF13+$BH13+$BJ13)),"",(BJ13/($BF13+$BH13+$BJ13)))</f>
        <v>0.430500459999802</v>
      </c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</row>
    <row r="14" ht="12.75">
      <c r="A14" s="71" t="n">
        <v>12</v>
      </c>
      <c r="B14" s="14" t="n">
        <f>((F14+R14)*1.3)+((V14+AH14+AP14+AX14)*0.65)+((J14)*2.6)+((Z14+AL14+AT14+BB14)*0.65)+((N14+AD14)*1.3)</f>
        <v>2906147.4</v>
      </c>
      <c r="C14" s="75" t="n">
        <f>B14/(B14+D14)</f>
        <v>0.592193136460838</v>
      </c>
      <c r="D14" s="14" t="n">
        <f>((H14+T14)*1.3)+((X14+AJ14+AR14+AZ14)*0.65)+((L14)*2.6)+((AB14+AN14+AV14+BD14)*0.65)+((P14+AF14)*1.3)</f>
        <v>2001284.35</v>
      </c>
      <c r="E14" s="75" t="n">
        <f>D14/(B14+D14)</f>
        <v>0.407806863539162</v>
      </c>
      <c r="F14" s="14" t="n">
        <f>'Focused Minority Races'!E14</f>
        <v>287041</v>
      </c>
      <c r="G14" s="75" t="n">
        <f>IF(ISERROR(F14/(F14+H14)),"",(F14/(F14+H14)))</f>
        <v>0.611401976655023</v>
      </c>
      <c r="H14" s="14" t="n">
        <f>'Focused Minority Races'!G14</f>
        <v>182439</v>
      </c>
      <c r="I14" s="75" t="n">
        <f>IF(ISERROR(H14/(F14+H14)),"",(H14/(F14+H14)))</f>
        <v>0.388598023344977</v>
      </c>
      <c r="J14" s="14" t="n">
        <v>232949</v>
      </c>
      <c r="K14" s="75" t="n">
        <f>IF(ISERROR(J14/(J14+L14)),"",(J14/(J14+L14)))</f>
        <v>0.590984623424859</v>
      </c>
      <c r="L14" s="14" t="n">
        <v>161222</v>
      </c>
      <c r="M14" s="75" t="n">
        <f>IF(ISERROR(L14/(J14+L14)),"",(L14/(J14+L14)))</f>
        <v>0.409015376575141</v>
      </c>
      <c r="N14" s="14" t="n">
        <f>'Focused Minority Races'!I14</f>
        <v>233456</v>
      </c>
      <c r="O14" s="75" t="n">
        <f>IF(ISERROR(N14/(N14+P14)),"",(N14/(N14+P14)))</f>
        <v>0.577644054712089</v>
      </c>
      <c r="P14" s="14" t="n">
        <f>'Focused Minority Races'!K14</f>
        <v>170696</v>
      </c>
      <c r="Q14" s="75" t="n">
        <f>IF(ISERROR(P14/(N14+P14)),"",(P14/(N14+P14)))</f>
        <v>0.422355945287911</v>
      </c>
      <c r="R14" s="14" t="n">
        <f>'Focused Minority Races'!M14</f>
        <v>277569</v>
      </c>
      <c r="S14" s="75" t="n">
        <f>IF(ISERROR(R14/(R14+T14)),"",(R14/(R14+T14)))</f>
        <v>0.597553545787057</v>
      </c>
      <c r="T14" s="14" t="n">
        <f>'Focused Minority Races'!O14</f>
        <v>186940</v>
      </c>
      <c r="U14" s="75" t="n">
        <f>IF(ISERROR(T14/(R14+T14)),"",(T14/(R14+T14)))</f>
        <v>0.402446454212943</v>
      </c>
      <c r="V14" s="14" t="n">
        <f>'Focused Minority Races'!Q14</f>
        <v>227411</v>
      </c>
      <c r="W14" s="75" t="n">
        <f>IF(ISERROR(V14/(V14+X14)),"",(V14/(V14+X14)))</f>
        <v>0.619118792096136</v>
      </c>
      <c r="X14" s="14" t="n">
        <f>'Focused Minority Races'!S14</f>
        <v>139903</v>
      </c>
      <c r="Y14" s="75" t="n">
        <f>IF(ISERROR(X14/(V14+X14)),"",(X14/(V14+X14)))</f>
        <v>0.380881207903864</v>
      </c>
      <c r="Z14" s="14" t="n">
        <v>167327</v>
      </c>
      <c r="AA14" s="75" t="n">
        <f>IF(ISERROR(Z14/(Z14+AB14)),"",(Z14/(Z14+AB14)))</f>
        <v>0.622040394502541</v>
      </c>
      <c r="AB14" s="14" t="n">
        <v>101670</v>
      </c>
      <c r="AC14" s="75" t="n">
        <f>IF(ISERROR(AB14/(Z14+AB14)),"",(AB14/(Z14+AB14)))</f>
        <v>0.377959605497459</v>
      </c>
      <c r="AD14" s="14" t="n">
        <v>245960</v>
      </c>
      <c r="AE14" s="75" t="n">
        <f>IF(ISERROR(AD14/(AD14+AF14)),"",(AD14/(AD14+AF14)))</f>
        <v>0.632590390263725</v>
      </c>
      <c r="AF14" s="14" t="n">
        <v>142854</v>
      </c>
      <c r="AG14" s="75" t="n">
        <f>IF(ISERROR(AF14/(AD14+AF14)),"",(AF14/(AD14+AF14)))</f>
        <v>0.367409609736275</v>
      </c>
      <c r="AH14" s="14" t="n">
        <f>'Focused Minority Races'!U14</f>
        <v>231217</v>
      </c>
      <c r="AI14" s="75" t="n">
        <f>IF(ISERROR(AH14/(AH14+AJ14)),"",(AH14/(AH14+AJ14)))</f>
        <v>0.632428159583372</v>
      </c>
      <c r="AJ14" s="14" t="n">
        <f>'Focused Minority Races'!W14</f>
        <v>134385</v>
      </c>
      <c r="AK14" s="75" t="n">
        <f>IF(ISERROR(AJ14/(AH14+AJ14)),"",(AJ14/(AH14+AJ14)))</f>
        <v>0.367571840416628</v>
      </c>
      <c r="AL14" s="14" t="n">
        <v>129766</v>
      </c>
      <c r="AM14" s="75" t="n">
        <f>IF(ISERROR(AL14/(AL14+AN14)),"",(AL14/(AL14+AN14)))</f>
        <v>0.46927911703228</v>
      </c>
      <c r="AN14" s="14" t="n">
        <v>146756</v>
      </c>
      <c r="AO14" s="75" t="n">
        <f>IF(ISERROR(AN14/(AL14+AN14)),"",(AN14/(AL14+AN14)))</f>
        <v>0.53072088296772</v>
      </c>
      <c r="AP14" s="14" t="n">
        <v>212656</v>
      </c>
      <c r="AQ14" s="75" t="n">
        <f>IF(ISERROR(AP14/(AP14+AR14)),"",(AP14/(AP14+AR14)))</f>
        <v>0.608170677648607</v>
      </c>
      <c r="AR14" s="14" t="n">
        <v>137009</v>
      </c>
      <c r="AS14" s="75" t="n">
        <f>IF(ISERROR(AR14/(AP14+AR14)),"",(AR14/(AP14+AR14)))</f>
        <v>0.391829322351393</v>
      </c>
      <c r="AT14" s="14" t="n">
        <v>133131</v>
      </c>
      <c r="AU14" s="75" t="n">
        <f>IF(ISERROR(AT14/(AT14+AV14)),"",(AT14/(AT14+AV14)))</f>
        <v>0.503620227881429</v>
      </c>
      <c r="AV14" s="14" t="n">
        <v>131217</v>
      </c>
      <c r="AW14" s="75" t="n">
        <f>IF(ISERROR(AV14/(AT14+AV14)),"",(AV14/(AT14+AV14)))</f>
        <v>0.496379772118571</v>
      </c>
      <c r="AX14" s="14" t="n">
        <v>228619</v>
      </c>
      <c r="AY14" s="75" t="n">
        <f>IF(ISERROR(AX14/(AX14+AZ14)),"",(AX14/(AX14+AZ14)))</f>
        <v>0.635448167748822</v>
      </c>
      <c r="AZ14" s="14" t="n">
        <v>131157</v>
      </c>
      <c r="BA14" s="75" t="n">
        <f>IF(ISERROR(AZ14/(AX14+AZ14)),"",(AZ14/(AX14+AZ14)))</f>
        <v>0.364551832251178</v>
      </c>
      <c r="BB14" s="14" t="n">
        <f>'Focused Minority Races'!Y14</f>
        <v>121021</v>
      </c>
      <c r="BC14" s="75" t="n">
        <f>IF(ISERROR(BB14/(BB14+BD14)),"",(BB14/(BB14+BD14)))</f>
        <v>0.45313149391374</v>
      </c>
      <c r="BD14" s="14" t="n">
        <f>'Focused Minority Races'!AA14</f>
        <v>146056</v>
      </c>
      <c r="BE14" s="75" t="n">
        <f>IF(ISERROR(BD14/(BB14+BD14)),"",(BD14/(BB14+BD14)))</f>
        <v>0.54686850608626</v>
      </c>
      <c r="BF14" s="25" t="n">
        <v>42855</v>
      </c>
      <c r="BG14" s="75" t="n">
        <f>IF(ISERROR(BF14/($BF14+$BH14+$BJ14)),"",(BF14/($BF14+$BH14+$BJ14)))</f>
        <v>0.33861409608091</v>
      </c>
      <c r="BH14" s="25" t="n">
        <v>16196</v>
      </c>
      <c r="BI14" s="75" t="n">
        <f>IF(ISERROR(BH14/($BF14+$BH14+$BJ14)),"",(BH14/($BF14+$BH14+$BJ14)))</f>
        <v>0.127970922882427</v>
      </c>
      <c r="BJ14" s="25" t="n">
        <v>67509</v>
      </c>
      <c r="BK14" s="75" t="n">
        <f>IF(ISERROR(BJ14/($BF14+$BH14+$BJ14)),"",(BJ14/($BF14+$BH14+$BJ14)))</f>
        <v>0.533414981036662</v>
      </c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</row>
    <row r="15" ht="12.75">
      <c r="A15" s="71" t="n">
        <v>13</v>
      </c>
      <c r="B15" s="14" t="n">
        <f>((F15+R15)*1.3)+((V15+AH15+AP15+AX15)*0.65)+((J15)*2.6)+((Z15+AL15+AT15+BB15)*0.65)+((N15+AD15)*1.3)</f>
        <v>2480430.55</v>
      </c>
      <c r="C15" s="75" t="n">
        <f>B15/(B15+D15)</f>
        <v>0.566694991167033</v>
      </c>
      <c r="D15" s="14" t="n">
        <f>((H15+T15)*1.3)+((X15+AJ15+AR15+AZ15)*0.65)+((L15)*2.6)+((AB15+AN15+AV15+BD15)*0.65)+((P15+AF15)*1.3)</f>
        <v>1896581.05</v>
      </c>
      <c r="E15" s="75" t="n">
        <f>D15/(B15+D15)</f>
        <v>0.433305008832967</v>
      </c>
      <c r="F15" s="14" t="n">
        <f>'Focused Minority Races'!E15</f>
        <v>237067</v>
      </c>
      <c r="G15" s="75" t="n">
        <f>IF(ISERROR(F15/(F15+H15)),"",(F15/(F15+H15)))</f>
        <v>0.57655985894084</v>
      </c>
      <c r="H15" s="14" t="n">
        <f>'Focused Minority Races'!G15</f>
        <v>174108</v>
      </c>
      <c r="I15" s="75" t="n">
        <f>IF(ISERROR(H15/(F15+H15)),"",(H15/(F15+H15)))</f>
        <v>0.42344014105916</v>
      </c>
      <c r="J15" s="14" t="n">
        <v>197333</v>
      </c>
      <c r="K15" s="75" t="n">
        <f>IF(ISERROR(J15/(J15+L15)),"",(J15/(J15+L15)))</f>
        <v>0.549161645817969</v>
      </c>
      <c r="L15" s="14" t="n">
        <v>162002</v>
      </c>
      <c r="M15" s="75" t="n">
        <f>IF(ISERROR(L15/(J15+L15)),"",(L15/(J15+L15)))</f>
        <v>0.450838354182031</v>
      </c>
      <c r="N15" s="14" t="n">
        <f>'Focused Minority Races'!I15</f>
        <v>205906</v>
      </c>
      <c r="O15" s="75" t="n">
        <f>IF(ISERROR(N15/(N15+P15)),"",(N15/(N15+P15)))</f>
        <v>0.566527171326141</v>
      </c>
      <c r="P15" s="14" t="n">
        <f>'Focused Minority Races'!K15</f>
        <v>157547</v>
      </c>
      <c r="Q15" s="75" t="n">
        <f>IF(ISERROR(P15/(N15+P15)),"",(P15/(N15+P15)))</f>
        <v>0.433472828673859</v>
      </c>
      <c r="R15" s="14" t="n">
        <f>'Focused Minority Races'!M15</f>
        <v>231241</v>
      </c>
      <c r="S15" s="75" t="n">
        <f>IF(ISERROR(R15/(R15+T15)),"",(R15/(R15+T15)))</f>
        <v>0.572799805797827</v>
      </c>
      <c r="T15" s="14" t="n">
        <f>'Focused Minority Races'!O15</f>
        <v>172462</v>
      </c>
      <c r="U15" s="75" t="n">
        <f>IF(ISERROR(T15/(R15+T15)),"",(T15/(R15+T15)))</f>
        <v>0.427200194202173</v>
      </c>
      <c r="V15" s="14" t="n">
        <f>'Focused Minority Races'!Q15</f>
        <v>194598</v>
      </c>
      <c r="W15" s="75" t="n">
        <f>IF(ISERROR(V15/(V15+X15)),"",(V15/(V15+X15)))</f>
        <v>0.58604323393183</v>
      </c>
      <c r="X15" s="14" t="n">
        <f>'Focused Minority Races'!S15</f>
        <v>137456</v>
      </c>
      <c r="Y15" s="75" t="n">
        <f>IF(ISERROR(X15/(V15+X15)),"",(X15/(V15+X15)))</f>
        <v>0.41395676606817</v>
      </c>
      <c r="Z15" s="14" t="n">
        <v>139347</v>
      </c>
      <c r="AA15" s="75" t="n">
        <f>IF(ISERROR(Z15/(Z15+AB15)),"",(Z15/(Z15+AB15)))</f>
        <v>0.596073147256978</v>
      </c>
      <c r="AB15" s="14" t="n">
        <v>94428</v>
      </c>
      <c r="AC15" s="75" t="n">
        <f>IF(ISERROR(AB15/(Z15+AB15)),"",(AB15/(Z15+AB15)))</f>
        <v>0.403926852743022</v>
      </c>
      <c r="AD15" s="14" t="n">
        <v>218413</v>
      </c>
      <c r="AE15" s="75" t="n">
        <f>IF(ISERROR(AD15/(AD15+AF15)),"",(AD15/(AD15+AF15)))</f>
        <v>0.628673158347701</v>
      </c>
      <c r="AF15" s="14" t="n">
        <v>129006</v>
      </c>
      <c r="AG15" s="75" t="n">
        <f>IF(ISERROR(AF15/(AD15+AF15)),"",(AF15/(AD15+AF15)))</f>
        <v>0.371326841652299</v>
      </c>
      <c r="AH15" s="14" t="n">
        <f>'Focused Minority Races'!U15</f>
        <v>198879</v>
      </c>
      <c r="AI15" s="75" t="n">
        <f>IF(ISERROR(AH15/(AH15+AJ15)),"",(AH15/(AH15+AJ15)))</f>
        <v>0.60257051182999</v>
      </c>
      <c r="AJ15" s="14" t="n">
        <f>'Focused Minority Races'!W15</f>
        <v>131172</v>
      </c>
      <c r="AK15" s="75" t="n">
        <f>IF(ISERROR(AJ15/(AH15+AJ15)),"",(AJ15/(AH15+AJ15)))</f>
        <v>0.39742948817001</v>
      </c>
      <c r="AL15" s="14" t="n">
        <v>114447</v>
      </c>
      <c r="AM15" s="75" t="n">
        <f>IF(ISERROR(AL15/(AL15+AN15)),"",(AL15/(AL15+AN15)))</f>
        <v>0.471407917553969</v>
      </c>
      <c r="AN15" s="14" t="n">
        <v>128330</v>
      </c>
      <c r="AO15" s="75" t="n">
        <f>IF(ISERROR(AN15/(AL15+AN15)),"",(AN15/(AL15+AN15)))</f>
        <v>0.528592082446031</v>
      </c>
      <c r="AP15" s="14" t="n">
        <v>181875</v>
      </c>
      <c r="AQ15" s="75" t="n">
        <f>IF(ISERROR(AP15/(AP15+AR15)),"",(AP15/(AP15+AR15)))</f>
        <v>0.574495707273313</v>
      </c>
      <c r="AR15" s="14" t="n">
        <v>134707</v>
      </c>
      <c r="AS15" s="75" t="n">
        <f>IF(ISERROR(AR15/(AP15+AR15)),"",(AR15/(AP15+AR15)))</f>
        <v>0.425504292726687</v>
      </c>
      <c r="AT15" s="14" t="n">
        <v>111896</v>
      </c>
      <c r="AU15" s="75" t="n">
        <f>IF(ISERROR(AT15/(AT15+AV15)),"",(AT15/(AT15+AV15)))</f>
        <v>0.483199682173656</v>
      </c>
      <c r="AV15" s="14" t="n">
        <v>119677</v>
      </c>
      <c r="AW15" s="75" t="n">
        <f>IF(ISERROR(AV15/(AT15+AV15)),"",(AV15/(AT15+AV15)))</f>
        <v>0.516800317826344</v>
      </c>
      <c r="AX15" s="14" t="n">
        <v>197105</v>
      </c>
      <c r="AY15" s="75" t="n">
        <f>IF(ISERROR(AX15/(AX15+AZ15)),"",(AX15/(AX15+AZ15)))</f>
        <v>0.606633714560071</v>
      </c>
      <c r="AZ15" s="14" t="n">
        <v>127811</v>
      </c>
      <c r="BA15" s="75" t="n">
        <f>IF(ISERROR(AZ15/(AX15+AZ15)),"",(AZ15/(AX15+AZ15)))</f>
        <v>0.393366285439929</v>
      </c>
      <c r="BB15" s="14" t="n">
        <f>'Focused Minority Races'!Y15</f>
        <v>103314</v>
      </c>
      <c r="BC15" s="75" t="n">
        <f>IF(ISERROR(BB15/(BB15+BD15)),"",(BB15/(BB15+BD15)))</f>
        <v>0.442845140936836</v>
      </c>
      <c r="BD15" s="14" t="n">
        <f>'Focused Minority Races'!AA15</f>
        <v>129982</v>
      </c>
      <c r="BE15" s="75" t="n">
        <f>IF(ISERROR(BD15/(BB15+BD15)),"",(BD15/(BB15+BD15)))</f>
        <v>0.557154859063164</v>
      </c>
      <c r="BF15" s="25" t="n">
        <v>32074</v>
      </c>
      <c r="BG15" s="75" t="n">
        <f>IF(ISERROR(BF15/($BF15+$BH15+$BJ15)),"",(BF15/($BF15+$BH15+$BJ15)))</f>
        <v>0.312265124520513</v>
      </c>
      <c r="BH15" s="25" t="n">
        <v>16735</v>
      </c>
      <c r="BI15" s="75" t="n">
        <f>IF(ISERROR(BH15/($BF15+$BH15+$BJ15)),"",(BH15/($BF15+$BH15+$BJ15)))</f>
        <v>0.16292813053722</v>
      </c>
      <c r="BJ15" s="25" t="n">
        <v>53905</v>
      </c>
      <c r="BK15" s="75" t="n">
        <f>IF(ISERROR(BJ15/($BF15+$BH15+$BJ15)),"",(BJ15/($BF15+$BH15+$BJ15)))</f>
        <v>0.524806744942267</v>
      </c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</row>
  </sheetData>
  <mergeCells>
    <mergeCell ref="BF1:BK1"/>
    <mergeCell ref="B1:E1"/>
    <mergeCell ref="AX1:BE1"/>
    <mergeCell ref="F1:Q1"/>
    <mergeCell ref="R1:AG1"/>
    <mergeCell ref="AH1:AO1"/>
    <mergeCell ref="AP1:AW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427"/>
  <sheetViews>
    <sheetView zoomScale="100" topLeftCell="A1" workbookViewId="0" showGridLines="true" showRowColHeaders="false">
      <selection activeCell="G34" sqref="G34:G34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775090</v>
      </c>
      <c r="D3" s="49" t="n">
        <f>F3+H3+J3+L3+N3+P3+R3</f>
        <v>1</v>
      </c>
      <c r="E3" s="47" t="n">
        <v>698002</v>
      </c>
      <c r="F3" s="49" t="n">
        <f>E3/C3</f>
        <v>0.90054316272949</v>
      </c>
      <c r="G3" s="47" t="n">
        <v>7783</v>
      </c>
      <c r="H3" s="49" t="n">
        <f>G3/C3</f>
        <v>0.0100414145454076</v>
      </c>
      <c r="I3" s="47" t="n">
        <v>19381</v>
      </c>
      <c r="J3" s="49" t="n">
        <f>I3/C3</f>
        <v>0.025004838147828</v>
      </c>
      <c r="K3" s="47" t="n">
        <v>4359</v>
      </c>
      <c r="L3" s="49" t="n">
        <f>K3/C3</f>
        <v>0.00562386303526042</v>
      </c>
      <c r="M3" s="47" t="n">
        <v>263</v>
      </c>
      <c r="N3" s="49" t="n">
        <f>M3/C3</f>
        <v>0.000339315434336658</v>
      </c>
      <c r="O3" s="47" t="n">
        <v>5006</v>
      </c>
      <c r="P3" s="49" t="n">
        <f>O3/C3</f>
        <v>0.00645860480718368</v>
      </c>
      <c r="Q3" s="47" t="n">
        <v>40296</v>
      </c>
      <c r="R3" s="49" t="n">
        <f>Q3/C3</f>
        <v>0.0519888013004941</v>
      </c>
      <c r="S3" s="47" t="n">
        <f>C3-E3</f>
        <v>77088</v>
      </c>
      <c r="T3" s="49" t="n">
        <f>S3/$C3</f>
        <v>0.0994568372705105</v>
      </c>
    </row>
    <row r="4" ht="12.75">
      <c r="A4" s="9" t="n">
        <v>2</v>
      </c>
      <c r="B4" s="25"/>
      <c r="C4" s="47" t="n">
        <f>Overview!B4</f>
        <v>775135</v>
      </c>
      <c r="D4" s="49" t="n">
        <f>F4+H4+J4+L4+N4+P4+R4</f>
        <v>1</v>
      </c>
      <c r="E4" s="47" t="n">
        <v>657094</v>
      </c>
      <c r="F4" s="49" t="n">
        <f>E4/C4</f>
        <v>0.847715559225167</v>
      </c>
      <c r="G4" s="47" t="n">
        <v>44721</v>
      </c>
      <c r="H4" s="49" t="n">
        <f>G4/C4</f>
        <v>0.0576944661252556</v>
      </c>
      <c r="I4" s="47" t="n">
        <v>6165</v>
      </c>
      <c r="J4" s="49" t="n">
        <f>I4/C4</f>
        <v>0.00795345326943049</v>
      </c>
      <c r="K4" s="47" t="n">
        <v>7181</v>
      </c>
      <c r="L4" s="49" t="n">
        <f>K4/C4</f>
        <v>0.00926419268901546</v>
      </c>
      <c r="M4" s="47" t="n">
        <v>291</v>
      </c>
      <c r="N4" s="49" t="n">
        <f>M4/C4</f>
        <v>0.000375418475491366</v>
      </c>
      <c r="O4" s="47" t="n">
        <v>13959</v>
      </c>
      <c r="P4" s="49" t="n">
        <f>O4/C4</f>
        <v>0.0180084759429003</v>
      </c>
      <c r="Q4" s="47" t="n">
        <v>45724</v>
      </c>
      <c r="R4" s="49" t="n">
        <f>Q4/C4</f>
        <v>0.0589884342727396</v>
      </c>
      <c r="S4" s="47" t="n">
        <f>C4-E4</f>
        <v>118041</v>
      </c>
      <c r="T4" s="49" t="n">
        <f>S4/$C4</f>
        <v>0.152284440774833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775483</v>
      </c>
      <c r="D5" s="49" t="n">
        <f>F5+H5+J5+L5+N5+P5+R5</f>
        <v>1</v>
      </c>
      <c r="E5" s="47" t="n">
        <v>654640</v>
      </c>
      <c r="F5" s="49" t="n">
        <f>E5/C5</f>
        <v>0.844170665249915</v>
      </c>
      <c r="G5" s="47" t="n">
        <v>33768</v>
      </c>
      <c r="H5" s="49" t="n">
        <f>G5/C5</f>
        <v>0.043544474862763</v>
      </c>
      <c r="I5" s="47" t="n">
        <v>4314</v>
      </c>
      <c r="J5" s="49" t="n">
        <f>I5/C5</f>
        <v>0.00556298461732881</v>
      </c>
      <c r="K5" s="47" t="n">
        <v>10934</v>
      </c>
      <c r="L5" s="49" t="n">
        <f>K5/C5</f>
        <v>0.0140995998622794</v>
      </c>
      <c r="M5" s="47" t="n">
        <v>228</v>
      </c>
      <c r="N5" s="49" t="n">
        <f>M5/C5</f>
        <v>0.000294010313572316</v>
      </c>
      <c r="O5" s="47" t="n">
        <v>21778</v>
      </c>
      <c r="P5" s="49" t="n">
        <f>O5/C5</f>
        <v>0.0280831430218328</v>
      </c>
      <c r="Q5" s="47" t="n">
        <v>49821</v>
      </c>
      <c r="R5" s="49" t="n">
        <f>Q5/C5</f>
        <v>0.0642451220723085</v>
      </c>
      <c r="S5" s="47" t="n">
        <f>C5-E5</f>
        <v>120843</v>
      </c>
      <c r="T5" s="49" t="n">
        <f>S5/$C5</f>
        <v>0.155829334750085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775348</v>
      </c>
      <c r="D6" s="49" t="n">
        <f>F6+H6+J6+L6+N6+P6+R6</f>
        <v>1</v>
      </c>
      <c r="E6" s="47" t="n">
        <v>582661</v>
      </c>
      <c r="F6" s="49" t="n">
        <f>E6/C6</f>
        <v>0.751483204960869</v>
      </c>
      <c r="G6" s="47" t="n">
        <v>69196</v>
      </c>
      <c r="H6" s="49" t="n">
        <f>G6/C6</f>
        <v>0.0892450873672209</v>
      </c>
      <c r="I6" s="47" t="n">
        <v>4540</v>
      </c>
      <c r="J6" s="49" t="n">
        <f>I6/C6</f>
        <v>0.00585543523682269</v>
      </c>
      <c r="K6" s="47" t="n">
        <v>23817</v>
      </c>
      <c r="L6" s="49" t="n">
        <f>K6/C6</f>
        <v>0.0307178196113229</v>
      </c>
      <c r="M6" s="47" t="n">
        <v>251</v>
      </c>
      <c r="N6" s="49" t="n">
        <f>M6/C6</f>
        <v>0.000323725604502752</v>
      </c>
      <c r="O6" s="47" t="n">
        <v>38909</v>
      </c>
      <c r="P6" s="49" t="n">
        <f>O6/C6</f>
        <v>0.0501826276717035</v>
      </c>
      <c r="Q6" s="47" t="n">
        <v>55974</v>
      </c>
      <c r="R6" s="49" t="n">
        <f>Q6/C6</f>
        <v>0.072192099547558</v>
      </c>
      <c r="S6" s="47" t="n">
        <f>C6-E6</f>
        <v>192687</v>
      </c>
      <c r="T6" s="49" t="n">
        <f>S6/$C6</f>
        <v>0.248516795039131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775615</v>
      </c>
      <c r="D7" s="49" t="n">
        <f>F7+H7+J7+L7+N7+P7+R7</f>
        <v>1</v>
      </c>
      <c r="E7" s="47" t="n">
        <v>648568</v>
      </c>
      <c r="F7" s="49" t="n">
        <f>E7/C7</f>
        <v>0.836198371614783</v>
      </c>
      <c r="G7" s="47" t="n">
        <v>43492</v>
      </c>
      <c r="H7" s="49" t="n">
        <f>G7/C7</f>
        <v>0.056074212076868</v>
      </c>
      <c r="I7" s="47" t="n">
        <v>4355</v>
      </c>
      <c r="J7" s="49" t="n">
        <f>I7/C7</f>
        <v>0.00561489914454981</v>
      </c>
      <c r="K7" s="47" t="n">
        <v>7115</v>
      </c>
      <c r="L7" s="49" t="n">
        <f>K7/C7</f>
        <v>0.00917336565177311</v>
      </c>
      <c r="M7" s="47" t="n">
        <v>262</v>
      </c>
      <c r="N7" s="49" t="n">
        <f>M7/C7</f>
        <v>0.000337796458294386</v>
      </c>
      <c r="O7" s="47" t="n">
        <v>19704</v>
      </c>
      <c r="P7" s="49" t="n">
        <f>O7/C7</f>
        <v>0.0254043565428724</v>
      </c>
      <c r="Q7" s="47" t="n">
        <v>52119</v>
      </c>
      <c r="R7" s="49" t="n">
        <f>Q7/C7</f>
        <v>0.0671969985108591</v>
      </c>
      <c r="S7" s="47" t="n">
        <f>C7-E7</f>
        <v>127047</v>
      </c>
      <c r="T7" s="49" t="n">
        <f>S7/$C7</f>
        <v>0.163801628385217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775363</v>
      </c>
      <c r="D8" s="49" t="n">
        <f>F8+H8+J8+L8+N8+P8+R8</f>
        <v>1</v>
      </c>
      <c r="E8" s="47" t="n">
        <v>574145</v>
      </c>
      <c r="F8" s="49" t="n">
        <f>E8/C8</f>
        <v>0.74048542424645</v>
      </c>
      <c r="G8" s="47" t="n">
        <v>88162</v>
      </c>
      <c r="H8" s="49" t="n">
        <f>G8/C8</f>
        <v>0.113704161792606</v>
      </c>
      <c r="I8" s="47" t="n">
        <v>4083</v>
      </c>
      <c r="J8" s="49" t="n">
        <f>I8/C8</f>
        <v>0.005265920607509</v>
      </c>
      <c r="K8" s="47" t="n">
        <v>29681</v>
      </c>
      <c r="L8" s="49" t="n">
        <f>K8/C8</f>
        <v>0.0382801345950219</v>
      </c>
      <c r="M8" s="47" t="n">
        <v>248</v>
      </c>
      <c r="N8" s="49" t="n">
        <f>M8/C8</f>
        <v>0.000319850186299836</v>
      </c>
      <c r="O8" s="47" t="n">
        <v>19264</v>
      </c>
      <c r="P8" s="49" t="n">
        <f>O8/C8</f>
        <v>0.0248451370519357</v>
      </c>
      <c r="Q8" s="47" t="n">
        <v>59780</v>
      </c>
      <c r="R8" s="49" t="n">
        <f>Q8/C8</f>
        <v>0.0770993715201783</v>
      </c>
      <c r="S8" s="47" t="n">
        <f>C8-E8</f>
        <v>201218</v>
      </c>
      <c r="T8" s="49" t="n">
        <f>S8/$C8</f>
        <v>0.25951457575355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775406</v>
      </c>
      <c r="D9" s="49" t="n">
        <f>F9+H9+J9+L9+N9+P9+R9</f>
        <v>0.999999999999999</v>
      </c>
      <c r="E9" s="47" t="n">
        <v>621304</v>
      </c>
      <c r="F9" s="49" t="n">
        <f>E9/C9</f>
        <v>0.801262822315019</v>
      </c>
      <c r="G9" s="47" t="n">
        <v>49966</v>
      </c>
      <c r="H9" s="49" t="n">
        <f>G9/C9</f>
        <v>0.0644385006048444</v>
      </c>
      <c r="I9" s="47" t="n">
        <v>2555</v>
      </c>
      <c r="J9" s="49" t="n">
        <f>I9/C9</f>
        <v>0.00329504801355677</v>
      </c>
      <c r="K9" s="47" t="n">
        <v>38656</v>
      </c>
      <c r="L9" s="49" t="n">
        <f>K9/C9</f>
        <v>0.0498525933510961</v>
      </c>
      <c r="M9" s="47" t="n">
        <v>346</v>
      </c>
      <c r="N9" s="49" t="n">
        <f>M9/C9</f>
        <v>0.000446217852325105</v>
      </c>
      <c r="O9" s="47" t="n">
        <v>10594</v>
      </c>
      <c r="P9" s="49" t="n">
        <f>O9/C9</f>
        <v>0.0136625200217692</v>
      </c>
      <c r="Q9" s="47" t="n">
        <v>51985</v>
      </c>
      <c r="R9" s="49" t="n">
        <f>Q9/C9</f>
        <v>0.0670422978413889</v>
      </c>
      <c r="S9" s="47" t="n">
        <f>C9-E9</f>
        <v>154102</v>
      </c>
      <c r="T9" s="49" t="n">
        <f>S9/$C9</f>
        <v>0.198737177684981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774816</v>
      </c>
      <c r="D10" s="49" t="n">
        <f>F10+H10+J10+L10+N10+P10+R10</f>
        <v>1</v>
      </c>
      <c r="E10" s="47" t="n">
        <v>563200</v>
      </c>
      <c r="F10" s="49" t="n">
        <f>E10/C10</f>
        <v>0.726882253334985</v>
      </c>
      <c r="G10" s="47" t="n">
        <v>121161</v>
      </c>
      <c r="H10" s="49" t="n">
        <f>G10/C10</f>
        <v>0.156373900384091</v>
      </c>
      <c r="I10" s="47" t="n">
        <v>3189</v>
      </c>
      <c r="J10" s="49" t="n">
        <f>I10/C10</f>
        <v>0.00411581588402924</v>
      </c>
      <c r="K10" s="47" t="n">
        <v>16932</v>
      </c>
      <c r="L10" s="49" t="n">
        <f>K10/C10</f>
        <v>0.0218529302440838</v>
      </c>
      <c r="M10" s="47" t="n">
        <v>234</v>
      </c>
      <c r="N10" s="49" t="n">
        <f>M10/C10</f>
        <v>0.000302007186222277</v>
      </c>
      <c r="O10" s="47" t="n">
        <v>16835</v>
      </c>
      <c r="P10" s="49" t="n">
        <f>O10/C10</f>
        <v>0.0217277392309916</v>
      </c>
      <c r="Q10" s="47" t="n">
        <v>53265</v>
      </c>
      <c r="R10" s="49" t="n">
        <f>Q10/C10</f>
        <v>0.0687453537355966</v>
      </c>
      <c r="S10" s="47" t="n">
        <f>C10-E10</f>
        <v>211616</v>
      </c>
      <c r="T10" s="49" t="n">
        <f>S10/$C10</f>
        <v>0.273117746665015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775710</v>
      </c>
      <c r="D11" s="49" t="n">
        <f>F11+H11+J11+L11+N11+P11+R11</f>
        <v>1</v>
      </c>
      <c r="E11" s="47" t="n">
        <v>674763</v>
      </c>
      <c r="F11" s="49" t="n">
        <f>E11/C11</f>
        <v>0.869865026878602</v>
      </c>
      <c r="G11" s="47" t="n">
        <v>38251</v>
      </c>
      <c r="H11" s="49" t="n">
        <f>G11/C11</f>
        <v>0.0493109538358407</v>
      </c>
      <c r="I11" s="47" t="n">
        <v>2444</v>
      </c>
      <c r="J11" s="49" t="n">
        <f>I11/C11</f>
        <v>0.00315066197419139</v>
      </c>
      <c r="K11" s="47" t="n">
        <v>9032</v>
      </c>
      <c r="L11" s="49" t="n">
        <f>K11/C11</f>
        <v>0.0116435265756533</v>
      </c>
      <c r="M11" s="47" t="n">
        <v>179</v>
      </c>
      <c r="N11" s="49" t="n">
        <f>M11/C11</f>
        <v>0.000230756339353624</v>
      </c>
      <c r="O11" s="47" t="n">
        <v>8354</v>
      </c>
      <c r="P11" s="49" t="n">
        <f>O11/C11</f>
        <v>0.0107694885975429</v>
      </c>
      <c r="Q11" s="47" t="n">
        <v>42687</v>
      </c>
      <c r="R11" s="49" t="n">
        <f>Q11/C11</f>
        <v>0.0550295857988166</v>
      </c>
      <c r="S11" s="47" t="n">
        <f>C11-E11</f>
        <v>100947</v>
      </c>
      <c r="T11" s="49" t="n">
        <f>S11/$C11</f>
        <v>0.130134973121398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774417</v>
      </c>
      <c r="D12" s="49" t="n">
        <f>F12+H12+J12+L12+N12+P12+R12</f>
        <v>1</v>
      </c>
      <c r="E12" s="47" t="n">
        <v>386432</v>
      </c>
      <c r="F12" s="49" t="n">
        <f>E12/C12</f>
        <v>0.498997310234667</v>
      </c>
      <c r="G12" s="47" t="n">
        <v>291317</v>
      </c>
      <c r="H12" s="49" t="n">
        <f>G12/C12</f>
        <v>0.37617588456865</v>
      </c>
      <c r="I12" s="47" t="n">
        <v>3646</v>
      </c>
      <c r="J12" s="49" t="n">
        <f>I12/C12</f>
        <v>0.00470805780348314</v>
      </c>
      <c r="K12" s="47" t="n">
        <v>10032</v>
      </c>
      <c r="L12" s="49" t="n">
        <f>K12/C12</f>
        <v>0.0129542610763968</v>
      </c>
      <c r="M12" s="47" t="n">
        <v>187</v>
      </c>
      <c r="N12" s="49" t="n">
        <f>M12/C12</f>
        <v>0.0002414719718188</v>
      </c>
      <c r="O12" s="47" t="n">
        <v>31831</v>
      </c>
      <c r="P12" s="49" t="n">
        <f>O12/C12</f>
        <v>0.0411031782618408</v>
      </c>
      <c r="Q12" s="47" t="n">
        <v>50972</v>
      </c>
      <c r="R12" s="49" t="n">
        <f>Q12/C12</f>
        <v>0.0658198360831438</v>
      </c>
      <c r="S12" s="47" t="n">
        <f>C12-E12</f>
        <v>387985</v>
      </c>
      <c r="T12" s="49" t="n">
        <f>S12/$C12</f>
        <v>0.501002689765333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774466</v>
      </c>
      <c r="D13" s="49" t="n">
        <f>F13+H13+J13+L13+N13+P13+R13</f>
        <v>1</v>
      </c>
      <c r="E13" s="47" t="n">
        <v>332218</v>
      </c>
      <c r="F13" s="49" t="n">
        <f>E13/C13</f>
        <v>0.428963957100764</v>
      </c>
      <c r="G13" s="47" t="n">
        <v>342290</v>
      </c>
      <c r="H13" s="49" t="n">
        <f>G13/C13</f>
        <v>0.441969047059522</v>
      </c>
      <c r="I13" s="47" t="n">
        <v>2617</v>
      </c>
      <c r="J13" s="49" t="n">
        <f>I13/C13</f>
        <v>0.00337910250417707</v>
      </c>
      <c r="K13" s="47" t="n">
        <v>39119</v>
      </c>
      <c r="L13" s="49" t="n">
        <f>K13/C13</f>
        <v>0.0505109326942693</v>
      </c>
      <c r="M13" s="47" t="n">
        <v>212</v>
      </c>
      <c r="N13" s="49" t="n">
        <f>M13/C13</f>
        <v>0.000273737000720496</v>
      </c>
      <c r="O13" s="47" t="n">
        <v>16708</v>
      </c>
      <c r="P13" s="49" t="n">
        <f>O13/C13</f>
        <v>0.0215735745662172</v>
      </c>
      <c r="Q13" s="47" t="n">
        <v>41302</v>
      </c>
      <c r="R13" s="49" t="n">
        <f>Q13/C13</f>
        <v>0.0533296490743299</v>
      </c>
      <c r="S13" s="47" t="n">
        <f>C13-E13</f>
        <v>442248</v>
      </c>
      <c r="T13" s="49" t="n">
        <f>S13/$C13</f>
        <v>0.571036042899236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775743</v>
      </c>
      <c r="D14" s="49" t="n">
        <f>F14+H14+J14+L14+N14+P14+R14</f>
        <v>1</v>
      </c>
      <c r="E14" s="47" t="n">
        <v>533967</v>
      </c>
      <c r="F14" s="49" t="n">
        <f>E14/C14</f>
        <v>0.68832976900855</v>
      </c>
      <c r="G14" s="47" t="n">
        <v>116393</v>
      </c>
      <c r="H14" s="49" t="n">
        <f>G14/C14</f>
        <v>0.150040670686039</v>
      </c>
      <c r="I14" s="47" t="n">
        <v>1590</v>
      </c>
      <c r="J14" s="49" t="n">
        <f>I14/C14</f>
        <v>0.00204964788596223</v>
      </c>
      <c r="K14" s="47" t="n">
        <v>73299</v>
      </c>
      <c r="L14" s="49" t="n">
        <f>K14/C14</f>
        <v>0.0944887675428589</v>
      </c>
      <c r="M14" s="47" t="n">
        <v>169</v>
      </c>
      <c r="N14" s="49" t="n">
        <f>M14/C14</f>
        <v>0.000217855655803533</v>
      </c>
      <c r="O14" s="47" t="n">
        <v>8700</v>
      </c>
      <c r="P14" s="49" t="n">
        <f>O14/C14</f>
        <v>0.0112150544703594</v>
      </c>
      <c r="Q14" s="47" t="n">
        <v>41625</v>
      </c>
      <c r="R14" s="49" t="n">
        <f>Q14/C14</f>
        <v>0.0536582347504264</v>
      </c>
      <c r="S14" s="47" t="n">
        <f>C14-E14</f>
        <v>241776</v>
      </c>
      <c r="T14" s="49" t="n">
        <f>S14/$C14</f>
        <v>0.311670230991449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774739</v>
      </c>
      <c r="D15" s="49" t="n">
        <f>F15+H15+J15+L15+N15+P15+R15</f>
        <v>1</v>
      </c>
      <c r="E15" s="47" t="n">
        <v>517980</v>
      </c>
      <c r="F15" s="49" t="n">
        <f>E15/C15</f>
        <v>0.668586452986102</v>
      </c>
      <c r="G15" s="47" t="n">
        <v>130079</v>
      </c>
      <c r="H15" s="49" t="n">
        <f>G15/C15</f>
        <v>0.167900415494767</v>
      </c>
      <c r="I15" s="47" t="n">
        <v>2382</v>
      </c>
      <c r="J15" s="49" t="n">
        <f>I15/C15</f>
        <v>0.00307458382758581</v>
      </c>
      <c r="K15" s="47" t="n">
        <v>64143</v>
      </c>
      <c r="L15" s="49" t="n">
        <f>K15/C15</f>
        <v>0.0827930438508969</v>
      </c>
      <c r="M15" s="47" t="n">
        <v>181</v>
      </c>
      <c r="N15" s="49" t="n">
        <f>M15/C15</f>
        <v>0.000233627066663741</v>
      </c>
      <c r="O15" s="47" t="n">
        <v>10209</v>
      </c>
      <c r="P15" s="49" t="n">
        <f>O15/C15</f>
        <v>0.0131773410141996</v>
      </c>
      <c r="Q15" s="47" t="n">
        <v>49765</v>
      </c>
      <c r="R15" s="49" t="n">
        <f>Q15/C15</f>
        <v>0.0642345357597849</v>
      </c>
      <c r="S15" s="47" t="n">
        <f>C15-E15</f>
        <v>256759</v>
      </c>
      <c r="T15" s="49" t="n">
        <f>S15/$C15</f>
        <v>0.331413547013898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 ht="12.75" customHeight="true">
      <c r="D16" s="50"/>
      <c r="F16" s="50"/>
      <c r="H16" s="50"/>
      <c r="J16" s="50"/>
      <c r="L16" s="50"/>
      <c r="N16" s="50"/>
      <c r="P16" s="50"/>
      <c r="T16" s="50"/>
    </row>
    <row r="17" ht="12.75" customHeight="true">
      <c r="D17" s="50"/>
      <c r="F17" s="50"/>
      <c r="H17" s="50"/>
      <c r="J17" s="50"/>
      <c r="L17" s="50"/>
      <c r="N17" s="50"/>
      <c r="P17" s="50"/>
      <c r="T17" s="50"/>
    </row>
    <row r="18" ht="12.75" customHeight="true">
      <c r="D18" s="50"/>
      <c r="F18" s="50"/>
      <c r="H18" s="50"/>
      <c r="J18" s="50"/>
      <c r="L18" s="50"/>
      <c r="N18" s="50"/>
      <c r="P18" s="50"/>
      <c r="T18" s="50"/>
    </row>
    <row r="19" ht="12.75" customHeight="true">
      <c r="D19" s="50"/>
      <c r="F19" s="50"/>
      <c r="H19" s="50"/>
      <c r="J19" s="50"/>
      <c r="L19" s="50"/>
      <c r="N19" s="50"/>
      <c r="P19" s="50"/>
      <c r="T19" s="50"/>
    </row>
    <row r="20" ht="12.75" customHeight="true">
      <c r="D20" s="50"/>
      <c r="F20" s="50"/>
      <c r="H20" s="50"/>
      <c r="J20" s="50"/>
      <c r="L20" s="50"/>
      <c r="N20" s="50"/>
      <c r="P20" s="50"/>
      <c r="T20" s="50"/>
    </row>
    <row r="21" ht="12.75" customHeight="true">
      <c r="D21" s="50"/>
      <c r="F21" s="50"/>
      <c r="H21" s="50"/>
      <c r="J21" s="50"/>
      <c r="L21" s="50"/>
      <c r="N21" s="50"/>
      <c r="P21" s="50"/>
      <c r="T21" s="50"/>
    </row>
    <row r="22" ht="12.75" customHeight="true">
      <c r="D22" s="50"/>
      <c r="F22" s="50"/>
      <c r="H22" s="50"/>
      <c r="J22" s="50"/>
      <c r="L22" s="50"/>
      <c r="N22" s="50"/>
      <c r="P22" s="50"/>
      <c r="T22" s="50"/>
    </row>
    <row r="23" ht="12.75" customHeight="true">
      <c r="D23" s="50"/>
      <c r="F23" s="50"/>
      <c r="H23" s="50"/>
      <c r="J23" s="50"/>
      <c r="L23" s="50"/>
      <c r="N23" s="50"/>
      <c r="P23" s="50"/>
      <c r="T23" s="50"/>
    </row>
    <row r="24" ht="12.75" customHeight="true">
      <c r="D24" s="50"/>
      <c r="F24" s="50"/>
      <c r="H24" s="50"/>
      <c r="J24" s="50"/>
      <c r="L24" s="50"/>
      <c r="N24" s="50"/>
      <c r="P24" s="50"/>
      <c r="T24" s="50"/>
    </row>
    <row r="25" ht="12.75" customHeight="true">
      <c r="D25" s="50"/>
      <c r="F25" s="50"/>
      <c r="H25" s="50"/>
      <c r="J25" s="50"/>
      <c r="L25" s="50"/>
      <c r="N25" s="50"/>
      <c r="P25" s="50"/>
      <c r="T25" s="50"/>
    </row>
    <row r="26" ht="12.75" customHeight="true">
      <c r="D26" s="50"/>
      <c r="F26" s="50"/>
      <c r="H26" s="50"/>
      <c r="J26" s="50"/>
      <c r="L26" s="50"/>
      <c r="N26" s="50"/>
      <c r="P26" s="50"/>
      <c r="T26" s="50"/>
    </row>
    <row r="27" ht="12.75" customHeight="true">
      <c r="D27" s="50"/>
      <c r="F27" s="50"/>
      <c r="H27" s="50"/>
      <c r="J27" s="50"/>
      <c r="L27" s="50"/>
      <c r="N27" s="50"/>
      <c r="P27" s="50"/>
      <c r="T27" s="50"/>
    </row>
    <row r="28" ht="12.75" customHeight="true">
      <c r="D28" s="50"/>
      <c r="F28" s="50"/>
      <c r="H28" s="50"/>
      <c r="J28" s="50"/>
      <c r="L28" s="50"/>
      <c r="N28" s="50"/>
      <c r="P28" s="50"/>
      <c r="T28" s="50"/>
    </row>
    <row r="29" ht="12.75" customHeight="true">
      <c r="D29" s="50"/>
      <c r="F29" s="50"/>
      <c r="H29" s="50"/>
      <c r="J29" s="50"/>
      <c r="L29" s="50"/>
      <c r="N29" s="50"/>
      <c r="P29" s="50"/>
      <c r="T29" s="50"/>
    </row>
    <row r="30" ht="12.75" customHeight="true">
      <c r="D30" s="50"/>
      <c r="F30" s="50"/>
      <c r="H30" s="50"/>
      <c r="J30" s="50"/>
      <c r="L30" s="50"/>
      <c r="N30" s="50"/>
      <c r="P30" s="50"/>
      <c r="T30" s="50"/>
    </row>
    <row r="31" ht="12.75" customHeight="true">
      <c r="D31" s="50"/>
      <c r="F31" s="50"/>
      <c r="H31" s="50"/>
      <c r="J31" s="50"/>
      <c r="L31" s="50"/>
      <c r="N31" s="50"/>
      <c r="P31" s="50"/>
      <c r="T31" s="50"/>
    </row>
    <row r="32" ht="12.75" customHeight="true">
      <c r="D32" s="50"/>
      <c r="F32" s="50"/>
      <c r="H32" s="50"/>
      <c r="J32" s="50"/>
      <c r="L32" s="50"/>
      <c r="N32" s="50"/>
      <c r="P32" s="50"/>
      <c r="T32" s="50"/>
    </row>
    <row r="33" ht="12.75" customHeight="true">
      <c r="D33" s="50"/>
      <c r="F33" s="50"/>
      <c r="H33" s="50"/>
      <c r="J33" s="50"/>
      <c r="L33" s="50"/>
      <c r="N33" s="50"/>
      <c r="P33" s="50"/>
      <c r="T33" s="50"/>
    </row>
    <row r="34" ht="12.75" customHeight="true">
      <c r="D34" s="50"/>
      <c r="F34" s="50"/>
      <c r="H34" s="50"/>
      <c r="J34" s="50"/>
      <c r="L34" s="50"/>
      <c r="N34" s="50"/>
      <c r="P34" s="50"/>
      <c r="T34" s="50"/>
    </row>
    <row r="35" ht="12.75" customHeight="true">
      <c r="D35" s="50"/>
      <c r="F35" s="50"/>
      <c r="H35" s="50"/>
      <c r="J35" s="50"/>
      <c r="L35" s="50"/>
      <c r="N35" s="50"/>
      <c r="P35" s="50"/>
      <c r="T35" s="50"/>
    </row>
    <row r="36" ht="12.75" customHeight="true">
      <c r="D36" s="50"/>
      <c r="F36" s="50"/>
      <c r="H36" s="50"/>
      <c r="J36" s="50"/>
      <c r="L36" s="50"/>
      <c r="N36" s="50"/>
      <c r="P36" s="50"/>
      <c r="T36" s="50"/>
    </row>
    <row r="37" ht="12.75" customHeight="true">
      <c r="D37" s="50"/>
      <c r="F37" s="50"/>
      <c r="H37" s="50"/>
      <c r="J37" s="50"/>
      <c r="L37" s="50"/>
      <c r="N37" s="50"/>
      <c r="P37" s="50"/>
      <c r="T37" s="50"/>
    </row>
    <row r="38" ht="12.75" customHeight="true">
      <c r="D38" s="50"/>
      <c r="F38" s="50"/>
      <c r="H38" s="50"/>
      <c r="J38" s="50"/>
      <c r="L38" s="50"/>
      <c r="N38" s="50"/>
      <c r="P38" s="50"/>
      <c r="T38" s="50"/>
    </row>
    <row r="39" ht="12.75" customHeight="true">
      <c r="D39" s="50"/>
      <c r="F39" s="50"/>
      <c r="H39" s="50"/>
      <c r="J39" s="50"/>
      <c r="L39" s="50"/>
      <c r="N39" s="50"/>
      <c r="P39" s="50"/>
      <c r="T39" s="50"/>
    </row>
    <row r="40" ht="12.75" customHeight="true">
      <c r="D40" s="50"/>
      <c r="F40" s="50"/>
      <c r="H40" s="50"/>
      <c r="J40" s="50"/>
      <c r="L40" s="50"/>
      <c r="N40" s="50"/>
      <c r="P40" s="50"/>
      <c r="T40" s="50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  <row r="391">
      <c r="D391" s="50"/>
      <c r="F391" s="50"/>
      <c r="H391" s="50"/>
      <c r="J391" s="50"/>
      <c r="L391" s="50"/>
      <c r="N391" s="50"/>
      <c r="P391" s="50"/>
      <c r="T391" s="50"/>
    </row>
    <row r="392">
      <c r="D392" s="50"/>
      <c r="F392" s="50"/>
      <c r="H392" s="50"/>
      <c r="J392" s="50"/>
      <c r="L392" s="50"/>
      <c r="N392" s="50"/>
      <c r="P392" s="50"/>
      <c r="T392" s="50"/>
    </row>
    <row r="393">
      <c r="D393" s="50"/>
      <c r="F393" s="50"/>
      <c r="H393" s="50"/>
      <c r="J393" s="50"/>
      <c r="L393" s="50"/>
      <c r="N393" s="50"/>
      <c r="P393" s="50"/>
      <c r="T393" s="50"/>
    </row>
    <row r="394">
      <c r="D394" s="50"/>
      <c r="F394" s="50"/>
      <c r="H394" s="50"/>
      <c r="J394" s="50"/>
      <c r="L394" s="50"/>
      <c r="N394" s="50"/>
      <c r="P394" s="50"/>
      <c r="T394" s="50"/>
    </row>
    <row r="395">
      <c r="D395" s="50"/>
      <c r="F395" s="50"/>
      <c r="H395" s="50"/>
      <c r="J395" s="50"/>
      <c r="L395" s="50"/>
      <c r="N395" s="50"/>
      <c r="P395" s="50"/>
      <c r="T395" s="50"/>
    </row>
    <row r="396">
      <c r="D396" s="50"/>
      <c r="F396" s="50"/>
      <c r="H396" s="50"/>
      <c r="J396" s="50"/>
      <c r="L396" s="50"/>
      <c r="N396" s="50"/>
      <c r="P396" s="50"/>
      <c r="T396" s="50"/>
    </row>
    <row r="397">
      <c r="D397" s="50"/>
      <c r="F397" s="50"/>
      <c r="H397" s="50"/>
      <c r="J397" s="50"/>
      <c r="L397" s="50"/>
      <c r="N397" s="50"/>
      <c r="P397" s="50"/>
      <c r="T397" s="50"/>
    </row>
    <row r="398">
      <c r="D398" s="50"/>
      <c r="F398" s="50"/>
      <c r="H398" s="50"/>
      <c r="J398" s="50"/>
      <c r="L398" s="50"/>
      <c r="N398" s="50"/>
      <c r="P398" s="50"/>
      <c r="T398" s="50"/>
    </row>
    <row r="399">
      <c r="D399" s="50"/>
      <c r="F399" s="50"/>
      <c r="H399" s="50"/>
      <c r="J399" s="50"/>
      <c r="L399" s="50"/>
      <c r="N399" s="50"/>
      <c r="P399" s="50"/>
      <c r="T399" s="50"/>
    </row>
    <row r="400">
      <c r="D400" s="50"/>
      <c r="F400" s="50"/>
      <c r="H400" s="50"/>
      <c r="J400" s="50"/>
      <c r="L400" s="50"/>
      <c r="N400" s="50"/>
      <c r="P400" s="50"/>
      <c r="T400" s="50"/>
    </row>
    <row r="401">
      <c r="D401" s="50"/>
      <c r="F401" s="50"/>
      <c r="H401" s="50"/>
      <c r="J401" s="50"/>
      <c r="L401" s="50"/>
      <c r="N401" s="50"/>
      <c r="P401" s="50"/>
      <c r="T401" s="50"/>
    </row>
    <row r="402">
      <c r="D402" s="50"/>
      <c r="F402" s="50"/>
      <c r="H402" s="50"/>
      <c r="J402" s="50"/>
      <c r="L402" s="50"/>
      <c r="N402" s="50"/>
      <c r="P402" s="50"/>
      <c r="T402" s="50"/>
    </row>
    <row r="403">
      <c r="D403" s="50"/>
      <c r="F403" s="50"/>
      <c r="H403" s="50"/>
      <c r="J403" s="50"/>
      <c r="L403" s="50"/>
      <c r="N403" s="50"/>
      <c r="P403" s="50"/>
      <c r="T403" s="50"/>
    </row>
    <row r="404">
      <c r="D404" s="50"/>
      <c r="F404" s="50"/>
      <c r="H404" s="50"/>
      <c r="J404" s="50"/>
      <c r="L404" s="50"/>
      <c r="N404" s="50"/>
      <c r="P404" s="50"/>
      <c r="T404" s="50"/>
    </row>
    <row r="405">
      <c r="D405" s="50"/>
      <c r="F405" s="50"/>
      <c r="H405" s="50"/>
      <c r="J405" s="50"/>
      <c r="L405" s="50"/>
      <c r="N405" s="50"/>
      <c r="P405" s="50"/>
      <c r="T405" s="50"/>
    </row>
    <row r="406">
      <c r="D406" s="50"/>
      <c r="F406" s="50"/>
      <c r="H406" s="50"/>
      <c r="J406" s="50"/>
      <c r="L406" s="50"/>
      <c r="N406" s="50"/>
      <c r="P406" s="50"/>
      <c r="T406" s="50"/>
    </row>
    <row r="407">
      <c r="D407" s="50"/>
      <c r="F407" s="50"/>
      <c r="H407" s="50"/>
      <c r="J407" s="50"/>
      <c r="L407" s="50"/>
      <c r="N407" s="50"/>
      <c r="P407" s="50"/>
      <c r="T407" s="50"/>
    </row>
    <row r="408">
      <c r="D408" s="50"/>
      <c r="F408" s="50"/>
      <c r="H408" s="50"/>
      <c r="J408" s="50"/>
      <c r="L408" s="50"/>
      <c r="N408" s="50"/>
      <c r="P408" s="50"/>
      <c r="T408" s="50"/>
    </row>
    <row r="409">
      <c r="D409" s="50"/>
      <c r="F409" s="50"/>
      <c r="H409" s="50"/>
      <c r="J409" s="50"/>
      <c r="L409" s="50"/>
      <c r="N409" s="50"/>
      <c r="P409" s="50"/>
      <c r="T409" s="50"/>
    </row>
    <row r="410">
      <c r="D410" s="50"/>
      <c r="F410" s="50"/>
      <c r="H410" s="50"/>
      <c r="J410" s="50"/>
      <c r="L410" s="50"/>
      <c r="N410" s="50"/>
      <c r="P410" s="50"/>
      <c r="T410" s="50"/>
    </row>
    <row r="411">
      <c r="D411" s="50"/>
      <c r="F411" s="50"/>
      <c r="H411" s="50"/>
      <c r="J411" s="50"/>
      <c r="L411" s="50"/>
      <c r="N411" s="50"/>
      <c r="P411" s="50"/>
      <c r="T411" s="50"/>
    </row>
    <row r="412">
      <c r="D412" s="50"/>
      <c r="F412" s="50"/>
      <c r="H412" s="50"/>
      <c r="J412" s="50"/>
      <c r="L412" s="50"/>
      <c r="N412" s="50"/>
      <c r="P412" s="50"/>
      <c r="T412" s="50"/>
    </row>
    <row r="413">
      <c r="D413" s="50"/>
      <c r="F413" s="50"/>
      <c r="H413" s="50"/>
      <c r="J413" s="50"/>
      <c r="L413" s="50"/>
      <c r="N413" s="50"/>
      <c r="P413" s="50"/>
      <c r="T413" s="50"/>
    </row>
    <row r="414">
      <c r="D414" s="50"/>
      <c r="F414" s="50"/>
      <c r="H414" s="50"/>
      <c r="J414" s="50"/>
      <c r="L414" s="50"/>
      <c r="N414" s="50"/>
      <c r="P414" s="50"/>
      <c r="T414" s="50"/>
    </row>
    <row r="415">
      <c r="D415" s="50"/>
      <c r="F415" s="50"/>
      <c r="H415" s="50"/>
      <c r="J415" s="50"/>
      <c r="L415" s="50"/>
      <c r="N415" s="50"/>
      <c r="P415" s="50"/>
      <c r="T415" s="50"/>
    </row>
    <row r="416">
      <c r="D416" s="50"/>
      <c r="F416" s="50"/>
      <c r="H416" s="50"/>
      <c r="J416" s="50"/>
      <c r="L416" s="50"/>
      <c r="N416" s="50"/>
      <c r="P416" s="50"/>
      <c r="T416" s="50"/>
    </row>
    <row r="417">
      <c r="D417" s="50"/>
      <c r="F417" s="50"/>
      <c r="H417" s="50"/>
      <c r="J417" s="50"/>
      <c r="L417" s="50"/>
      <c r="N417" s="50"/>
      <c r="P417" s="50"/>
      <c r="T417" s="50"/>
    </row>
    <row r="418">
      <c r="D418" s="50"/>
      <c r="F418" s="50"/>
      <c r="H418" s="50"/>
      <c r="J418" s="50"/>
      <c r="L418" s="50"/>
      <c r="N418" s="50"/>
      <c r="P418" s="50"/>
      <c r="T418" s="50"/>
    </row>
    <row r="419">
      <c r="D419" s="50"/>
      <c r="F419" s="50"/>
      <c r="H419" s="50"/>
      <c r="J419" s="50"/>
      <c r="L419" s="50"/>
      <c r="N419" s="50"/>
      <c r="P419" s="50"/>
      <c r="T419" s="50"/>
    </row>
    <row r="420">
      <c r="D420" s="50"/>
      <c r="F420" s="50"/>
      <c r="H420" s="50"/>
      <c r="J420" s="50"/>
      <c r="L420" s="50"/>
      <c r="N420" s="50"/>
      <c r="P420" s="50"/>
      <c r="T420" s="50"/>
    </row>
    <row r="421">
      <c r="D421" s="50"/>
      <c r="F421" s="50"/>
      <c r="H421" s="50"/>
      <c r="J421" s="50"/>
      <c r="L421" s="50"/>
      <c r="N421" s="50"/>
      <c r="P421" s="50"/>
      <c r="T421" s="50"/>
    </row>
    <row r="422">
      <c r="D422" s="50"/>
      <c r="F422" s="50"/>
      <c r="H422" s="50"/>
      <c r="J422" s="50"/>
      <c r="L422" s="50"/>
      <c r="N422" s="50"/>
      <c r="P422" s="50"/>
      <c r="T422" s="50"/>
    </row>
    <row r="423">
      <c r="D423" s="50"/>
      <c r="F423" s="50"/>
      <c r="H423" s="50"/>
      <c r="J423" s="50"/>
      <c r="L423" s="50"/>
      <c r="N423" s="50"/>
      <c r="P423" s="50"/>
      <c r="T423" s="50"/>
    </row>
    <row r="424">
      <c r="D424" s="50"/>
      <c r="F424" s="50"/>
      <c r="H424" s="50"/>
      <c r="J424" s="50"/>
      <c r="L424" s="50"/>
      <c r="N424" s="50"/>
      <c r="P424" s="50"/>
      <c r="T424" s="50"/>
    </row>
    <row r="425">
      <c r="D425" s="50"/>
      <c r="F425" s="50"/>
      <c r="H425" s="50"/>
      <c r="J425" s="50"/>
      <c r="L425" s="50"/>
      <c r="N425" s="50"/>
      <c r="P425" s="50"/>
      <c r="T425" s="50"/>
    </row>
    <row r="426">
      <c r="D426" s="50"/>
      <c r="F426" s="50"/>
      <c r="H426" s="50"/>
      <c r="J426" s="50"/>
      <c r="L426" s="50"/>
      <c r="N426" s="50"/>
      <c r="P426" s="50"/>
      <c r="T426" s="50"/>
    </row>
    <row r="427">
      <c r="D427" s="50"/>
      <c r="F427" s="50"/>
      <c r="H427" s="50"/>
      <c r="J427" s="50"/>
      <c r="L427" s="50"/>
      <c r="N427" s="50"/>
      <c r="P427" s="50"/>
      <c r="T427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427"/>
  <sheetViews>
    <sheetView zoomScale="100" topLeftCell="A1" workbookViewId="0" showGridLines="true" showRowColHeaders="false">
      <pane xSplit="1" ySplit="2" topLeftCell="B3" activePane="bottomRight" state="frozen"/>
      <selection activeCell="D3" sqref="D3:D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775090</v>
      </c>
      <c r="D3" s="49" t="n">
        <f>IF(ISERROR(F3+H3+J3+L3+N3+P3+R3+T3),"",F3+H3+J3+L3+N3+P3+R3+T3)</f>
        <v>1</v>
      </c>
      <c r="E3" s="47" t="n">
        <v>692086</v>
      </c>
      <c r="F3" s="49" t="n">
        <f>IF(ISERROR(E3/C3),"",E3/C3)</f>
        <v>0.892910500716046</v>
      </c>
      <c r="G3" s="47" t="n">
        <v>7628</v>
      </c>
      <c r="H3" s="49" t="n">
        <f>IF(ISERROR(G3/C3),"",G3/C3)</f>
        <v>0.0098414377685172</v>
      </c>
      <c r="I3" s="47" t="n">
        <v>18691</v>
      </c>
      <c r="J3" s="49" t="n">
        <f>IF(ISERROR(I3/C3),"",I3/C3)</f>
        <v>0.0241146189474771</v>
      </c>
      <c r="K3" s="62" t="n">
        <v>4271</v>
      </c>
      <c r="L3" s="49" t="n">
        <f>IF(ISERROR(K3/C3),"",K3/C3)</f>
        <v>0.00551032783289683</v>
      </c>
      <c r="M3" s="47" t="n">
        <v>214</v>
      </c>
      <c r="N3" s="49" t="n">
        <f>IF(ISERROR(M3/C3),"",M3/C3)</f>
        <v>0.000276096969384201</v>
      </c>
      <c r="O3" s="47" t="n">
        <v>2044</v>
      </c>
      <c r="P3" s="49" t="n">
        <f>IF(ISERROR(O3/C3),"",O3/C3)</f>
        <v>0.00263711310944535</v>
      </c>
      <c r="Q3" s="47" t="n">
        <v>16135</v>
      </c>
      <c r="R3" s="49" t="n">
        <f>IF(ISERROR(Q3/C3),"",Q3/C3)</f>
        <v>0.0208169373879162</v>
      </c>
      <c r="S3" s="47" t="n">
        <f>C3-E3-G3-I3-K3-M3-O3-Q3</f>
        <v>34021</v>
      </c>
      <c r="T3" s="49" t="n">
        <f>IF(ISERROR(S3/C3),"",S3/C3)</f>
        <v>0.0438929672683172</v>
      </c>
      <c r="U3" s="47" t="n">
        <f>IF(ISERROR(C3-E3),"",C3-E3)</f>
        <v>83004</v>
      </c>
      <c r="V3" s="49" t="n">
        <f>IF(ISERROR(U3/$C3),"",U3/$C3)</f>
        <v>0.107089499283954</v>
      </c>
    </row>
    <row r="4" ht="12.75">
      <c r="A4" s="9" t="n">
        <v>2</v>
      </c>
      <c r="B4" s="25"/>
      <c r="C4" s="47" t="n">
        <f>Overview!B4</f>
        <v>775135</v>
      </c>
      <c r="D4" s="49" t="n">
        <f>IF(ISERROR(F4+H4+J4+L4+N4+P4+R4+T4),"",F4+H4+J4+L4+N4+P4+R4+T4)</f>
        <v>1</v>
      </c>
      <c r="E4" s="47" t="n">
        <v>641019</v>
      </c>
      <c r="F4" s="49" t="n">
        <f>IF(ISERROR(E4/C4),"",E4/C4)</f>
        <v>0.826977236223368</v>
      </c>
      <c r="G4" s="47" t="n">
        <v>43245</v>
      </c>
      <c r="H4" s="49" t="n">
        <f>IF(ISERROR(G4/C4),"",G4/C4)</f>
        <v>0.0557902816928664</v>
      </c>
      <c r="I4" s="47" t="n">
        <v>5010</v>
      </c>
      <c r="J4" s="49" t="n">
        <f>IF(ISERROR(I4/C4),"",I4/C4)</f>
        <v>0.00646339024815032</v>
      </c>
      <c r="K4" s="62" t="n">
        <v>7079</v>
      </c>
      <c r="L4" s="49" t="n">
        <f>IF(ISERROR(K4/C4),"",K4/C4)</f>
        <v>0.00913260270791539</v>
      </c>
      <c r="M4" s="47" t="n">
        <v>269</v>
      </c>
      <c r="N4" s="49" t="n">
        <f>IF(ISERROR(M4/C4),"",M4/C4)</f>
        <v>0.000347036322705077</v>
      </c>
      <c r="O4" s="47" t="n">
        <v>2391</v>
      </c>
      <c r="P4" s="49" t="n">
        <f>IF(ISERROR(O4/C4),"",O4/C4)</f>
        <v>0.00308462396872803</v>
      </c>
      <c r="Q4" s="47" t="n">
        <v>44994</v>
      </c>
      <c r="R4" s="49" t="n">
        <f>IF(ISERROR(Q4/C4),"",Q4/C4)</f>
        <v>0.0580466628393764</v>
      </c>
      <c r="S4" s="47" t="n">
        <f>C4-E4-G4-I4-K4-M4-O4-Q4</f>
        <v>31128</v>
      </c>
      <c r="T4" s="49" t="n">
        <f>IF(ISERROR(S4/C4),"",S4/C4)</f>
        <v>0.0401581659968909</v>
      </c>
      <c r="U4" s="47" t="n">
        <f>IF(ISERROR(C4-E4),"",C4-E4)</f>
        <v>134116</v>
      </c>
      <c r="V4" s="49" t="n">
        <f>IF(ISERROR(U4/$C4),"",U4/$C4)</f>
        <v>0.173022763776632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775483</v>
      </c>
      <c r="D5" s="49" t="n">
        <f>IF(ISERROR(F5+H5+J5+L5+N5+P5+R5+T5),"",F5+H5+J5+L5+N5+P5+R5+T5)</f>
        <v>1</v>
      </c>
      <c r="E5" s="47" t="n">
        <v>638610</v>
      </c>
      <c r="F5" s="49" t="n">
        <f>IF(ISERROR(E5/C5),"",E5/C5)</f>
        <v>0.823499676975511</v>
      </c>
      <c r="G5" s="47" t="n">
        <v>32868</v>
      </c>
      <c r="H5" s="49" t="n">
        <f>IF(ISERROR(G5/C5),"",G5/C5)</f>
        <v>0.0423839078355038</v>
      </c>
      <c r="I5" s="47" t="n">
        <v>2959</v>
      </c>
      <c r="J5" s="49" t="n">
        <f>IF(ISERROR(I5/C5),"",I5/C5)</f>
        <v>0.00381568648184422</v>
      </c>
      <c r="K5" s="62" t="n">
        <v>10665</v>
      </c>
      <c r="L5" s="49" t="n">
        <f>IF(ISERROR(K5/C5),"",K5/C5)</f>
        <v>0.0137527192730208</v>
      </c>
      <c r="M5" s="47" t="n">
        <v>198</v>
      </c>
      <c r="N5" s="49" t="n">
        <f>IF(ISERROR(M5/C5),"",M5/C5)</f>
        <v>0.000255324745997011</v>
      </c>
      <c r="O5" s="47" t="n">
        <v>2308</v>
      </c>
      <c r="P5" s="49" t="n">
        <f>IF(ISERROR(O5/C5),"",O5/C5)</f>
        <v>0.00297620966546011</v>
      </c>
      <c r="Q5" s="47" t="n">
        <v>56326</v>
      </c>
      <c r="R5" s="49" t="n">
        <f>IF(ISERROR(Q5/C5),"",Q5/C5)</f>
        <v>0.0726334426415537</v>
      </c>
      <c r="S5" s="47" t="n">
        <f>C5-E5-G5-I5-K5-M5-O5-Q5</f>
        <v>31549</v>
      </c>
      <c r="T5" s="49" t="n">
        <f>IF(ISERROR(S5/C5),"",S5/C5)</f>
        <v>0.0406830323811096</v>
      </c>
      <c r="U5" s="47" t="n">
        <f>IF(ISERROR(C5-E5),"",C5-E5)</f>
        <v>136873</v>
      </c>
      <c r="V5" s="49" t="n">
        <f>IF(ISERROR(U5/$C5),"",U5/$C5)</f>
        <v>0.176500323024489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775348</v>
      </c>
      <c r="D6" s="49" t="n">
        <f>IF(ISERROR(F6+H6+J6+L6+N6+P6+R6+T6),"",F6+H6+J6+L6+N6+P6+R6+T6)</f>
        <v>1</v>
      </c>
      <c r="E6" s="47" t="n">
        <v>566025</v>
      </c>
      <c r="F6" s="49" t="n">
        <f>IF(ISERROR(E6/C6),"",E6/C6)</f>
        <v>0.730027033022591</v>
      </c>
      <c r="G6" s="47" t="n">
        <v>66992</v>
      </c>
      <c r="H6" s="49" t="n">
        <f>IF(ISERROR(G6/C6),"",G6/C6)</f>
        <v>0.086402492816129</v>
      </c>
      <c r="I6" s="47" t="n">
        <v>2248</v>
      </c>
      <c r="J6" s="49" t="n">
        <f>IF(ISERROR(I6/C6),"",I6/C6)</f>
        <v>0.0028993432626382</v>
      </c>
      <c r="K6" s="62" t="n">
        <v>23632</v>
      </c>
      <c r="L6" s="49" t="n">
        <f>IF(ISERROR(K6/C6),"",K6/C6)</f>
        <v>0.0304792170741396</v>
      </c>
      <c r="M6" s="47" t="n">
        <v>195</v>
      </c>
      <c r="N6" s="49" t="n">
        <f>IF(ISERROR(M6/C6),"",M6/C6)</f>
        <v>0.000251499971625644</v>
      </c>
      <c r="O6" s="47" t="n">
        <v>2647</v>
      </c>
      <c r="P6" s="49" t="n">
        <f>IF(ISERROR(O6/C6),"",O6/C6)</f>
        <v>0.00341395089688759</v>
      </c>
      <c r="Q6" s="47" t="n">
        <v>80752</v>
      </c>
      <c r="R6" s="49" t="n">
        <f>IF(ISERROR(Q6/C6),"",Q6/C6)</f>
        <v>0.10414936260879</v>
      </c>
      <c r="S6" s="47" t="n">
        <f>C6-E6-G6-I6-K6-M6-O6-Q6</f>
        <v>32857</v>
      </c>
      <c r="T6" s="49" t="n">
        <f>IF(ISERROR(S6/C6),"",S6/C6)</f>
        <v>0.0423771003471989</v>
      </c>
      <c r="U6" s="47" t="n">
        <f>IF(ISERROR(C6-E6),"",C6-E6)</f>
        <v>209323</v>
      </c>
      <c r="V6" s="49" t="n">
        <f>IF(ISERROR(U6/$C6),"",U6/$C6)</f>
        <v>0.269972966977409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775615</v>
      </c>
      <c r="D7" s="49" t="n">
        <f>IF(ISERROR(F7+H7+J7+L7+N7+P7+R7+T7),"",F7+H7+J7+L7+N7+P7+R7+T7)</f>
        <v>1</v>
      </c>
      <c r="E7" s="47" t="n">
        <v>635072</v>
      </c>
      <c r="F7" s="49" t="n">
        <f>IF(ISERROR(E7/C7),"",E7/C7)</f>
        <v>0.818797986114245</v>
      </c>
      <c r="G7" s="47" t="n">
        <v>42615</v>
      </c>
      <c r="H7" s="49" t="n">
        <f>IF(ISERROR(G7/C7),"",G7/C7)</f>
        <v>0.0549434964512032</v>
      </c>
      <c r="I7" s="47" t="n">
        <v>3221</v>
      </c>
      <c r="J7" s="49" t="n">
        <f>IF(ISERROR(I7/C7),"",I7/C7)</f>
        <v>0.00415283355788632</v>
      </c>
      <c r="K7" s="62" t="n">
        <v>7036</v>
      </c>
      <c r="L7" s="49" t="n">
        <f>IF(ISERROR(K7/C7),"",K7/C7)</f>
        <v>0.00907151099450114</v>
      </c>
      <c r="M7" s="47" t="n">
        <v>229</v>
      </c>
      <c r="N7" s="49" t="n">
        <f>IF(ISERROR(M7/C7),"",M7/C7)</f>
        <v>0.000295249576142803</v>
      </c>
      <c r="O7" s="47" t="n">
        <v>2676</v>
      </c>
      <c r="P7" s="49" t="n">
        <f>IF(ISERROR(O7/C7),"",O7/C7)</f>
        <v>0.00345016535265563</v>
      </c>
      <c r="Q7" s="47" t="n">
        <v>48170</v>
      </c>
      <c r="R7" s="49" t="n">
        <f>IF(ISERROR(Q7/C7),"",Q7/C7)</f>
        <v>0.0621055549467197</v>
      </c>
      <c r="S7" s="47" t="n">
        <f>C7-E7-G7-I7-K7-M7-O7-Q7</f>
        <v>36596</v>
      </c>
      <c r="T7" s="49" t="n">
        <f>IF(ISERROR(S7/C7),"",S7/C7)</f>
        <v>0.0471832030066463</v>
      </c>
      <c r="U7" s="47" t="n">
        <f>IF(ISERROR(C7-E7),"",C7-E7)</f>
        <v>140543</v>
      </c>
      <c r="V7" s="49" t="n">
        <f>IF(ISERROR(U7/$C7),"",U7/$C7)</f>
        <v>0.181202013885755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775363</v>
      </c>
      <c r="D8" s="49" t="n">
        <f>IF(ISERROR(F8+H8+J8+L8+N8+P8+R8+T8),"",F8+H8+J8+L8+N8+P8+R8+T8)</f>
        <v>1</v>
      </c>
      <c r="E8" s="47" t="n">
        <v>559308</v>
      </c>
      <c r="F8" s="49" t="n">
        <f>IF(ISERROR(E8/C8),"",E8/C8)</f>
        <v>0.721349870963665</v>
      </c>
      <c r="G8" s="47" t="n">
        <v>85900</v>
      </c>
      <c r="H8" s="49" t="n">
        <f>IF(ISERROR(G8/C8),"",G8/C8)</f>
        <v>0.110786818561113</v>
      </c>
      <c r="I8" s="47" t="n">
        <v>2722</v>
      </c>
      <c r="J8" s="49" t="n">
        <f>IF(ISERROR(I8/C8),"",I8/C8)</f>
        <v>0.00351061373833933</v>
      </c>
      <c r="K8" s="62" t="n">
        <v>29463</v>
      </c>
      <c r="L8" s="49" t="n">
        <f>IF(ISERROR(K8/C8),"",K8/C8)</f>
        <v>0.0379989759635164</v>
      </c>
      <c r="M8" s="47" t="n">
        <v>204</v>
      </c>
      <c r="N8" s="49" t="n">
        <f>IF(ISERROR(M8/C8),"",M8/C8)</f>
        <v>0.000263102572601478</v>
      </c>
      <c r="O8" s="47" t="n">
        <v>3641</v>
      </c>
      <c r="P8" s="49" t="n">
        <f>IF(ISERROR(O8/C8),"",O8/C8)</f>
        <v>0.00469586503353913</v>
      </c>
      <c r="Q8" s="47" t="n">
        <v>52587</v>
      </c>
      <c r="R8" s="49" t="n">
        <f>IF(ISERROR(Q8/C8),"",Q8/C8)</f>
        <v>0.0678224263989899</v>
      </c>
      <c r="S8" s="47" t="n">
        <f>C8-E8-G8-I8-K8-M8-O8-Q8</f>
        <v>41538</v>
      </c>
      <c r="T8" s="49" t="n">
        <f>IF(ISERROR(S8/C8),"",S8/C8)</f>
        <v>0.0535723267682363</v>
      </c>
      <c r="U8" s="47" t="n">
        <f>IF(ISERROR(C8-E8),"",C8-E8)</f>
        <v>216055</v>
      </c>
      <c r="V8" s="49" t="n">
        <f>IF(ISERROR(U8/$C8),"",U8/$C8)</f>
        <v>0.278650129036335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775406</v>
      </c>
      <c r="D9" s="49" t="n">
        <f>IF(ISERROR(F9+H9+J9+L9+N9+P9+R9+T9),"",F9+H9+J9+L9+N9+P9+R9+T9)</f>
        <v>1</v>
      </c>
      <c r="E9" s="47" t="n">
        <v>611911</v>
      </c>
      <c r="F9" s="49" t="n">
        <f>IF(ISERROR(E9/C9),"",E9/C9)</f>
        <v>0.789149168306668</v>
      </c>
      <c r="G9" s="47" t="n">
        <v>49145</v>
      </c>
      <c r="H9" s="49" t="n">
        <f>IF(ISERROR(G9/C9),"",G9/C9)</f>
        <v>0.0633797004408013</v>
      </c>
      <c r="I9" s="47" t="n">
        <v>1834</v>
      </c>
      <c r="J9" s="49" t="n">
        <f>IF(ISERROR(I9/C9),"",I9/C9)</f>
        <v>0.00236521254671746</v>
      </c>
      <c r="K9" s="62" t="n">
        <v>38488</v>
      </c>
      <c r="L9" s="49" t="n">
        <f>IF(ISERROR(K9/C9),"",K9/C9)</f>
        <v>0.0496359326597937</v>
      </c>
      <c r="M9" s="47" t="n">
        <v>325</v>
      </c>
      <c r="N9" s="49" t="n">
        <f>IF(ISERROR(M9/C9),"",M9/C9)</f>
        <v>0.000419135265912309</v>
      </c>
      <c r="O9" s="47" t="n">
        <v>3225</v>
      </c>
      <c r="P9" s="49" t="n">
        <f>IF(ISERROR(O9/C9),"",O9/C9)</f>
        <v>0.00415911148482215</v>
      </c>
      <c r="Q9" s="47" t="n">
        <v>32869</v>
      </c>
      <c r="R9" s="49" t="n">
        <f>IF(ISERROR(Q9/C9),"",Q9/C9)</f>
        <v>0.0423894063239129</v>
      </c>
      <c r="S9" s="47" t="n">
        <f>C9-E9-G9-I9-K9-M9-O9-Q9</f>
        <v>37609</v>
      </c>
      <c r="T9" s="49" t="n">
        <f>IF(ISERROR(S9/C9),"",S9/C9)</f>
        <v>0.0485023329713724</v>
      </c>
      <c r="U9" s="47" t="n">
        <f>IF(ISERROR(C9-E9),"",C9-E9)</f>
        <v>163495</v>
      </c>
      <c r="V9" s="49" t="n">
        <f>IF(ISERROR(U9/$C9),"",U9/$C9)</f>
        <v>0.210850831693332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774816</v>
      </c>
      <c r="D10" s="49" t="n">
        <f>IF(ISERROR(F10+H10+J10+L10+N10+P10+R10+T10),"",F10+H10+J10+L10+N10+P10+R10+T10)</f>
        <v>1</v>
      </c>
      <c r="E10" s="47" t="n">
        <v>550120</v>
      </c>
      <c r="F10" s="49" t="n">
        <f>IF(ISERROR(E10/C10),"",E10/C10)</f>
        <v>0.710000826002561</v>
      </c>
      <c r="G10" s="47" t="n">
        <v>119355</v>
      </c>
      <c r="H10" s="49" t="n">
        <f>IF(ISERROR(G10/C10),"",G10/C10)</f>
        <v>0.154043024408376</v>
      </c>
      <c r="I10" s="47" t="n">
        <v>2222</v>
      </c>
      <c r="J10" s="49" t="n">
        <f>IF(ISERROR(I10/C10),"",I10/C10)</f>
        <v>0.00286777764011068</v>
      </c>
      <c r="K10" s="62" t="n">
        <v>16787</v>
      </c>
      <c r="L10" s="49" t="n">
        <f>IF(ISERROR(K10/C10),"",K10/C10)</f>
        <v>0.021665789038946</v>
      </c>
      <c r="M10" s="47" t="n">
        <v>214</v>
      </c>
      <c r="N10" s="49" t="n">
        <f>IF(ISERROR(M10/C10),"",M10/C10)</f>
        <v>0.000276194606203279</v>
      </c>
      <c r="O10" s="47" t="n">
        <v>2687</v>
      </c>
      <c r="P10" s="49" t="n">
        <f>IF(ISERROR(O10/C10),"",O10/C10)</f>
        <v>0.00346792012555239</v>
      </c>
      <c r="Q10" s="47" t="n">
        <v>46550</v>
      </c>
      <c r="R10" s="49" t="n">
        <f>IF(ISERROR(Q10/C10),"",Q10/C10)</f>
        <v>0.060078779994218</v>
      </c>
      <c r="S10" s="47" t="n">
        <f>C10-E10-G10-I10-K10-M10-O10-Q10</f>
        <v>36881</v>
      </c>
      <c r="T10" s="49" t="n">
        <f>IF(ISERROR(S10/C10),"",S10/C10)</f>
        <v>0.0475996881840334</v>
      </c>
      <c r="U10" s="47" t="n">
        <f>IF(ISERROR(C10-E10),"",C10-E10)</f>
        <v>224696</v>
      </c>
      <c r="V10" s="49" t="n">
        <f>IF(ISERROR(U10/$C10),"",U10/$C10)</f>
        <v>0.289999173997439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775710</v>
      </c>
      <c r="D11" s="49" t="n">
        <f>IF(ISERROR(F11+H11+J11+L11+N11+P11+R11+T11),"",F11+H11+J11+L11+N11+P11+R11+T11)</f>
        <v>1</v>
      </c>
      <c r="E11" s="47" t="n">
        <v>666065</v>
      </c>
      <c r="F11" s="49" t="n">
        <f>IF(ISERROR(E11/C11),"",E11/C11)</f>
        <v>0.8586520735842</v>
      </c>
      <c r="G11" s="47" t="n">
        <v>37676</v>
      </c>
      <c r="H11" s="49" t="n">
        <f>IF(ISERROR(G11/C11),"",G11/C11)</f>
        <v>0.0485696974384757</v>
      </c>
      <c r="I11" s="47" t="n">
        <v>1943</v>
      </c>
      <c r="J11" s="49" t="n">
        <f>IF(ISERROR(I11/C11),"",I11/C11)</f>
        <v>0.00250480205231336</v>
      </c>
      <c r="K11" s="62" t="n">
        <v>8909</v>
      </c>
      <c r="L11" s="49" t="n">
        <f>IF(ISERROR(K11/C11),"",K11/C11)</f>
        <v>0.0114849621636952</v>
      </c>
      <c r="M11" s="47" t="n">
        <v>153</v>
      </c>
      <c r="N11" s="49" t="n">
        <f>IF(ISERROR(M11/C11),"",M11/C11)</f>
        <v>0.00019723865877712</v>
      </c>
      <c r="O11" s="47" t="n">
        <v>2140</v>
      </c>
      <c r="P11" s="49" t="n">
        <f>IF(ISERROR(O11/C11),"",O11/C11)</f>
        <v>0.00275876293975841</v>
      </c>
      <c r="Q11" s="47" t="n">
        <v>27331</v>
      </c>
      <c r="R11" s="49" t="n">
        <f>IF(ISERROR(Q11/C11),"",Q11/C11)</f>
        <v>0.035233527993709</v>
      </c>
      <c r="S11" s="47" t="n">
        <f>C11-E11-G11-I11-K11-M11-O11-Q11</f>
        <v>31493</v>
      </c>
      <c r="T11" s="49" t="n">
        <f>IF(ISERROR(S11/C11),"",S11/C11)</f>
        <v>0.0405989351690709</v>
      </c>
      <c r="U11" s="47" t="n">
        <f>IF(ISERROR(C11-E11),"",C11-E11)</f>
        <v>109645</v>
      </c>
      <c r="V11" s="49" t="n">
        <f>IF(ISERROR(U11/$C11),"",U11/$C11)</f>
        <v>0.1413479264158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774417</v>
      </c>
      <c r="D12" s="49" t="n">
        <f>IF(ISERROR(F12+H12+J12+L12+N12+P12+R12+T12),"",F12+H12+J12+L12+N12+P12+R12+T12)</f>
        <v>1</v>
      </c>
      <c r="E12" s="47" t="n">
        <v>372033</v>
      </c>
      <c r="F12" s="49" t="n">
        <f>IF(ISERROR(E12/C12),"",E12/C12)</f>
        <v>0.480403968404619</v>
      </c>
      <c r="G12" s="47" t="n">
        <v>288761</v>
      </c>
      <c r="H12" s="49" t="n">
        <f>IF(ISERROR(G12/C12),"",G12/C12)</f>
        <v>0.372875337189137</v>
      </c>
      <c r="I12" s="47" t="n">
        <v>1917</v>
      </c>
      <c r="J12" s="49" t="n">
        <f>IF(ISERROR(I12/C12),"",I12/C12)</f>
        <v>0.00247541053463444</v>
      </c>
      <c r="K12" s="62" t="n">
        <v>9902</v>
      </c>
      <c r="L12" s="49" t="n">
        <f>IF(ISERROR(K12/C12),"",K12/C12)</f>
        <v>0.0127863928606939</v>
      </c>
      <c r="M12" s="47" t="n">
        <v>135</v>
      </c>
      <c r="N12" s="49" t="n">
        <f>IF(ISERROR(M12/C12),"",M12/C12)</f>
        <v>0.000174324685537637</v>
      </c>
      <c r="O12" s="47" t="n">
        <v>3521</v>
      </c>
      <c r="P12" s="49" t="n">
        <f>IF(ISERROR(O12/C12),"",O12/C12)</f>
        <v>0.00454664605761495</v>
      </c>
      <c r="Q12" s="47" t="n">
        <v>67869</v>
      </c>
      <c r="R12" s="49" t="n">
        <f>IF(ISERROR(Q12/C12),"",Q12/C12)</f>
        <v>0.0876388302426212</v>
      </c>
      <c r="S12" s="47" t="n">
        <f>C12-E12-G12-I12-K12-M12-O12-Q12</f>
        <v>30279</v>
      </c>
      <c r="T12" s="49" t="n">
        <f>IF(ISERROR(S12/C12),"",S12/C12)</f>
        <v>0.0390990900251415</v>
      </c>
      <c r="U12" s="47" t="n">
        <f>IF(ISERROR(C12-E12),"",C12-E12)</f>
        <v>402384</v>
      </c>
      <c r="V12" s="49" t="n">
        <f>IF(ISERROR(U12/$C12),"",U12/$C12)</f>
        <v>0.519596031595381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774466</v>
      </c>
      <c r="D13" s="49" t="n">
        <f>IF(ISERROR(F13+H13+J13+L13+N13+P13+R13+T13),"",F13+H13+J13+L13+N13+P13+R13+T13)</f>
        <v>1</v>
      </c>
      <c r="E13" s="47" t="n">
        <v>325096</v>
      </c>
      <c r="F13" s="49" t="n">
        <f>IF(ISERROR(E13/C13),"",E13/C13)</f>
        <v>0.419767943331276</v>
      </c>
      <c r="G13" s="47" t="n">
        <v>339914</v>
      </c>
      <c r="H13" s="49" t="n">
        <f>IF(ISERROR(G13/C13),"",G13/C13)</f>
        <v>0.438901126711825</v>
      </c>
      <c r="I13" s="47" t="n">
        <v>1675</v>
      </c>
      <c r="J13" s="49" t="n">
        <f>IF(ISERROR(I13/C13),"",I13/C13)</f>
        <v>0.00216278054814543</v>
      </c>
      <c r="K13" s="62" t="n">
        <v>38953</v>
      </c>
      <c r="L13" s="49" t="n">
        <f>IF(ISERROR(K13/C13),"",K13/C13)</f>
        <v>0.0502965914578561</v>
      </c>
      <c r="M13" s="47" t="n">
        <v>164</v>
      </c>
      <c r="N13" s="49" t="n">
        <f>IF(ISERROR(M13/C13),"",M13/C13)</f>
        <v>0.00021175881187812</v>
      </c>
      <c r="O13" s="47" t="n">
        <v>3351</v>
      </c>
      <c r="P13" s="49" t="n">
        <f>IF(ISERROR(O13/C13),"",O13/C13)</f>
        <v>0.00432685230855841</v>
      </c>
      <c r="Q13" s="47" t="n">
        <v>34942</v>
      </c>
      <c r="R13" s="49" t="n">
        <f>IF(ISERROR(Q13/C13),"",Q13/C13)</f>
        <v>0.045117539052715</v>
      </c>
      <c r="S13" s="47" t="n">
        <f>C13-E13-G13-I13-K13-M13-O13-Q13</f>
        <v>30371</v>
      </c>
      <c r="T13" s="49" t="n">
        <f>IF(ISERROR(S13/C13),"",S13/C13)</f>
        <v>0.0392154077777462</v>
      </c>
      <c r="U13" s="47" t="n">
        <f>IF(ISERROR(C13-E13),"",C13-E13)</f>
        <v>449370</v>
      </c>
      <c r="V13" s="49" t="n">
        <f>IF(ISERROR(U13/$C13),"",U13/$C13)</f>
        <v>0.580232056668724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775743</v>
      </c>
      <c r="D14" s="49" t="n">
        <f>IF(ISERROR(F14+H14+J14+L14+N14+P14+R14+T14),"",F14+H14+J14+L14+N14+P14+R14+T14)</f>
        <v>1</v>
      </c>
      <c r="E14" s="47" t="n">
        <v>528442</v>
      </c>
      <c r="F14" s="49" t="n">
        <f>IF(ISERROR(E14/C14),"",E14/C14)</f>
        <v>0.681207564876512</v>
      </c>
      <c r="G14" s="47" t="n">
        <v>115544</v>
      </c>
      <c r="H14" s="49" t="n">
        <f>IF(ISERROR(G14/C14),"",G14/C14)</f>
        <v>0.148946236060138</v>
      </c>
      <c r="I14" s="47" t="n">
        <v>1158</v>
      </c>
      <c r="J14" s="49" t="n">
        <f>IF(ISERROR(I14/C14),"",I14/C14)</f>
        <v>0.00149276242260646</v>
      </c>
      <c r="K14" s="62" t="n">
        <v>73133</v>
      </c>
      <c r="L14" s="49" t="n">
        <f>IF(ISERROR(K14/C14),"",K14/C14)</f>
        <v>0.0942747791472176</v>
      </c>
      <c r="M14" s="47" t="n">
        <v>154</v>
      </c>
      <c r="N14" s="49" t="n">
        <f>IF(ISERROR(M14/C14),"",M14/C14)</f>
        <v>0.000198519354992568</v>
      </c>
      <c r="O14" s="47" t="n">
        <v>3233</v>
      </c>
      <c r="P14" s="49" t="n">
        <f>IF(ISERROR(O14/C14),"",O14/C14)</f>
        <v>0.00416761736812321</v>
      </c>
      <c r="Q14" s="47" t="n">
        <v>24439</v>
      </c>
      <c r="R14" s="49" t="n">
        <f>IF(ISERROR(Q14/C14),"",Q14/C14)</f>
        <v>0.031503990367944</v>
      </c>
      <c r="S14" s="47" t="n">
        <f>C14-E14-G14-I14-K14-M14-O14-Q14</f>
        <v>29640</v>
      </c>
      <c r="T14" s="49" t="n">
        <f>IF(ISERROR(S14/C14),"",S14/C14)</f>
        <v>0.0382085304024658</v>
      </c>
      <c r="U14" s="47" t="n">
        <f>IF(ISERROR(C14-E14),"",C14-E14)</f>
        <v>247301</v>
      </c>
      <c r="V14" s="49" t="n">
        <f>IF(ISERROR(U14/$C14),"",U14/$C14)</f>
        <v>0.318792435123488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774739</v>
      </c>
      <c r="D15" s="49" t="n">
        <f>IF(ISERROR(F15+H15+J15+L15+N15+P15+R15+T15),"",F15+H15+J15+L15+N15+P15+R15+T15)</f>
        <v>1</v>
      </c>
      <c r="E15" s="47" t="n">
        <v>509864</v>
      </c>
      <c r="F15" s="49" t="n">
        <f>IF(ISERROR(E15/C15),"",E15/C15)</f>
        <v>0.658110666947191</v>
      </c>
      <c r="G15" s="47" t="n">
        <v>128815</v>
      </c>
      <c r="H15" s="49" t="n">
        <f>IF(ISERROR(G15/C15),"",G15/C15)</f>
        <v>0.166268898299944</v>
      </c>
      <c r="I15" s="47" t="n">
        <v>1806</v>
      </c>
      <c r="J15" s="49" t="n">
        <f>IF(ISERROR(I15/C15),"",I15/C15)</f>
        <v>0.00233110763753987</v>
      </c>
      <c r="K15" s="62" t="n">
        <v>63970</v>
      </c>
      <c r="L15" s="49" t="n">
        <f>IF(ISERROR(K15/C15),"",K15/C15)</f>
        <v>0.0825697428424282</v>
      </c>
      <c r="M15" s="47" t="n">
        <v>149</v>
      </c>
      <c r="N15" s="49" t="n">
        <f>IF(ISERROR(M15/C15),"",M15/C15)</f>
        <v>0.000192322833883411</v>
      </c>
      <c r="O15" s="47" t="n">
        <v>3319</v>
      </c>
      <c r="P15" s="49" t="n">
        <f>IF(ISERROR(O15/C15),"",O15/C15)</f>
        <v>0.00428402339368484</v>
      </c>
      <c r="Q15" s="47" t="n">
        <v>31458</v>
      </c>
      <c r="R15" s="49" t="n">
        <f>IF(ISERROR(Q15/C15),"",Q15/C15)</f>
        <v>0.0406046423376131</v>
      </c>
      <c r="S15" s="47" t="n">
        <f>C15-E15-G15-I15-K15-M15-O15-Q15</f>
        <v>35358</v>
      </c>
      <c r="T15" s="49" t="n">
        <f>IF(ISERROR(S15/C15),"",S15/C15)</f>
        <v>0.0456385957077158</v>
      </c>
      <c r="U15" s="47" t="n">
        <f>IF(ISERROR(C15-E15),"",C15-E15)</f>
        <v>264875</v>
      </c>
      <c r="V15" s="49" t="n">
        <f>IF(ISERROR(U15/$C15),"",U15/$C15)</f>
        <v>0.341889333052809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 ht="12.75" customHeight="true">
      <c r="D16" s="50"/>
      <c r="F16" s="50"/>
      <c r="H16" s="50"/>
      <c r="J16" s="50"/>
      <c r="K16" s="25"/>
      <c r="L16" s="50"/>
      <c r="N16" s="50"/>
      <c r="P16" s="50"/>
      <c r="R16" s="50"/>
      <c r="V16" s="50"/>
    </row>
    <row r="17" ht="12.75" customHeight="true">
      <c r="D17" s="50"/>
      <c r="F17" s="50"/>
      <c r="H17" s="50"/>
      <c r="J17" s="50"/>
      <c r="K17" s="25"/>
      <c r="L17" s="50"/>
      <c r="N17" s="50"/>
      <c r="P17" s="50"/>
      <c r="R17" s="50"/>
      <c r="V17" s="50"/>
    </row>
    <row r="18" ht="12.75" customHeight="true">
      <c r="D18" s="50"/>
      <c r="F18" s="50"/>
      <c r="H18" s="50"/>
      <c r="J18" s="50"/>
      <c r="K18" s="25"/>
      <c r="L18" s="50"/>
      <c r="N18" s="50"/>
      <c r="P18" s="50"/>
      <c r="R18" s="50"/>
      <c r="V18" s="50"/>
    </row>
    <row r="19" ht="12.75" customHeight="true">
      <c r="D19" s="50"/>
      <c r="F19" s="50"/>
      <c r="H19" s="50"/>
      <c r="J19" s="50"/>
      <c r="K19" s="25"/>
      <c r="L19" s="50"/>
      <c r="N19" s="50"/>
      <c r="P19" s="50"/>
      <c r="R19" s="50"/>
      <c r="V19" s="50"/>
    </row>
    <row r="20" ht="12.75" customHeight="true">
      <c r="D20" s="50"/>
      <c r="F20" s="50"/>
      <c r="H20" s="50"/>
      <c r="J20" s="50"/>
      <c r="K20" s="25"/>
      <c r="L20" s="50"/>
      <c r="N20" s="50"/>
      <c r="P20" s="50"/>
      <c r="R20" s="50"/>
      <c r="V20" s="50"/>
    </row>
    <row r="21" ht="12.75" customHeight="true">
      <c r="D21" s="50"/>
      <c r="F21" s="50"/>
      <c r="H21" s="50"/>
      <c r="J21" s="50"/>
      <c r="K21" s="25"/>
      <c r="L21" s="50"/>
      <c r="N21" s="50"/>
      <c r="P21" s="50"/>
      <c r="R21" s="50"/>
      <c r="V21" s="50"/>
    </row>
    <row r="22" ht="12.75" customHeight="true">
      <c r="D22" s="50"/>
      <c r="F22" s="50"/>
      <c r="H22" s="50"/>
      <c r="J22" s="50"/>
      <c r="K22" s="25"/>
      <c r="L22" s="50"/>
      <c r="N22" s="50"/>
      <c r="P22" s="50"/>
      <c r="R22" s="50"/>
      <c r="V22" s="50"/>
    </row>
    <row r="23" ht="12.75" customHeight="true">
      <c r="D23" s="50"/>
      <c r="F23" s="50"/>
      <c r="H23" s="50"/>
      <c r="J23" s="50"/>
      <c r="K23" s="25"/>
      <c r="L23" s="50"/>
      <c r="N23" s="50"/>
      <c r="P23" s="50"/>
      <c r="R23" s="50"/>
      <c r="V23" s="50"/>
    </row>
    <row r="24" ht="12.75" customHeight="true">
      <c r="D24" s="50"/>
      <c r="F24" s="50"/>
      <c r="H24" s="50"/>
      <c r="J24" s="50"/>
      <c r="K24" s="25"/>
      <c r="L24" s="50"/>
      <c r="N24" s="50"/>
      <c r="P24" s="50"/>
      <c r="R24" s="50"/>
      <c r="V24" s="50"/>
    </row>
    <row r="25" ht="12.75" customHeight="true">
      <c r="D25" s="50"/>
      <c r="F25" s="50"/>
      <c r="H25" s="50"/>
      <c r="J25" s="50"/>
      <c r="K25" s="25"/>
      <c r="L25" s="50"/>
      <c r="N25" s="50"/>
      <c r="P25" s="50"/>
      <c r="R25" s="50"/>
      <c r="V25" s="50"/>
    </row>
    <row r="26" ht="12.75" customHeight="true">
      <c r="D26" s="50"/>
      <c r="F26" s="50"/>
      <c r="H26" s="50"/>
      <c r="J26" s="50"/>
      <c r="K26" s="25"/>
      <c r="L26" s="50"/>
      <c r="N26" s="50"/>
      <c r="P26" s="50"/>
      <c r="R26" s="50"/>
      <c r="V26" s="50"/>
    </row>
    <row r="27" ht="12.75" customHeight="true">
      <c r="D27" s="50"/>
      <c r="F27" s="50"/>
      <c r="H27" s="50"/>
      <c r="J27" s="50"/>
      <c r="K27" s="25"/>
      <c r="L27" s="50"/>
      <c r="N27" s="50"/>
      <c r="P27" s="50"/>
      <c r="R27" s="50"/>
      <c r="V27" s="50"/>
    </row>
    <row r="28" ht="12.75" customHeight="true">
      <c r="D28" s="50"/>
      <c r="F28" s="50"/>
      <c r="H28" s="50"/>
      <c r="J28" s="50"/>
      <c r="K28" s="25"/>
      <c r="L28" s="50"/>
      <c r="N28" s="50"/>
      <c r="P28" s="50"/>
      <c r="R28" s="50"/>
      <c r="V28" s="50"/>
    </row>
    <row r="29" ht="12.75" customHeight="true">
      <c r="D29" s="50"/>
      <c r="F29" s="50"/>
      <c r="H29" s="50"/>
      <c r="J29" s="50"/>
      <c r="K29" s="25"/>
      <c r="L29" s="50"/>
      <c r="N29" s="50"/>
      <c r="P29" s="50"/>
      <c r="R29" s="50"/>
      <c r="V29" s="50"/>
    </row>
    <row r="30" ht="12.75" customHeight="true">
      <c r="D30" s="50"/>
      <c r="F30" s="50"/>
      <c r="H30" s="50"/>
      <c r="J30" s="50"/>
      <c r="K30" s="25"/>
      <c r="L30" s="50"/>
      <c r="N30" s="50"/>
      <c r="P30" s="50"/>
      <c r="R30" s="50"/>
      <c r="V30" s="50"/>
    </row>
    <row r="31" ht="12.75" customHeight="true">
      <c r="D31" s="50"/>
      <c r="F31" s="50"/>
      <c r="H31" s="50"/>
      <c r="J31" s="50"/>
      <c r="K31" s="25"/>
      <c r="L31" s="50"/>
      <c r="N31" s="50"/>
      <c r="P31" s="50"/>
      <c r="R31" s="50"/>
      <c r="V31" s="50"/>
    </row>
    <row r="32" ht="12.75" customHeight="true">
      <c r="D32" s="50"/>
      <c r="F32" s="50"/>
      <c r="H32" s="50"/>
      <c r="J32" s="50"/>
      <c r="K32" s="25"/>
      <c r="L32" s="50"/>
      <c r="N32" s="50"/>
      <c r="P32" s="50"/>
      <c r="R32" s="50"/>
      <c r="V32" s="50"/>
    </row>
    <row r="33" ht="12.75" customHeight="true">
      <c r="D33" s="50"/>
      <c r="F33" s="50"/>
      <c r="H33" s="50"/>
      <c r="J33" s="50"/>
      <c r="K33" s="25"/>
      <c r="L33" s="50"/>
      <c r="N33" s="50"/>
      <c r="P33" s="50"/>
      <c r="R33" s="50"/>
      <c r="V33" s="50"/>
    </row>
    <row r="34" ht="12.75" customHeight="true">
      <c r="D34" s="50"/>
      <c r="F34" s="50"/>
      <c r="H34" s="50"/>
      <c r="J34" s="50"/>
      <c r="K34" s="25"/>
      <c r="L34" s="50"/>
      <c r="N34" s="50"/>
      <c r="P34" s="50"/>
      <c r="R34" s="50"/>
      <c r="V34" s="50"/>
    </row>
    <row r="35" ht="12.75" customHeight="true">
      <c r="D35" s="50"/>
      <c r="F35" s="50"/>
      <c r="H35" s="50"/>
      <c r="J35" s="50"/>
      <c r="K35" s="25"/>
      <c r="L35" s="50"/>
      <c r="N35" s="50"/>
      <c r="P35" s="50"/>
      <c r="R35" s="50"/>
      <c r="V35" s="50"/>
    </row>
    <row r="36" ht="12.75" customHeight="true">
      <c r="D36" s="50"/>
      <c r="F36" s="50"/>
      <c r="H36" s="50"/>
      <c r="J36" s="50"/>
      <c r="K36" s="25"/>
      <c r="L36" s="50"/>
      <c r="N36" s="50"/>
      <c r="P36" s="50"/>
      <c r="R36" s="50"/>
      <c r="V36" s="50"/>
    </row>
    <row r="37" ht="12.75" customHeight="true">
      <c r="D37" s="50"/>
      <c r="F37" s="50"/>
      <c r="H37" s="50"/>
      <c r="J37" s="50"/>
      <c r="K37" s="25"/>
      <c r="L37" s="50"/>
      <c r="N37" s="50"/>
      <c r="P37" s="50"/>
      <c r="R37" s="50"/>
      <c r="V37" s="50"/>
    </row>
    <row r="38" ht="12.75" customHeight="true">
      <c r="D38" s="50"/>
      <c r="F38" s="50"/>
      <c r="H38" s="50"/>
      <c r="J38" s="50"/>
      <c r="K38" s="25"/>
      <c r="L38" s="50"/>
      <c r="N38" s="50"/>
      <c r="P38" s="50"/>
      <c r="R38" s="50"/>
      <c r="V38" s="50"/>
    </row>
    <row r="39" ht="12.75" customHeight="true">
      <c r="D39" s="50"/>
      <c r="F39" s="50"/>
      <c r="H39" s="50"/>
      <c r="J39" s="50"/>
      <c r="K39" s="25"/>
      <c r="L39" s="50"/>
      <c r="N39" s="50"/>
      <c r="P39" s="50"/>
      <c r="R39" s="50"/>
      <c r="V39" s="50"/>
    </row>
    <row r="40" ht="12.75" customHeight="true">
      <c r="D40" s="50"/>
      <c r="F40" s="50"/>
      <c r="H40" s="50"/>
      <c r="J40" s="50"/>
      <c r="K40" s="25"/>
      <c r="L40" s="50"/>
      <c r="N40" s="50"/>
      <c r="P40" s="50"/>
      <c r="R40" s="50"/>
      <c r="V40" s="50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D199" s="50"/>
      <c r="F199" s="50"/>
      <c r="H199" s="50"/>
      <c r="J199" s="50"/>
      <c r="K199" s="25"/>
      <c r="L199" s="50"/>
      <c r="N199" s="50"/>
      <c r="P199" s="50"/>
      <c r="R199" s="50"/>
      <c r="V199" s="50"/>
    </row>
    <row r="200">
      <c r="D200" s="50"/>
      <c r="F200" s="50"/>
      <c r="H200" s="50"/>
      <c r="J200" s="50"/>
      <c r="K200" s="25"/>
      <c r="L200" s="50"/>
      <c r="N200" s="50"/>
      <c r="P200" s="50"/>
      <c r="R200" s="50"/>
      <c r="V200" s="50"/>
    </row>
    <row r="201">
      <c r="D201" s="50"/>
      <c r="F201" s="50"/>
      <c r="H201" s="50"/>
      <c r="J201" s="50"/>
      <c r="K201" s="25"/>
      <c r="L201" s="50"/>
      <c r="N201" s="50"/>
      <c r="P201" s="50"/>
      <c r="R201" s="50"/>
      <c r="V201" s="50"/>
    </row>
    <row r="202">
      <c r="D202" s="50"/>
      <c r="F202" s="50"/>
      <c r="H202" s="50"/>
      <c r="J202" s="50"/>
      <c r="K202" s="25"/>
      <c r="L202" s="50"/>
      <c r="N202" s="50"/>
      <c r="P202" s="50"/>
      <c r="R202" s="50"/>
      <c r="V202" s="50"/>
    </row>
    <row r="203">
      <c r="D203" s="50"/>
      <c r="F203" s="50"/>
      <c r="H203" s="50"/>
      <c r="J203" s="50"/>
      <c r="K203" s="25"/>
      <c r="L203" s="50"/>
      <c r="N203" s="50"/>
      <c r="P203" s="50"/>
      <c r="R203" s="50"/>
      <c r="V203" s="50"/>
    </row>
    <row r="204">
      <c r="D204" s="50"/>
      <c r="F204" s="50"/>
      <c r="H204" s="50"/>
      <c r="J204" s="50"/>
      <c r="K204" s="25"/>
      <c r="L204" s="50"/>
      <c r="N204" s="50"/>
      <c r="P204" s="50"/>
      <c r="R204" s="50"/>
      <c r="V204" s="50"/>
    </row>
    <row r="205">
      <c r="D205" s="50"/>
      <c r="F205" s="50"/>
      <c r="H205" s="50"/>
      <c r="J205" s="50"/>
      <c r="K205" s="25"/>
      <c r="L205" s="50"/>
      <c r="N205" s="50"/>
      <c r="P205" s="50"/>
      <c r="R205" s="50"/>
      <c r="V205" s="50"/>
    </row>
    <row r="206">
      <c r="D206" s="50"/>
      <c r="F206" s="50"/>
      <c r="H206" s="50"/>
      <c r="J206" s="50"/>
      <c r="K206" s="25"/>
      <c r="L206" s="50"/>
      <c r="N206" s="50"/>
      <c r="P206" s="50"/>
      <c r="R206" s="50"/>
      <c r="V206" s="50"/>
    </row>
    <row r="207">
      <c r="D207" s="50"/>
      <c r="F207" s="50"/>
      <c r="H207" s="50"/>
      <c r="J207" s="50"/>
      <c r="K207" s="25"/>
      <c r="L207" s="50"/>
      <c r="N207" s="50"/>
      <c r="P207" s="50"/>
      <c r="R207" s="50"/>
      <c r="V207" s="50"/>
    </row>
    <row r="208">
      <c r="D208" s="50"/>
      <c r="F208" s="50"/>
      <c r="H208" s="50"/>
      <c r="J208" s="50"/>
      <c r="K208" s="25"/>
      <c r="L208" s="50"/>
      <c r="N208" s="50"/>
      <c r="P208" s="50"/>
      <c r="R208" s="50"/>
      <c r="V208" s="50"/>
    </row>
    <row r="209">
      <c r="D209" s="50"/>
      <c r="F209" s="50"/>
      <c r="H209" s="50"/>
      <c r="J209" s="50"/>
      <c r="K209" s="25"/>
      <c r="L209" s="50"/>
      <c r="N209" s="50"/>
      <c r="P209" s="50"/>
      <c r="R209" s="50"/>
      <c r="V209" s="50"/>
    </row>
    <row r="210">
      <c r="D210" s="50"/>
      <c r="F210" s="50"/>
      <c r="H210" s="50"/>
      <c r="J210" s="50"/>
      <c r="K210" s="25"/>
      <c r="L210" s="50"/>
      <c r="N210" s="50"/>
      <c r="P210" s="50"/>
      <c r="R210" s="50"/>
      <c r="V210" s="50"/>
    </row>
    <row r="211">
      <c r="D211" s="50"/>
      <c r="F211" s="50"/>
      <c r="H211" s="50"/>
      <c r="J211" s="50"/>
      <c r="K211" s="25"/>
      <c r="L211" s="50"/>
      <c r="N211" s="50"/>
      <c r="P211" s="50"/>
      <c r="R211" s="50"/>
      <c r="V211" s="50"/>
    </row>
    <row r="212">
      <c r="D212" s="50"/>
      <c r="F212" s="50"/>
      <c r="H212" s="50"/>
      <c r="J212" s="50"/>
      <c r="K212" s="25"/>
      <c r="L212" s="50"/>
      <c r="N212" s="50"/>
      <c r="P212" s="50"/>
      <c r="R212" s="50"/>
      <c r="V212" s="50"/>
    </row>
    <row r="213">
      <c r="D213" s="50"/>
      <c r="F213" s="50"/>
      <c r="H213" s="50"/>
      <c r="J213" s="50"/>
      <c r="K213" s="25"/>
      <c r="L213" s="50"/>
      <c r="N213" s="50"/>
      <c r="P213" s="50"/>
      <c r="R213" s="50"/>
      <c r="V213" s="50"/>
    </row>
    <row r="214">
      <c r="D214" s="50"/>
      <c r="F214" s="50"/>
      <c r="H214" s="50"/>
      <c r="J214" s="50"/>
      <c r="K214" s="25"/>
      <c r="L214" s="50"/>
      <c r="N214" s="50"/>
      <c r="P214" s="50"/>
      <c r="R214" s="50"/>
      <c r="V214" s="50"/>
    </row>
    <row r="215">
      <c r="D215" s="50"/>
      <c r="F215" s="50"/>
      <c r="H215" s="50"/>
      <c r="J215" s="50"/>
      <c r="K215" s="25"/>
      <c r="L215" s="50"/>
      <c r="N215" s="50"/>
      <c r="P215" s="50"/>
      <c r="R215" s="50"/>
      <c r="V215" s="50"/>
    </row>
    <row r="216">
      <c r="D216" s="50"/>
      <c r="F216" s="50"/>
      <c r="H216" s="50"/>
      <c r="J216" s="50"/>
      <c r="K216" s="25"/>
      <c r="L216" s="50"/>
      <c r="N216" s="50"/>
      <c r="P216" s="50"/>
      <c r="R216" s="50"/>
      <c r="V216" s="50"/>
    </row>
    <row r="217">
      <c r="D217" s="50"/>
      <c r="F217" s="50"/>
      <c r="H217" s="50"/>
      <c r="J217" s="50"/>
      <c r="K217" s="25"/>
      <c r="L217" s="50"/>
      <c r="N217" s="50"/>
      <c r="P217" s="50"/>
      <c r="R217" s="50"/>
      <c r="V217" s="50"/>
    </row>
    <row r="218">
      <c r="D218" s="50"/>
      <c r="F218" s="50"/>
      <c r="H218" s="50"/>
      <c r="J218" s="50"/>
      <c r="K218" s="25"/>
      <c r="L218" s="50"/>
      <c r="N218" s="50"/>
      <c r="P218" s="50"/>
      <c r="R218" s="50"/>
      <c r="V218" s="50"/>
    </row>
    <row r="219">
      <c r="D219" s="50"/>
      <c r="F219" s="50"/>
      <c r="H219" s="50"/>
      <c r="J219" s="50"/>
      <c r="K219" s="25"/>
      <c r="L219" s="50"/>
      <c r="N219" s="50"/>
      <c r="P219" s="50"/>
      <c r="R219" s="50"/>
      <c r="V219" s="50"/>
    </row>
    <row r="220">
      <c r="D220" s="50"/>
      <c r="F220" s="50"/>
      <c r="H220" s="50"/>
      <c r="J220" s="50"/>
      <c r="K220" s="25"/>
      <c r="L220" s="50"/>
      <c r="N220" s="50"/>
      <c r="P220" s="50"/>
      <c r="R220" s="50"/>
      <c r="V220" s="50"/>
    </row>
    <row r="221">
      <c r="D221" s="50"/>
      <c r="F221" s="50"/>
      <c r="H221" s="50"/>
      <c r="J221" s="50"/>
      <c r="K221" s="25"/>
      <c r="L221" s="50"/>
      <c r="N221" s="50"/>
      <c r="P221" s="50"/>
      <c r="R221" s="50"/>
      <c r="V221" s="50"/>
    </row>
    <row r="222">
      <c r="D222" s="50"/>
      <c r="F222" s="50"/>
      <c r="H222" s="50"/>
      <c r="J222" s="50"/>
      <c r="K222" s="25"/>
      <c r="L222" s="50"/>
      <c r="N222" s="50"/>
      <c r="P222" s="50"/>
      <c r="R222" s="50"/>
      <c r="V222" s="50"/>
    </row>
    <row r="223">
      <c r="D223" s="50"/>
      <c r="F223" s="50"/>
      <c r="H223" s="50"/>
      <c r="J223" s="50"/>
      <c r="K223" s="25"/>
      <c r="L223" s="50"/>
      <c r="N223" s="50"/>
      <c r="P223" s="50"/>
      <c r="R223" s="50"/>
      <c r="V223" s="50"/>
    </row>
    <row r="224">
      <c r="D224" s="50"/>
      <c r="F224" s="50"/>
      <c r="H224" s="50"/>
      <c r="J224" s="50"/>
      <c r="K224" s="25"/>
      <c r="L224" s="50"/>
      <c r="N224" s="50"/>
      <c r="P224" s="50"/>
      <c r="R224" s="50"/>
      <c r="V224" s="50"/>
    </row>
    <row r="225">
      <c r="D225" s="50"/>
      <c r="F225" s="50"/>
      <c r="H225" s="50"/>
      <c r="J225" s="50"/>
      <c r="K225" s="25"/>
      <c r="L225" s="50"/>
      <c r="N225" s="50"/>
      <c r="P225" s="50"/>
      <c r="R225" s="50"/>
      <c r="V225" s="50"/>
    </row>
    <row r="226">
      <c r="D226" s="50"/>
      <c r="F226" s="50"/>
      <c r="H226" s="50"/>
      <c r="J226" s="50"/>
      <c r="K226" s="25"/>
      <c r="L226" s="50"/>
      <c r="N226" s="50"/>
      <c r="P226" s="50"/>
      <c r="R226" s="50"/>
      <c r="V226" s="50"/>
    </row>
    <row r="227">
      <c r="D227" s="50"/>
      <c r="F227" s="50"/>
      <c r="H227" s="50"/>
      <c r="J227" s="50"/>
      <c r="K227" s="25"/>
      <c r="L227" s="50"/>
      <c r="N227" s="50"/>
      <c r="P227" s="50"/>
      <c r="R227" s="50"/>
      <c r="V227" s="50"/>
    </row>
    <row r="228">
      <c r="D228" s="50"/>
      <c r="F228" s="50"/>
      <c r="H228" s="50"/>
      <c r="J228" s="50"/>
      <c r="K228" s="25"/>
      <c r="L228" s="50"/>
      <c r="N228" s="50"/>
      <c r="P228" s="50"/>
      <c r="R228" s="50"/>
      <c r="V228" s="50"/>
    </row>
    <row r="229">
      <c r="D229" s="50"/>
      <c r="F229" s="50"/>
      <c r="H229" s="50"/>
      <c r="J229" s="50"/>
      <c r="K229" s="25"/>
      <c r="L229" s="50"/>
      <c r="N229" s="50"/>
      <c r="P229" s="50"/>
      <c r="R229" s="50"/>
      <c r="V229" s="50"/>
    </row>
    <row r="230">
      <c r="D230" s="50"/>
      <c r="F230" s="50"/>
      <c r="H230" s="50"/>
      <c r="J230" s="50"/>
      <c r="K230" s="25"/>
      <c r="L230" s="50"/>
      <c r="N230" s="50"/>
      <c r="P230" s="50"/>
      <c r="R230" s="50"/>
      <c r="V230" s="50"/>
    </row>
    <row r="231">
      <c r="D231" s="50"/>
      <c r="F231" s="50"/>
      <c r="H231" s="50"/>
      <c r="J231" s="50"/>
      <c r="K231" s="25"/>
      <c r="L231" s="50"/>
      <c r="N231" s="50"/>
      <c r="P231" s="50"/>
      <c r="R231" s="50"/>
      <c r="V231" s="50"/>
    </row>
    <row r="232">
      <c r="D232" s="50"/>
      <c r="F232" s="50"/>
      <c r="H232" s="50"/>
      <c r="J232" s="50"/>
      <c r="K232" s="25"/>
      <c r="L232" s="50"/>
      <c r="N232" s="50"/>
      <c r="P232" s="50"/>
      <c r="R232" s="50"/>
      <c r="V232" s="50"/>
    </row>
    <row r="233">
      <c r="D233" s="50"/>
      <c r="F233" s="50"/>
      <c r="H233" s="50"/>
      <c r="J233" s="50"/>
      <c r="K233" s="25"/>
      <c r="L233" s="50"/>
      <c r="N233" s="50"/>
      <c r="P233" s="50"/>
      <c r="R233" s="50"/>
      <c r="V233" s="50"/>
    </row>
    <row r="234">
      <c r="D234" s="50"/>
      <c r="F234" s="50"/>
      <c r="H234" s="50"/>
      <c r="J234" s="50"/>
      <c r="K234" s="25"/>
      <c r="L234" s="50"/>
      <c r="N234" s="50"/>
      <c r="P234" s="50"/>
      <c r="R234" s="50"/>
      <c r="V234" s="50"/>
    </row>
    <row r="235">
      <c r="D235" s="50"/>
      <c r="F235" s="50"/>
      <c r="H235" s="50"/>
      <c r="J235" s="50"/>
      <c r="K235" s="25"/>
      <c r="L235" s="50"/>
      <c r="N235" s="50"/>
      <c r="P235" s="50"/>
      <c r="R235" s="50"/>
      <c r="V235" s="50"/>
    </row>
    <row r="236">
      <c r="D236" s="50"/>
      <c r="F236" s="50"/>
      <c r="H236" s="50"/>
      <c r="J236" s="50"/>
      <c r="K236" s="25"/>
      <c r="L236" s="50"/>
      <c r="N236" s="50"/>
      <c r="P236" s="50"/>
      <c r="R236" s="50"/>
      <c r="V236" s="50"/>
    </row>
    <row r="237">
      <c r="C237" s="59" t="n">
        <f>Overview!C236</f>
      </c>
      <c r="D237" s="50" t="e">
        <f>F237+H237+J237+L237+N237+P237+R237+T237</f>
        <v>#DIV/0!</v>
      </c>
      <c r="E237" s="59" t="n">
        <f>Overview!AH236</f>
      </c>
      <c r="F237" s="50" t="e">
        <f>E237/C237</f>
        <v>#DIV/0!</v>
      </c>
      <c r="G237" s="59" t="n">
        <f>Overview!AJ236</f>
      </c>
      <c r="H237" s="50" t="e">
        <f>G237/C237</f>
        <v>#DIV/0!</v>
      </c>
      <c r="I237" s="59" t="n">
        <f>Overview!AM236</f>
      </c>
      <c r="J237" s="50" t="e">
        <f>I237/C237</f>
        <v>#DIV/0!</v>
      </c>
      <c r="K237" s="25" t="n">
        <f>Overview!AP236</f>
      </c>
      <c r="L237" s="50" t="e">
        <f>K237/C237</f>
        <v>#DIV/0!</v>
      </c>
      <c r="M237" s="59" t="n">
        <f>Overview!AS236</f>
      </c>
      <c r="N237" s="50" t="e">
        <f>M237/C237</f>
        <v>#DIV/0!</v>
      </c>
      <c r="O237" s="59" t="n">
        <f>Overview!AV236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59" t="n">
        <f>Overview!AB236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Overview!C237</f>
      </c>
      <c r="D238" s="50" t="e">
        <f>F238+H238+J238+L238+N238+P238+R238+T238</f>
        <v>#DIV/0!</v>
      </c>
      <c r="E238" s="59" t="n">
        <f>Overview!AH237</f>
      </c>
      <c r="F238" s="50" t="e">
        <f>E238/C238</f>
        <v>#DIV/0!</v>
      </c>
      <c r="G238" s="59" t="n">
        <f>Overview!AJ237</f>
      </c>
      <c r="H238" s="50" t="e">
        <f>G238/C238</f>
        <v>#DIV/0!</v>
      </c>
      <c r="I238" s="59" t="n">
        <f>Overview!AM237</f>
      </c>
      <c r="J238" s="50" t="e">
        <f>I238/C238</f>
        <v>#DIV/0!</v>
      </c>
      <c r="K238" s="25" t="n">
        <f>Overview!AP237</f>
      </c>
      <c r="L238" s="50" t="e">
        <f>K238/C238</f>
        <v>#DIV/0!</v>
      </c>
      <c r="M238" s="59" t="n">
        <f>Overview!AS237</f>
      </c>
      <c r="N238" s="50" t="e">
        <f>M238/C238</f>
        <v>#DIV/0!</v>
      </c>
      <c r="O238" s="59" t="n">
        <f>Overview!AV237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59" t="n">
        <f>Overview!AB237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Overview!C238</f>
      </c>
      <c r="D239" s="50" t="e">
        <f>F239+H239+J239+L239+N239+P239+R239+T239</f>
        <v>#DIV/0!</v>
      </c>
      <c r="E239" s="59" t="n">
        <f>Overview!AH238</f>
      </c>
      <c r="F239" s="50" t="e">
        <f>E239/C239</f>
        <v>#DIV/0!</v>
      </c>
      <c r="G239" s="59" t="n">
        <f>Overview!AJ238</f>
      </c>
      <c r="H239" s="50" t="e">
        <f>G239/C239</f>
        <v>#DIV/0!</v>
      </c>
      <c r="I239" s="59" t="n">
        <f>Overview!AM238</f>
      </c>
      <c r="J239" s="50" t="e">
        <f>I239/C239</f>
        <v>#DIV/0!</v>
      </c>
      <c r="K239" s="25" t="n">
        <f>Overview!AP238</f>
      </c>
      <c r="L239" s="50" t="e">
        <f>K239/C239</f>
        <v>#DIV/0!</v>
      </c>
      <c r="M239" s="59" t="n">
        <f>Overview!AS238</f>
      </c>
      <c r="N239" s="50" t="e">
        <f>M239/C239</f>
        <v>#DIV/0!</v>
      </c>
      <c r="O239" s="59" t="n">
        <f>Overview!AV238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59" t="n">
        <f>Overview!AB238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Overview!C239</f>
      </c>
      <c r="D240" s="50" t="e">
        <f>F240+H240+J240+L240+N240+P240+R240+T240</f>
        <v>#DIV/0!</v>
      </c>
      <c r="E240" s="59" t="n">
        <f>Overview!AH239</f>
      </c>
      <c r="F240" s="50" t="e">
        <f>E240/C240</f>
        <v>#DIV/0!</v>
      </c>
      <c r="G240" s="59" t="n">
        <f>Overview!AJ239</f>
      </c>
      <c r="H240" s="50" t="e">
        <f>G240/C240</f>
        <v>#DIV/0!</v>
      </c>
      <c r="I240" s="59" t="n">
        <f>Overview!AM239</f>
      </c>
      <c r="J240" s="50" t="e">
        <f>I240/C240</f>
        <v>#DIV/0!</v>
      </c>
      <c r="K240" s="25" t="n">
        <f>Overview!AP239</f>
      </c>
      <c r="L240" s="50" t="e">
        <f>K240/C240</f>
        <v>#DIV/0!</v>
      </c>
      <c r="M240" s="59" t="n">
        <f>Overview!AS239</f>
      </c>
      <c r="N240" s="50" t="e">
        <f>M240/C240</f>
        <v>#DIV/0!</v>
      </c>
      <c r="O240" s="59" t="n">
        <f>Overview!AV239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59" t="n">
        <f>Overview!AB239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Overview!C240</f>
      </c>
      <c r="D241" s="50" t="e">
        <f>F241+H241+J241+L241+N241+P241+R241+T241</f>
        <v>#DIV/0!</v>
      </c>
      <c r="E241" s="59" t="n">
        <f>Overview!AH240</f>
      </c>
      <c r="F241" s="50" t="e">
        <f>E241/C241</f>
        <v>#DIV/0!</v>
      </c>
      <c r="G241" s="59" t="n">
        <f>Overview!AJ240</f>
      </c>
      <c r="H241" s="50" t="e">
        <f>G241/C241</f>
        <v>#DIV/0!</v>
      </c>
      <c r="I241" s="59" t="n">
        <f>Overview!AM240</f>
      </c>
      <c r="J241" s="50" t="e">
        <f>I241/C241</f>
        <v>#DIV/0!</v>
      </c>
      <c r="K241" s="25" t="n">
        <f>Overview!AP240</f>
      </c>
      <c r="L241" s="50" t="e">
        <f>K241/C241</f>
        <v>#DIV/0!</v>
      </c>
      <c r="M241" s="59" t="n">
        <f>Overview!AS240</f>
      </c>
      <c r="N241" s="50" t="e">
        <f>M241/C241</f>
        <v>#DIV/0!</v>
      </c>
      <c r="O241" s="59" t="n">
        <f>Overview!AV240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59" t="n">
        <f>Overview!AB240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Overview!C241</f>
      </c>
      <c r="D242" s="50" t="e">
        <f>F242+H242+J242+L242+N242+P242+R242+T242</f>
        <v>#DIV/0!</v>
      </c>
      <c r="E242" s="59" t="n">
        <f>Overview!AH241</f>
      </c>
      <c r="F242" s="50" t="e">
        <f>E242/C242</f>
        <v>#DIV/0!</v>
      </c>
      <c r="G242" s="59" t="n">
        <f>Overview!AJ241</f>
      </c>
      <c r="H242" s="50" t="e">
        <f>G242/C242</f>
        <v>#DIV/0!</v>
      </c>
      <c r="I242" s="59" t="n">
        <f>Overview!AM241</f>
      </c>
      <c r="J242" s="50" t="e">
        <f>I242/C242</f>
        <v>#DIV/0!</v>
      </c>
      <c r="K242" s="25" t="n">
        <f>Overview!AP241</f>
      </c>
      <c r="L242" s="50" t="e">
        <f>K242/C242</f>
        <v>#DIV/0!</v>
      </c>
      <c r="M242" s="59" t="n">
        <f>Overview!AS241</f>
      </c>
      <c r="N242" s="50" t="e">
        <f>M242/C242</f>
        <v>#DIV/0!</v>
      </c>
      <c r="O242" s="59" t="n">
        <f>Overview!AV241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59" t="n">
        <f>Overview!AB241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Overview!C242</f>
      </c>
      <c r="D243" s="50" t="e">
        <f>F243+H243+J243+L243+N243+P243+R243+T243</f>
        <v>#DIV/0!</v>
      </c>
      <c r="E243" s="59" t="n">
        <f>Overview!AH242</f>
      </c>
      <c r="F243" s="50" t="e">
        <f>E243/C243</f>
        <v>#DIV/0!</v>
      </c>
      <c r="G243" s="59" t="n">
        <f>Overview!AJ242</f>
      </c>
      <c r="H243" s="50" t="e">
        <f>G243/C243</f>
        <v>#DIV/0!</v>
      </c>
      <c r="I243" s="59" t="n">
        <f>Overview!AM242</f>
      </c>
      <c r="J243" s="50" t="e">
        <f>I243/C243</f>
        <v>#DIV/0!</v>
      </c>
      <c r="K243" s="25" t="n">
        <f>Overview!AP242</f>
      </c>
      <c r="L243" s="50" t="e">
        <f>K243/C243</f>
        <v>#DIV/0!</v>
      </c>
      <c r="M243" s="59" t="n">
        <f>Overview!AS242</f>
      </c>
      <c r="N243" s="50" t="e">
        <f>M243/C243</f>
        <v>#DIV/0!</v>
      </c>
      <c r="O243" s="59" t="n">
        <f>Overview!AV242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59" t="n">
        <f>Overview!AB242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Overview!C243</f>
      </c>
      <c r="D244" s="50" t="e">
        <f>F244+H244+J244+L244+N244+P244+R244+T244</f>
        <v>#DIV/0!</v>
      </c>
      <c r="E244" s="59" t="n">
        <f>Overview!AH243</f>
      </c>
      <c r="F244" s="50" t="e">
        <f>E244/C244</f>
        <v>#DIV/0!</v>
      </c>
      <c r="G244" s="59" t="n">
        <f>Overview!AJ243</f>
      </c>
      <c r="H244" s="50" t="e">
        <f>G244/C244</f>
        <v>#DIV/0!</v>
      </c>
      <c r="I244" s="59" t="n">
        <f>Overview!AM243</f>
      </c>
      <c r="J244" s="50" t="e">
        <f>I244/C244</f>
        <v>#DIV/0!</v>
      </c>
      <c r="K244" s="25" t="n">
        <f>Overview!AP243</f>
      </c>
      <c r="L244" s="50" t="e">
        <f>K244/C244</f>
        <v>#DIV/0!</v>
      </c>
      <c r="M244" s="59" t="n">
        <f>Overview!AS243</f>
      </c>
      <c r="N244" s="50" t="e">
        <f>M244/C244</f>
        <v>#DIV/0!</v>
      </c>
      <c r="O244" s="59" t="n">
        <f>Overview!AV243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59" t="n">
        <f>Overview!AB243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Overview!C244</f>
      </c>
      <c r="D245" s="50" t="e">
        <f>F245+H245+J245+L245+N245+P245+R245+T245</f>
        <v>#DIV/0!</v>
      </c>
      <c r="E245" s="59" t="n">
        <f>Overview!AH244</f>
      </c>
      <c r="F245" s="50" t="e">
        <f>E245/C245</f>
        <v>#DIV/0!</v>
      </c>
      <c r="G245" s="59" t="n">
        <f>Overview!AJ244</f>
      </c>
      <c r="H245" s="50" t="e">
        <f>G245/C245</f>
        <v>#DIV/0!</v>
      </c>
      <c r="I245" s="59" t="n">
        <f>Overview!AM244</f>
      </c>
      <c r="J245" s="50" t="e">
        <f>I245/C245</f>
        <v>#DIV/0!</v>
      </c>
      <c r="K245" s="25" t="n">
        <f>Overview!AP244</f>
      </c>
      <c r="L245" s="50" t="e">
        <f>K245/C245</f>
        <v>#DIV/0!</v>
      </c>
      <c r="M245" s="59" t="n">
        <f>Overview!AS244</f>
      </c>
      <c r="N245" s="50" t="e">
        <f>M245/C245</f>
        <v>#DIV/0!</v>
      </c>
      <c r="O245" s="59" t="n">
        <f>Overview!AV244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59" t="n">
        <f>Overview!AB244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Overview!C245</f>
      </c>
      <c r="D246" s="50" t="e">
        <f>F246+H246+J246+L246+N246+P246+R246+T246</f>
        <v>#DIV/0!</v>
      </c>
      <c r="E246" s="59" t="n">
        <f>Overview!AH245</f>
      </c>
      <c r="F246" s="50" t="e">
        <f>E246/C246</f>
        <v>#DIV/0!</v>
      </c>
      <c r="G246" s="59" t="n">
        <f>Overview!AJ245</f>
      </c>
      <c r="H246" s="50" t="e">
        <f>G246/C246</f>
        <v>#DIV/0!</v>
      </c>
      <c r="I246" s="59" t="n">
        <f>Overview!AM245</f>
      </c>
      <c r="J246" s="50" t="e">
        <f>I246/C246</f>
        <v>#DIV/0!</v>
      </c>
      <c r="K246" s="25" t="n">
        <f>Overview!AP245</f>
      </c>
      <c r="L246" s="50" t="e">
        <f>K246/C246</f>
        <v>#DIV/0!</v>
      </c>
      <c r="M246" s="59" t="n">
        <f>Overview!AS245</f>
      </c>
      <c r="N246" s="50" t="e">
        <f>M246/C246</f>
        <v>#DIV/0!</v>
      </c>
      <c r="O246" s="59" t="n">
        <f>Overview!AV245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59" t="n">
        <f>Overview!AB245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Overview!C246</f>
      </c>
      <c r="D247" s="50" t="e">
        <f>F247+H247+J247+L247+N247+P247+R247+T247</f>
        <v>#DIV/0!</v>
      </c>
      <c r="E247" s="59" t="n">
        <f>Overview!AH246</f>
      </c>
      <c r="F247" s="50" t="e">
        <f>E247/C247</f>
        <v>#DIV/0!</v>
      </c>
      <c r="G247" s="59" t="n">
        <f>Overview!AJ246</f>
      </c>
      <c r="H247" s="50" t="e">
        <f>G247/C247</f>
        <v>#DIV/0!</v>
      </c>
      <c r="I247" s="59" t="n">
        <f>Overview!AM246</f>
      </c>
      <c r="J247" s="50" t="e">
        <f>I247/C247</f>
        <v>#DIV/0!</v>
      </c>
      <c r="K247" s="25" t="n">
        <f>Overview!AP246</f>
      </c>
      <c r="L247" s="50" t="e">
        <f>K247/C247</f>
        <v>#DIV/0!</v>
      </c>
      <c r="M247" s="59" t="n">
        <f>Overview!AS246</f>
      </c>
      <c r="N247" s="50" t="e">
        <f>M247/C247</f>
        <v>#DIV/0!</v>
      </c>
      <c r="O247" s="59" t="n">
        <f>Overview!AV246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59" t="n">
        <f>Overview!AB246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Overview!C247</f>
      </c>
      <c r="D248" s="50" t="e">
        <f>F248+H248+J248+L248+N248+P248+R248+T248</f>
        <v>#DIV/0!</v>
      </c>
      <c r="E248" s="59" t="n">
        <f>Overview!AH247</f>
      </c>
      <c r="F248" s="50" t="e">
        <f>E248/C248</f>
        <v>#DIV/0!</v>
      </c>
      <c r="G248" s="59" t="n">
        <f>Overview!AJ247</f>
      </c>
      <c r="H248" s="50" t="e">
        <f>G248/C248</f>
        <v>#DIV/0!</v>
      </c>
      <c r="I248" s="59" t="n">
        <f>Overview!AM247</f>
      </c>
      <c r="J248" s="50" t="e">
        <f>I248/C248</f>
        <v>#DIV/0!</v>
      </c>
      <c r="K248" s="25" t="n">
        <f>Overview!AP247</f>
      </c>
      <c r="L248" s="50" t="e">
        <f>K248/C248</f>
        <v>#DIV/0!</v>
      </c>
      <c r="M248" s="59" t="n">
        <f>Overview!AS247</f>
      </c>
      <c r="N248" s="50" t="e">
        <f>M248/C248</f>
        <v>#DIV/0!</v>
      </c>
      <c r="O248" s="59" t="n">
        <f>Overview!AV247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59" t="n">
        <f>Overview!AB247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Overview!C248</f>
      </c>
      <c r="D249" s="50" t="e">
        <f>F249+H249+J249+L249+N249+P249+R249+T249</f>
        <v>#DIV/0!</v>
      </c>
      <c r="E249" s="59" t="n">
        <f>Overview!AH248</f>
      </c>
      <c r="F249" s="50" t="e">
        <f>E249/C249</f>
        <v>#DIV/0!</v>
      </c>
      <c r="G249" s="59" t="n">
        <f>Overview!AJ248</f>
      </c>
      <c r="H249" s="50" t="e">
        <f>G249/C249</f>
        <v>#DIV/0!</v>
      </c>
      <c r="I249" s="59" t="n">
        <f>Overview!AM248</f>
      </c>
      <c r="J249" s="50" t="e">
        <f>I249/C249</f>
        <v>#DIV/0!</v>
      </c>
      <c r="K249" s="25" t="n">
        <f>Overview!AP248</f>
      </c>
      <c r="L249" s="50" t="e">
        <f>K249/C249</f>
        <v>#DIV/0!</v>
      </c>
      <c r="M249" s="59" t="n">
        <f>Overview!AS248</f>
      </c>
      <c r="N249" s="50" t="e">
        <f>M249/C249</f>
        <v>#DIV/0!</v>
      </c>
      <c r="O249" s="59" t="n">
        <f>Overview!AV248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59" t="n">
        <f>Overview!AB248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Overview!C249</f>
      </c>
      <c r="D250" s="50" t="e">
        <f>F250+H250+J250+L250+N250+P250+R250+T250</f>
        <v>#DIV/0!</v>
      </c>
      <c r="E250" s="59" t="n">
        <f>Overview!AH249</f>
      </c>
      <c r="F250" s="50" t="e">
        <f>E250/C250</f>
        <v>#DIV/0!</v>
      </c>
      <c r="G250" s="59" t="n">
        <f>Overview!AJ249</f>
      </c>
      <c r="H250" s="50" t="e">
        <f>G250/C250</f>
        <v>#DIV/0!</v>
      </c>
      <c r="I250" s="59" t="n">
        <f>Overview!AM249</f>
      </c>
      <c r="J250" s="50" t="e">
        <f>I250/C250</f>
        <v>#DIV/0!</v>
      </c>
      <c r="K250" s="25" t="n">
        <f>Overview!AP249</f>
      </c>
      <c r="L250" s="50" t="e">
        <f>K250/C250</f>
        <v>#DIV/0!</v>
      </c>
      <c r="M250" s="59" t="n">
        <f>Overview!AS249</f>
      </c>
      <c r="N250" s="50" t="e">
        <f>M250/C250</f>
        <v>#DIV/0!</v>
      </c>
      <c r="O250" s="59" t="n">
        <f>Overview!AV249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59" t="n">
        <f>Overview!AB249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Overview!C250</f>
      </c>
      <c r="D251" s="50" t="e">
        <f>F251+H251+J251+L251+N251+P251+R251+T251</f>
        <v>#DIV/0!</v>
      </c>
      <c r="E251" s="59" t="n">
        <f>Overview!AH250</f>
      </c>
      <c r="F251" s="50" t="e">
        <f>E251/C251</f>
        <v>#DIV/0!</v>
      </c>
      <c r="G251" s="59" t="n">
        <f>Overview!AJ250</f>
      </c>
      <c r="H251" s="50" t="e">
        <f>G251/C251</f>
        <v>#DIV/0!</v>
      </c>
      <c r="I251" s="59" t="n">
        <f>Overview!AM250</f>
      </c>
      <c r="J251" s="50" t="e">
        <f>I251/C251</f>
        <v>#DIV/0!</v>
      </c>
      <c r="K251" s="25" t="n">
        <f>Overview!AP250</f>
      </c>
      <c r="L251" s="50" t="e">
        <f>K251/C251</f>
        <v>#DIV/0!</v>
      </c>
      <c r="M251" s="59" t="n">
        <f>Overview!AS250</f>
      </c>
      <c r="N251" s="50" t="e">
        <f>M251/C251</f>
        <v>#DIV/0!</v>
      </c>
      <c r="O251" s="59" t="n">
        <f>Overview!AV250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59" t="n">
        <f>Overview!AB250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Overview!C251</f>
      </c>
      <c r="D252" s="50" t="e">
        <f>F252+H252+J252+L252+N252+P252+R252+T252</f>
        <v>#DIV/0!</v>
      </c>
      <c r="E252" s="59" t="n">
        <f>Overview!AH251</f>
      </c>
      <c r="F252" s="50" t="e">
        <f>E252/C252</f>
        <v>#DIV/0!</v>
      </c>
      <c r="G252" s="59" t="n">
        <f>Overview!AJ251</f>
      </c>
      <c r="H252" s="50" t="e">
        <f>G252/C252</f>
        <v>#DIV/0!</v>
      </c>
      <c r="I252" s="59" t="n">
        <f>Overview!AM251</f>
      </c>
      <c r="J252" s="50" t="e">
        <f>I252/C252</f>
        <v>#DIV/0!</v>
      </c>
      <c r="K252" s="25" t="n">
        <f>Overview!AP251</f>
      </c>
      <c r="L252" s="50" t="e">
        <f>K252/C252</f>
        <v>#DIV/0!</v>
      </c>
      <c r="M252" s="59" t="n">
        <f>Overview!AS251</f>
      </c>
      <c r="N252" s="50" t="e">
        <f>M252/C252</f>
        <v>#DIV/0!</v>
      </c>
      <c r="O252" s="59" t="n">
        <f>Overview!AV251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59" t="n">
        <f>Overview!AB251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Overview!C252</f>
      </c>
      <c r="D253" s="50" t="e">
        <f>F253+H253+J253+L253+N253+P253+R253+T253</f>
        <v>#DIV/0!</v>
      </c>
      <c r="E253" s="59" t="n">
        <f>Overview!AH252</f>
      </c>
      <c r="F253" s="50" t="e">
        <f>E253/C253</f>
        <v>#DIV/0!</v>
      </c>
      <c r="G253" s="59" t="n">
        <f>Overview!AJ252</f>
      </c>
      <c r="H253" s="50" t="e">
        <f>G253/C253</f>
        <v>#DIV/0!</v>
      </c>
      <c r="I253" s="59" t="n">
        <f>Overview!AM252</f>
      </c>
      <c r="J253" s="50" t="e">
        <f>I253/C253</f>
        <v>#DIV/0!</v>
      </c>
      <c r="K253" s="25" t="n">
        <f>Overview!AP252</f>
      </c>
      <c r="L253" s="50" t="e">
        <f>K253/C253</f>
        <v>#DIV/0!</v>
      </c>
      <c r="M253" s="59" t="n">
        <f>Overview!AS252</f>
      </c>
      <c r="N253" s="50" t="e">
        <f>M253/C253</f>
        <v>#DIV/0!</v>
      </c>
      <c r="O253" s="59" t="n">
        <f>Overview!AV252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59" t="n">
        <f>Overview!AB252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Overview!C253</f>
      </c>
      <c r="D254" s="50" t="e">
        <f>F254+H254+J254+L254+N254+P254+R254+T254</f>
        <v>#DIV/0!</v>
      </c>
      <c r="E254" s="59" t="n">
        <f>Overview!AH253</f>
      </c>
      <c r="F254" s="50" t="e">
        <f>E254/C254</f>
        <v>#DIV/0!</v>
      </c>
      <c r="G254" s="59" t="n">
        <f>Overview!AJ253</f>
      </c>
      <c r="H254" s="50" t="e">
        <f>G254/C254</f>
        <v>#DIV/0!</v>
      </c>
      <c r="I254" s="59" t="n">
        <f>Overview!AM253</f>
      </c>
      <c r="J254" s="50" t="e">
        <f>I254/C254</f>
        <v>#DIV/0!</v>
      </c>
      <c r="K254" s="25" t="n">
        <f>Overview!AP253</f>
      </c>
      <c r="L254" s="50" t="e">
        <f>K254/C254</f>
        <v>#DIV/0!</v>
      </c>
      <c r="M254" s="59" t="n">
        <f>Overview!AS253</f>
      </c>
      <c r="N254" s="50" t="e">
        <f>M254/C254</f>
        <v>#DIV/0!</v>
      </c>
      <c r="O254" s="59" t="n">
        <f>Overview!AV253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59" t="n">
        <f>Overview!AB253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Overview!C254</f>
      </c>
      <c r="D255" s="50" t="e">
        <f>F255+H255+J255+L255+N255+P255+R255+T255</f>
        <v>#DIV/0!</v>
      </c>
      <c r="E255" s="59" t="n">
        <f>Overview!AH254</f>
      </c>
      <c r="F255" s="50" t="e">
        <f>E255/C255</f>
        <v>#DIV/0!</v>
      </c>
      <c r="G255" s="59" t="n">
        <f>Overview!AJ254</f>
      </c>
      <c r="H255" s="50" t="e">
        <f>G255/C255</f>
        <v>#DIV/0!</v>
      </c>
      <c r="I255" s="59" t="n">
        <f>Overview!AM254</f>
      </c>
      <c r="J255" s="50" t="e">
        <f>I255/C255</f>
        <v>#DIV/0!</v>
      </c>
      <c r="K255" s="25" t="n">
        <f>Overview!AP254</f>
      </c>
      <c r="L255" s="50" t="e">
        <f>K255/C255</f>
        <v>#DIV/0!</v>
      </c>
      <c r="M255" s="59" t="n">
        <f>Overview!AS254</f>
      </c>
      <c r="N255" s="50" t="e">
        <f>M255/C255</f>
        <v>#DIV/0!</v>
      </c>
      <c r="O255" s="59" t="n">
        <f>Overview!AV254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59" t="n">
        <f>Overview!AB254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Overview!C255</f>
      </c>
      <c r="D256" s="50" t="e">
        <f>F256+H256+J256+L256+N256+P256+R256+T256</f>
        <v>#DIV/0!</v>
      </c>
      <c r="E256" s="59" t="n">
        <f>Overview!AH255</f>
      </c>
      <c r="F256" s="50" t="e">
        <f>E256/C256</f>
        <v>#DIV/0!</v>
      </c>
      <c r="G256" s="59" t="n">
        <f>Overview!AJ255</f>
      </c>
      <c r="H256" s="50" t="e">
        <f>G256/C256</f>
        <v>#DIV/0!</v>
      </c>
      <c r="I256" s="59" t="n">
        <f>Overview!AM255</f>
      </c>
      <c r="J256" s="50" t="e">
        <f>I256/C256</f>
        <v>#DIV/0!</v>
      </c>
      <c r="K256" s="25" t="n">
        <f>Overview!AP255</f>
      </c>
      <c r="L256" s="50" t="e">
        <f>K256/C256</f>
        <v>#DIV/0!</v>
      </c>
      <c r="M256" s="59" t="n">
        <f>Overview!AS255</f>
      </c>
      <c r="N256" s="50" t="e">
        <f>M256/C256</f>
        <v>#DIV/0!</v>
      </c>
      <c r="O256" s="59" t="n">
        <f>Overview!AV255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59" t="n">
        <f>Overview!AB255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Overview!C256</f>
      </c>
      <c r="D257" s="50" t="e">
        <f>F257+H257+J257+L257+N257+P257+R257+T257</f>
        <v>#DIV/0!</v>
      </c>
      <c r="E257" s="59" t="n">
        <f>Overview!AH256</f>
      </c>
      <c r="F257" s="50" t="e">
        <f>E257/C257</f>
        <v>#DIV/0!</v>
      </c>
      <c r="G257" s="59" t="n">
        <f>Overview!AJ256</f>
      </c>
      <c r="H257" s="50" t="e">
        <f>G257/C257</f>
        <v>#DIV/0!</v>
      </c>
      <c r="I257" s="59" t="n">
        <f>Overview!AM256</f>
      </c>
      <c r="J257" s="50" t="e">
        <f>I257/C257</f>
        <v>#DIV/0!</v>
      </c>
      <c r="K257" s="25" t="n">
        <f>Overview!AP256</f>
      </c>
      <c r="L257" s="50" t="e">
        <f>K257/C257</f>
        <v>#DIV/0!</v>
      </c>
      <c r="M257" s="59" t="n">
        <f>Overview!AS256</f>
      </c>
      <c r="N257" s="50" t="e">
        <f>M257/C257</f>
        <v>#DIV/0!</v>
      </c>
      <c r="O257" s="59" t="n">
        <f>Overview!AV256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59" t="n">
        <f>Overview!AB256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Overview!C257</f>
      </c>
      <c r="D258" s="50" t="e">
        <f>F258+H258+J258+L258+N258+P258+R258+T258</f>
        <v>#DIV/0!</v>
      </c>
      <c r="E258" s="59" t="n">
        <f>Overview!AH257</f>
      </c>
      <c r="F258" s="50" t="e">
        <f>E258/C258</f>
        <v>#DIV/0!</v>
      </c>
      <c r="G258" s="59" t="n">
        <f>Overview!AJ257</f>
      </c>
      <c r="H258" s="50" t="e">
        <f>G258/C258</f>
        <v>#DIV/0!</v>
      </c>
      <c r="I258" s="59" t="n">
        <f>Overview!AM257</f>
      </c>
      <c r="J258" s="50" t="e">
        <f>I258/C258</f>
        <v>#DIV/0!</v>
      </c>
      <c r="K258" s="25" t="n">
        <f>Overview!AP257</f>
      </c>
      <c r="L258" s="50" t="e">
        <f>K258/C258</f>
        <v>#DIV/0!</v>
      </c>
      <c r="M258" s="59" t="n">
        <f>Overview!AS257</f>
      </c>
      <c r="N258" s="50" t="e">
        <f>M258/C258</f>
        <v>#DIV/0!</v>
      </c>
      <c r="O258" s="59" t="n">
        <f>Overview!AV257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59" t="n">
        <f>Overview!AB257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Overview!C258</f>
      </c>
      <c r="D259" s="50" t="e">
        <f>F259+H259+J259+L259+N259+P259+R259+T259</f>
        <v>#DIV/0!</v>
      </c>
      <c r="E259" s="59" t="n">
        <f>Overview!AH258</f>
      </c>
      <c r="F259" s="50" t="e">
        <f>E259/C259</f>
        <v>#DIV/0!</v>
      </c>
      <c r="G259" s="59" t="n">
        <f>Overview!AJ258</f>
      </c>
      <c r="H259" s="50" t="e">
        <f>G259/C259</f>
        <v>#DIV/0!</v>
      </c>
      <c r="I259" s="59" t="n">
        <f>Overview!AM258</f>
      </c>
      <c r="J259" s="50" t="e">
        <f>I259/C259</f>
        <v>#DIV/0!</v>
      </c>
      <c r="K259" s="25" t="n">
        <f>Overview!AP258</f>
      </c>
      <c r="L259" s="50" t="e">
        <f>K259/C259</f>
        <v>#DIV/0!</v>
      </c>
      <c r="M259" s="59" t="n">
        <f>Overview!AS258</f>
      </c>
      <c r="N259" s="50" t="e">
        <f>M259/C259</f>
        <v>#DIV/0!</v>
      </c>
      <c r="O259" s="59" t="n">
        <f>Overview!AV258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59" t="n">
        <f>Overview!AB258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Overview!C259</f>
      </c>
      <c r="D260" s="50" t="e">
        <f>F260+H260+J260+L260+N260+P260+R260+T260</f>
        <v>#DIV/0!</v>
      </c>
      <c r="E260" s="59" t="n">
        <f>Overview!AH259</f>
      </c>
      <c r="F260" s="50" t="e">
        <f>E260/C260</f>
        <v>#DIV/0!</v>
      </c>
      <c r="G260" s="59" t="n">
        <f>Overview!AJ259</f>
      </c>
      <c r="H260" s="50" t="e">
        <f>G260/C260</f>
        <v>#DIV/0!</v>
      </c>
      <c r="I260" s="59" t="n">
        <f>Overview!AM259</f>
      </c>
      <c r="J260" s="50" t="e">
        <f>I260/C260</f>
        <v>#DIV/0!</v>
      </c>
      <c r="K260" s="25" t="n">
        <f>Overview!AP259</f>
      </c>
      <c r="L260" s="50" t="e">
        <f>K260/C260</f>
        <v>#DIV/0!</v>
      </c>
      <c r="M260" s="59" t="n">
        <f>Overview!AS259</f>
      </c>
      <c r="N260" s="50" t="e">
        <f>M260/C260</f>
        <v>#DIV/0!</v>
      </c>
      <c r="O260" s="59" t="n">
        <f>Overview!AV259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59" t="n">
        <f>Overview!AB259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Overview!C260</f>
      </c>
      <c r="D261" s="50" t="e">
        <f>F261+H261+J261+L261+N261+P261+R261+T261</f>
        <v>#DIV/0!</v>
      </c>
      <c r="E261" s="59" t="n">
        <f>Overview!AH260</f>
      </c>
      <c r="F261" s="50" t="e">
        <f>E261/C261</f>
        <v>#DIV/0!</v>
      </c>
      <c r="G261" s="59" t="n">
        <f>Overview!AJ260</f>
      </c>
      <c r="H261" s="50" t="e">
        <f>G261/C261</f>
        <v>#DIV/0!</v>
      </c>
      <c r="I261" s="59" t="n">
        <f>Overview!AM260</f>
      </c>
      <c r="J261" s="50" t="e">
        <f>I261/C261</f>
        <v>#DIV/0!</v>
      </c>
      <c r="K261" s="25" t="n">
        <f>Overview!AP260</f>
      </c>
      <c r="L261" s="50" t="e">
        <f>K261/C261</f>
        <v>#DIV/0!</v>
      </c>
      <c r="M261" s="59" t="n">
        <f>Overview!AS260</f>
      </c>
      <c r="N261" s="50" t="e">
        <f>M261/C261</f>
        <v>#DIV/0!</v>
      </c>
      <c r="O261" s="59" t="n">
        <f>Overview!AV260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59" t="n">
        <f>Overview!AB260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Overview!C261</f>
      </c>
      <c r="D262" s="50" t="e">
        <f>F262+H262+J262+L262+N262+P262+R262+T262</f>
        <v>#DIV/0!</v>
      </c>
      <c r="E262" s="59" t="n">
        <f>Overview!AH261</f>
      </c>
      <c r="F262" s="50" t="e">
        <f>E262/C262</f>
        <v>#DIV/0!</v>
      </c>
      <c r="G262" s="59" t="n">
        <f>Overview!AJ261</f>
      </c>
      <c r="H262" s="50" t="e">
        <f>G262/C262</f>
        <v>#DIV/0!</v>
      </c>
      <c r="I262" s="59" t="n">
        <f>Overview!AM261</f>
      </c>
      <c r="J262" s="50" t="e">
        <f>I262/C262</f>
        <v>#DIV/0!</v>
      </c>
      <c r="K262" s="25" t="n">
        <f>Overview!AP261</f>
      </c>
      <c r="L262" s="50" t="e">
        <f>K262/C262</f>
        <v>#DIV/0!</v>
      </c>
      <c r="M262" s="59" t="n">
        <f>Overview!AS261</f>
      </c>
      <c r="N262" s="50" t="e">
        <f>M262/C262</f>
        <v>#DIV/0!</v>
      </c>
      <c r="O262" s="59" t="n">
        <f>Overview!AV261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59" t="n">
        <f>Overview!AB261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Overview!C262</f>
      </c>
      <c r="D263" s="50" t="e">
        <f>F263+H263+J263+L263+N263+P263+R263+T263</f>
        <v>#DIV/0!</v>
      </c>
      <c r="E263" s="59" t="n">
        <f>Overview!AH262</f>
      </c>
      <c r="F263" s="50" t="e">
        <f>E263/C263</f>
        <v>#DIV/0!</v>
      </c>
      <c r="G263" s="59" t="n">
        <f>Overview!AJ262</f>
      </c>
      <c r="H263" s="50" t="e">
        <f>G263/C263</f>
        <v>#DIV/0!</v>
      </c>
      <c r="I263" s="59" t="n">
        <f>Overview!AM262</f>
      </c>
      <c r="J263" s="50" t="e">
        <f>I263/C263</f>
        <v>#DIV/0!</v>
      </c>
      <c r="K263" s="25" t="n">
        <f>Overview!AP262</f>
      </c>
      <c r="L263" s="50" t="e">
        <f>K263/C263</f>
        <v>#DIV/0!</v>
      </c>
      <c r="M263" s="59" t="n">
        <f>Overview!AS262</f>
      </c>
      <c r="N263" s="50" t="e">
        <f>M263/C263</f>
        <v>#DIV/0!</v>
      </c>
      <c r="O263" s="59" t="n">
        <f>Overview!AV262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59" t="n">
        <f>Overview!AB262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Overview!C263</f>
      </c>
      <c r="D264" s="50" t="e">
        <f>F264+H264+J264+L264+N264+P264+R264+T264</f>
        <v>#DIV/0!</v>
      </c>
      <c r="E264" s="59" t="n">
        <f>Overview!AH263</f>
      </c>
      <c r="F264" s="50" t="e">
        <f>E264/C264</f>
        <v>#DIV/0!</v>
      </c>
      <c r="G264" s="59" t="n">
        <f>Overview!AJ263</f>
      </c>
      <c r="H264" s="50" t="e">
        <f>G264/C264</f>
        <v>#DIV/0!</v>
      </c>
      <c r="I264" s="59" t="n">
        <f>Overview!AM263</f>
      </c>
      <c r="J264" s="50" t="e">
        <f>I264/C264</f>
        <v>#DIV/0!</v>
      </c>
      <c r="K264" s="25" t="n">
        <f>Overview!AP263</f>
      </c>
      <c r="L264" s="50" t="e">
        <f>K264/C264</f>
        <v>#DIV/0!</v>
      </c>
      <c r="M264" s="59" t="n">
        <f>Overview!AS263</f>
      </c>
      <c r="N264" s="50" t="e">
        <f>M264/C264</f>
        <v>#DIV/0!</v>
      </c>
      <c r="O264" s="59" t="n">
        <f>Overview!AV263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59" t="n">
        <f>Overview!AB263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Overview!C264</f>
      </c>
      <c r="D265" s="50" t="e">
        <f>F265+H265+J265+L265+N265+P265+R265+T265</f>
        <v>#DIV/0!</v>
      </c>
      <c r="E265" s="59" t="n">
        <f>Overview!AH264</f>
      </c>
      <c r="F265" s="50" t="e">
        <f>E265/C265</f>
        <v>#DIV/0!</v>
      </c>
      <c r="G265" s="59" t="n">
        <f>Overview!AJ264</f>
      </c>
      <c r="H265" s="50" t="e">
        <f>G265/C265</f>
        <v>#DIV/0!</v>
      </c>
      <c r="I265" s="59" t="n">
        <f>Overview!AM264</f>
      </c>
      <c r="J265" s="50" t="e">
        <f>I265/C265</f>
        <v>#DIV/0!</v>
      </c>
      <c r="K265" s="25" t="n">
        <f>Overview!AP264</f>
      </c>
      <c r="L265" s="50" t="e">
        <f>K265/C265</f>
        <v>#DIV/0!</v>
      </c>
      <c r="M265" s="59" t="n">
        <f>Overview!AS264</f>
      </c>
      <c r="N265" s="50" t="e">
        <f>M265/C265</f>
        <v>#DIV/0!</v>
      </c>
      <c r="O265" s="59" t="n">
        <f>Overview!AV264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59" t="n">
        <f>Overview!AB264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Overview!C265</f>
      </c>
      <c r="D266" s="50" t="e">
        <f>F266+H266+J266+L266+N266+P266+R266+T266</f>
        <v>#DIV/0!</v>
      </c>
      <c r="E266" s="59" t="n">
        <f>Overview!AH265</f>
      </c>
      <c r="F266" s="50" t="e">
        <f>E266/C266</f>
        <v>#DIV/0!</v>
      </c>
      <c r="G266" s="59" t="n">
        <f>Overview!AJ265</f>
      </c>
      <c r="H266" s="50" t="e">
        <f>G266/C266</f>
        <v>#DIV/0!</v>
      </c>
      <c r="I266" s="59" t="n">
        <f>Overview!AM265</f>
      </c>
      <c r="J266" s="50" t="e">
        <f>I266/C266</f>
        <v>#DIV/0!</v>
      </c>
      <c r="K266" s="25" t="n">
        <f>Overview!AP265</f>
      </c>
      <c r="L266" s="50" t="e">
        <f>K266/C266</f>
        <v>#DIV/0!</v>
      </c>
      <c r="M266" s="59" t="n">
        <f>Overview!AS265</f>
      </c>
      <c r="N266" s="50" t="e">
        <f>M266/C266</f>
        <v>#DIV/0!</v>
      </c>
      <c r="O266" s="59" t="n">
        <f>Overview!AV265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59" t="n">
        <f>Overview!AB265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Overview!C266</f>
      </c>
      <c r="D267" s="50" t="e">
        <f>F267+H267+J267+L267+N267+P267+R267+T267</f>
        <v>#DIV/0!</v>
      </c>
      <c r="E267" s="59" t="n">
        <f>Overview!AH266</f>
      </c>
      <c r="F267" s="50" t="e">
        <f>E267/C267</f>
        <v>#DIV/0!</v>
      </c>
      <c r="G267" s="59" t="n">
        <f>Overview!AJ266</f>
      </c>
      <c r="H267" s="50" t="e">
        <f>G267/C267</f>
        <v>#DIV/0!</v>
      </c>
      <c r="I267" s="59" t="n">
        <f>Overview!AM266</f>
      </c>
      <c r="J267" s="50" t="e">
        <f>I267/C267</f>
        <v>#DIV/0!</v>
      </c>
      <c r="K267" s="25" t="n">
        <f>Overview!AP266</f>
      </c>
      <c r="L267" s="50" t="e">
        <f>K267/C267</f>
        <v>#DIV/0!</v>
      </c>
      <c r="M267" s="59" t="n">
        <f>Overview!AS266</f>
      </c>
      <c r="N267" s="50" t="e">
        <f>M267/C267</f>
        <v>#DIV/0!</v>
      </c>
      <c r="O267" s="59" t="n">
        <f>Overview!AV266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59" t="n">
        <f>Overview!AB266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Overview!C267</f>
      </c>
      <c r="D268" s="50" t="e">
        <f>F268+H268+J268+L268+N268+P268+R268+T268</f>
        <v>#DIV/0!</v>
      </c>
      <c r="E268" s="59" t="n">
        <f>Overview!AH267</f>
      </c>
      <c r="F268" s="50" t="e">
        <f>E268/C268</f>
        <v>#DIV/0!</v>
      </c>
      <c r="G268" s="59" t="n">
        <f>Overview!AJ267</f>
      </c>
      <c r="H268" s="50" t="e">
        <f>G268/C268</f>
        <v>#DIV/0!</v>
      </c>
      <c r="I268" s="59" t="n">
        <f>Overview!AM267</f>
      </c>
      <c r="J268" s="50" t="e">
        <f>I268/C268</f>
        <v>#DIV/0!</v>
      </c>
      <c r="K268" s="25" t="n">
        <f>Overview!AP267</f>
      </c>
      <c r="L268" s="50" t="e">
        <f>K268/C268</f>
        <v>#DIV/0!</v>
      </c>
      <c r="M268" s="59" t="n">
        <f>Overview!AS267</f>
      </c>
      <c r="N268" s="50" t="e">
        <f>M268/C268</f>
        <v>#DIV/0!</v>
      </c>
      <c r="O268" s="59" t="n">
        <f>Overview!AV267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59" t="n">
        <f>Overview!AB267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Overview!C268</f>
      </c>
      <c r="D269" s="50" t="e">
        <f>F269+H269+J269+L269+N269+P269+R269+T269</f>
        <v>#DIV/0!</v>
      </c>
      <c r="E269" s="59" t="n">
        <f>Overview!AH268</f>
      </c>
      <c r="F269" s="50" t="e">
        <f>E269/C269</f>
        <v>#DIV/0!</v>
      </c>
      <c r="G269" s="59" t="n">
        <f>Overview!AJ268</f>
      </c>
      <c r="H269" s="50" t="e">
        <f>G269/C269</f>
        <v>#DIV/0!</v>
      </c>
      <c r="I269" s="59" t="n">
        <f>Overview!AM268</f>
      </c>
      <c r="J269" s="50" t="e">
        <f>I269/C269</f>
        <v>#DIV/0!</v>
      </c>
      <c r="K269" s="25" t="n">
        <f>Overview!AP268</f>
      </c>
      <c r="L269" s="50" t="e">
        <f>K269/C269</f>
        <v>#DIV/0!</v>
      </c>
      <c r="M269" s="59" t="n">
        <f>Overview!AS268</f>
      </c>
      <c r="N269" s="50" t="e">
        <f>M269/C269</f>
        <v>#DIV/0!</v>
      </c>
      <c r="O269" s="59" t="n">
        <f>Overview!AV268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59" t="n">
        <f>Overview!AB268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Overview!C269</f>
      </c>
      <c r="D270" s="50" t="e">
        <f>F270+H270+J270+L270+N270+P270+R270+T270</f>
        <v>#DIV/0!</v>
      </c>
      <c r="E270" s="59" t="n">
        <f>Overview!AH269</f>
      </c>
      <c r="F270" s="50" t="e">
        <f>E270/C270</f>
        <v>#DIV/0!</v>
      </c>
      <c r="G270" s="59" t="n">
        <f>Overview!AJ269</f>
      </c>
      <c r="H270" s="50" t="e">
        <f>G270/C270</f>
        <v>#DIV/0!</v>
      </c>
      <c r="I270" s="59" t="n">
        <f>Overview!AM269</f>
      </c>
      <c r="J270" s="50" t="e">
        <f>I270/C270</f>
        <v>#DIV/0!</v>
      </c>
      <c r="K270" s="25" t="n">
        <f>Overview!AP269</f>
      </c>
      <c r="L270" s="50" t="e">
        <f>K270/C270</f>
        <v>#DIV/0!</v>
      </c>
      <c r="M270" s="59" t="n">
        <f>Overview!AS269</f>
      </c>
      <c r="N270" s="50" t="e">
        <f>M270/C270</f>
        <v>#DIV/0!</v>
      </c>
      <c r="O270" s="59" t="n">
        <f>Overview!AV269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59" t="n">
        <f>Overview!AB269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Overview!C270</f>
      </c>
      <c r="D271" s="50" t="e">
        <f>F271+H271+J271+L271+N271+P271+R271+T271</f>
        <v>#DIV/0!</v>
      </c>
      <c r="E271" s="59" t="n">
        <f>Overview!AH270</f>
      </c>
      <c r="F271" s="50" t="e">
        <f>E271/C271</f>
        <v>#DIV/0!</v>
      </c>
      <c r="G271" s="59" t="n">
        <f>Overview!AJ270</f>
      </c>
      <c r="H271" s="50" t="e">
        <f>G271/C271</f>
        <v>#DIV/0!</v>
      </c>
      <c r="I271" s="59" t="n">
        <f>Overview!AM270</f>
      </c>
      <c r="J271" s="50" t="e">
        <f>I271/C271</f>
        <v>#DIV/0!</v>
      </c>
      <c r="K271" s="25" t="n">
        <f>Overview!AP270</f>
      </c>
      <c r="L271" s="50" t="e">
        <f>K271/C271</f>
        <v>#DIV/0!</v>
      </c>
      <c r="M271" s="59" t="n">
        <f>Overview!AS270</f>
      </c>
      <c r="N271" s="50" t="e">
        <f>M271/C271</f>
        <v>#DIV/0!</v>
      </c>
      <c r="O271" s="59" t="n">
        <f>Overview!AV270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59" t="n">
        <f>Overview!AB270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Overview!C271</f>
      </c>
      <c r="D272" s="50" t="e">
        <f>F272+H272+J272+L272+N272+P272+R272+T272</f>
        <v>#DIV/0!</v>
      </c>
      <c r="E272" s="59" t="n">
        <f>Overview!AH271</f>
      </c>
      <c r="F272" s="50" t="e">
        <f>E272/C272</f>
        <v>#DIV/0!</v>
      </c>
      <c r="G272" s="59" t="n">
        <f>Overview!AJ271</f>
      </c>
      <c r="H272" s="50" t="e">
        <f>G272/C272</f>
        <v>#DIV/0!</v>
      </c>
      <c r="I272" s="59" t="n">
        <f>Overview!AM271</f>
      </c>
      <c r="J272" s="50" t="e">
        <f>I272/C272</f>
        <v>#DIV/0!</v>
      </c>
      <c r="K272" s="25" t="n">
        <f>Overview!AP271</f>
      </c>
      <c r="L272" s="50" t="e">
        <f>K272/C272</f>
        <v>#DIV/0!</v>
      </c>
      <c r="M272" s="59" t="n">
        <f>Overview!AS271</f>
      </c>
      <c r="N272" s="50" t="e">
        <f>M272/C272</f>
        <v>#DIV/0!</v>
      </c>
      <c r="O272" s="59" t="n">
        <f>Overview!AV271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59" t="n">
        <f>Overview!AB271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Overview!C272</f>
      </c>
      <c r="D273" s="50" t="e">
        <f>F273+H273+J273+L273+N273+P273+R273+T273</f>
        <v>#DIV/0!</v>
      </c>
      <c r="E273" s="59" t="n">
        <f>Overview!AH272</f>
      </c>
      <c r="F273" s="50" t="e">
        <f>E273/C273</f>
        <v>#DIV/0!</v>
      </c>
      <c r="G273" s="59" t="n">
        <f>Overview!AJ272</f>
      </c>
      <c r="H273" s="50" t="e">
        <f>G273/C273</f>
        <v>#DIV/0!</v>
      </c>
      <c r="I273" s="59" t="n">
        <f>Overview!AM272</f>
      </c>
      <c r="J273" s="50" t="e">
        <f>I273/C273</f>
        <v>#DIV/0!</v>
      </c>
      <c r="K273" s="25" t="n">
        <f>Overview!AP272</f>
      </c>
      <c r="L273" s="50" t="e">
        <f>K273/C273</f>
        <v>#DIV/0!</v>
      </c>
      <c r="M273" s="59" t="n">
        <f>Overview!AS272</f>
      </c>
      <c r="N273" s="50" t="e">
        <f>M273/C273</f>
        <v>#DIV/0!</v>
      </c>
      <c r="O273" s="59" t="n">
        <f>Overview!AV272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59" t="n">
        <f>Overview!AB272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Overview!C273</f>
      </c>
      <c r="D274" s="50" t="e">
        <f>F274+H274+J274+L274+N274+P274+R274+T274</f>
        <v>#DIV/0!</v>
      </c>
      <c r="E274" s="59" t="n">
        <f>Overview!AH273</f>
      </c>
      <c r="F274" s="50" t="e">
        <f>E274/C274</f>
        <v>#DIV/0!</v>
      </c>
      <c r="G274" s="59" t="n">
        <f>Overview!AJ273</f>
      </c>
      <c r="H274" s="50" t="e">
        <f>G274/C274</f>
        <v>#DIV/0!</v>
      </c>
      <c r="I274" s="59" t="n">
        <f>Overview!AM273</f>
      </c>
      <c r="J274" s="50" t="e">
        <f>I274/C274</f>
        <v>#DIV/0!</v>
      </c>
      <c r="K274" s="25" t="n">
        <f>Overview!AP273</f>
      </c>
      <c r="L274" s="50" t="e">
        <f>K274/C274</f>
        <v>#DIV/0!</v>
      </c>
      <c r="M274" s="59" t="n">
        <f>Overview!AS273</f>
      </c>
      <c r="N274" s="50" t="e">
        <f>M274/C274</f>
        <v>#DIV/0!</v>
      </c>
      <c r="O274" s="59" t="n">
        <f>Overview!AV273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59" t="n">
        <f>Overview!AB273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Overview!C274</f>
      </c>
      <c r="D275" s="50" t="e">
        <f>F275+H275+J275+L275+N275+P275+R275+T275</f>
        <v>#DIV/0!</v>
      </c>
      <c r="E275" s="59" t="n">
        <f>Overview!AH274</f>
      </c>
      <c r="F275" s="50" t="e">
        <f>E275/C275</f>
        <v>#DIV/0!</v>
      </c>
      <c r="G275" s="59" t="n">
        <f>Overview!AJ274</f>
      </c>
      <c r="H275" s="50" t="e">
        <f>G275/C275</f>
        <v>#DIV/0!</v>
      </c>
      <c r="I275" s="59" t="n">
        <f>Overview!AM274</f>
      </c>
      <c r="J275" s="50" t="e">
        <f>I275/C275</f>
        <v>#DIV/0!</v>
      </c>
      <c r="K275" s="25" t="n">
        <f>Overview!AP274</f>
      </c>
      <c r="L275" s="50" t="e">
        <f>K275/C275</f>
        <v>#DIV/0!</v>
      </c>
      <c r="M275" s="59" t="n">
        <f>Overview!AS274</f>
      </c>
      <c r="N275" s="50" t="e">
        <f>M275/C275</f>
        <v>#DIV/0!</v>
      </c>
      <c r="O275" s="59" t="n">
        <f>Overview!AV274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59" t="n">
        <f>Overview!AB274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Overview!C275</f>
      </c>
      <c r="D276" s="50" t="e">
        <f>F276+H276+J276+L276+N276+P276+R276+T276</f>
        <v>#DIV/0!</v>
      </c>
      <c r="E276" s="59" t="n">
        <f>Overview!AH275</f>
      </c>
      <c r="F276" s="50" t="e">
        <f>E276/C276</f>
        <v>#DIV/0!</v>
      </c>
      <c r="G276" s="59" t="n">
        <f>Overview!AJ275</f>
      </c>
      <c r="H276" s="50" t="e">
        <f>G276/C276</f>
        <v>#DIV/0!</v>
      </c>
      <c r="I276" s="59" t="n">
        <f>Overview!AM275</f>
      </c>
      <c r="J276" s="50" t="e">
        <f>I276/C276</f>
        <v>#DIV/0!</v>
      </c>
      <c r="K276" s="25" t="n">
        <f>Overview!AP275</f>
      </c>
      <c r="L276" s="50" t="e">
        <f>K276/C276</f>
        <v>#DIV/0!</v>
      </c>
      <c r="M276" s="59" t="n">
        <f>Overview!AS275</f>
      </c>
      <c r="N276" s="50" t="e">
        <f>M276/C276</f>
        <v>#DIV/0!</v>
      </c>
      <c r="O276" s="59" t="n">
        <f>Overview!AV275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59" t="n">
        <f>Overview!AB275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Overview!C276</f>
      </c>
      <c r="D277" s="50" t="e">
        <f>F277+H277+J277+L277+N277+P277+R277+T277</f>
        <v>#DIV/0!</v>
      </c>
      <c r="E277" s="59" t="n">
        <f>Overview!AH276</f>
      </c>
      <c r="F277" s="50" t="e">
        <f>E277/C277</f>
        <v>#DIV/0!</v>
      </c>
      <c r="G277" s="59" t="n">
        <f>Overview!AJ276</f>
      </c>
      <c r="H277" s="50" t="e">
        <f>G277/C277</f>
        <v>#DIV/0!</v>
      </c>
      <c r="I277" s="59" t="n">
        <f>Overview!AM276</f>
      </c>
      <c r="J277" s="50" t="e">
        <f>I277/C277</f>
        <v>#DIV/0!</v>
      </c>
      <c r="K277" s="25" t="n">
        <f>Overview!AP276</f>
      </c>
      <c r="L277" s="50" t="e">
        <f>K277/C277</f>
        <v>#DIV/0!</v>
      </c>
      <c r="M277" s="59" t="n">
        <f>Overview!AS276</f>
      </c>
      <c r="N277" s="50" t="e">
        <f>M277/C277</f>
        <v>#DIV/0!</v>
      </c>
      <c r="O277" s="59" t="n">
        <f>Overview!AV276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59" t="n">
        <f>Overview!AB276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Overview!C277</f>
      </c>
      <c r="D278" s="50" t="e">
        <f>F278+H278+J278+L278+N278+P278+R278+T278</f>
        <v>#DIV/0!</v>
      </c>
      <c r="E278" s="59" t="n">
        <f>Overview!AH277</f>
      </c>
      <c r="F278" s="50" t="e">
        <f>E278/C278</f>
        <v>#DIV/0!</v>
      </c>
      <c r="G278" s="59" t="n">
        <f>Overview!AJ277</f>
      </c>
      <c r="H278" s="50" t="e">
        <f>G278/C278</f>
        <v>#DIV/0!</v>
      </c>
      <c r="I278" s="59" t="n">
        <f>Overview!AM277</f>
      </c>
      <c r="J278" s="50" t="e">
        <f>I278/C278</f>
        <v>#DIV/0!</v>
      </c>
      <c r="K278" s="25" t="n">
        <f>Overview!AP277</f>
      </c>
      <c r="L278" s="50" t="e">
        <f>K278/C278</f>
        <v>#DIV/0!</v>
      </c>
      <c r="M278" s="59" t="n">
        <f>Overview!AS277</f>
      </c>
      <c r="N278" s="50" t="e">
        <f>M278/C278</f>
        <v>#DIV/0!</v>
      </c>
      <c r="O278" s="59" t="n">
        <f>Overview!AV277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59" t="n">
        <f>Overview!AB277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Overview!C278</f>
      </c>
      <c r="D279" s="50" t="e">
        <f>F279+H279+J279+L279+N279+P279+R279+T279</f>
        <v>#DIV/0!</v>
      </c>
      <c r="E279" s="59" t="n">
        <f>Overview!AH278</f>
      </c>
      <c r="F279" s="50" t="e">
        <f>E279/C279</f>
        <v>#DIV/0!</v>
      </c>
      <c r="G279" s="59" t="n">
        <f>Overview!AJ278</f>
      </c>
      <c r="H279" s="50" t="e">
        <f>G279/C279</f>
        <v>#DIV/0!</v>
      </c>
      <c r="I279" s="59" t="n">
        <f>Overview!AM278</f>
      </c>
      <c r="J279" s="50" t="e">
        <f>I279/C279</f>
        <v>#DIV/0!</v>
      </c>
      <c r="K279" s="25" t="n">
        <f>Overview!AP278</f>
      </c>
      <c r="L279" s="50" t="e">
        <f>K279/C279</f>
        <v>#DIV/0!</v>
      </c>
      <c r="M279" s="59" t="n">
        <f>Overview!AS278</f>
      </c>
      <c r="N279" s="50" t="e">
        <f>M279/C279</f>
        <v>#DIV/0!</v>
      </c>
      <c r="O279" s="59" t="n">
        <f>Overview!AV278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59" t="n">
        <f>Overview!AB278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Overview!C279</f>
      </c>
      <c r="D280" s="50" t="e">
        <f>F280+H280+J280+L280+N280+P280+R280+T280</f>
        <v>#DIV/0!</v>
      </c>
      <c r="E280" s="59" t="n">
        <f>Overview!AH279</f>
      </c>
      <c r="F280" s="50" t="e">
        <f>E280/C280</f>
        <v>#DIV/0!</v>
      </c>
      <c r="G280" s="59" t="n">
        <f>Overview!AJ279</f>
      </c>
      <c r="H280" s="50" t="e">
        <f>G280/C280</f>
        <v>#DIV/0!</v>
      </c>
      <c r="I280" s="59" t="n">
        <f>Overview!AM279</f>
      </c>
      <c r="J280" s="50" t="e">
        <f>I280/C280</f>
        <v>#DIV/0!</v>
      </c>
      <c r="K280" s="25" t="n">
        <f>Overview!AP279</f>
      </c>
      <c r="L280" s="50" t="e">
        <f>K280/C280</f>
        <v>#DIV/0!</v>
      </c>
      <c r="M280" s="59" t="n">
        <f>Overview!AS279</f>
      </c>
      <c r="N280" s="50" t="e">
        <f>M280/C280</f>
        <v>#DIV/0!</v>
      </c>
      <c r="O280" s="59" t="n">
        <f>Overview!AV279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59" t="n">
        <f>Overview!AB279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Overview!C280</f>
      </c>
      <c r="D281" s="50" t="e">
        <f>F281+H281+J281+L281+N281+P281+R281+T281</f>
        <v>#DIV/0!</v>
      </c>
      <c r="E281" s="59" t="n">
        <f>Overview!AH280</f>
      </c>
      <c r="F281" s="50" t="e">
        <f>E281/C281</f>
        <v>#DIV/0!</v>
      </c>
      <c r="G281" s="59" t="n">
        <f>Overview!AJ280</f>
      </c>
      <c r="H281" s="50" t="e">
        <f>G281/C281</f>
        <v>#DIV/0!</v>
      </c>
      <c r="I281" s="59" t="n">
        <f>Overview!AM280</f>
      </c>
      <c r="J281" s="50" t="e">
        <f>I281/C281</f>
        <v>#DIV/0!</v>
      </c>
      <c r="K281" s="25" t="n">
        <f>Overview!AP280</f>
      </c>
      <c r="L281" s="50" t="e">
        <f>K281/C281</f>
        <v>#DIV/0!</v>
      </c>
      <c r="M281" s="59" t="n">
        <f>Overview!AS280</f>
      </c>
      <c r="N281" s="50" t="e">
        <f>M281/C281</f>
        <v>#DIV/0!</v>
      </c>
      <c r="O281" s="59" t="n">
        <f>Overview!AV280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59" t="n">
        <f>Overview!AB280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Overview!C281</f>
      </c>
      <c r="D282" s="50" t="e">
        <f>F282+H282+J282+L282+N282+P282+R282+T282</f>
        <v>#DIV/0!</v>
      </c>
      <c r="E282" s="59" t="n">
        <f>Overview!AH281</f>
      </c>
      <c r="F282" s="50" t="e">
        <f>E282/C282</f>
        <v>#DIV/0!</v>
      </c>
      <c r="G282" s="59" t="n">
        <f>Overview!AJ281</f>
      </c>
      <c r="H282" s="50" t="e">
        <f>G282/C282</f>
        <v>#DIV/0!</v>
      </c>
      <c r="I282" s="59" t="n">
        <f>Overview!AM281</f>
      </c>
      <c r="J282" s="50" t="e">
        <f>I282/C282</f>
        <v>#DIV/0!</v>
      </c>
      <c r="K282" s="25" t="n">
        <f>Overview!AP281</f>
      </c>
      <c r="L282" s="50" t="e">
        <f>K282/C282</f>
        <v>#DIV/0!</v>
      </c>
      <c r="M282" s="59" t="n">
        <f>Overview!AS281</f>
      </c>
      <c r="N282" s="50" t="e">
        <f>M282/C282</f>
        <v>#DIV/0!</v>
      </c>
      <c r="O282" s="59" t="n">
        <f>Overview!AV281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59" t="n">
        <f>Overview!AB281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Overview!C282</f>
      </c>
      <c r="D283" s="50" t="e">
        <f>F283+H283+J283+L283+N283+P283+R283+T283</f>
        <v>#DIV/0!</v>
      </c>
      <c r="E283" s="59" t="n">
        <f>Overview!AH282</f>
      </c>
      <c r="F283" s="50" t="e">
        <f>E283/C283</f>
        <v>#DIV/0!</v>
      </c>
      <c r="G283" s="59" t="n">
        <f>Overview!AJ282</f>
      </c>
      <c r="H283" s="50" t="e">
        <f>G283/C283</f>
        <v>#DIV/0!</v>
      </c>
      <c r="I283" s="59" t="n">
        <f>Overview!AM282</f>
      </c>
      <c r="J283" s="50" t="e">
        <f>I283/C283</f>
        <v>#DIV/0!</v>
      </c>
      <c r="K283" s="25" t="n">
        <f>Overview!AP282</f>
      </c>
      <c r="L283" s="50" t="e">
        <f>K283/C283</f>
        <v>#DIV/0!</v>
      </c>
      <c r="M283" s="59" t="n">
        <f>Overview!AS282</f>
      </c>
      <c r="N283" s="50" t="e">
        <f>M283/C283</f>
        <v>#DIV/0!</v>
      </c>
      <c r="O283" s="59" t="n">
        <f>Overview!AV282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59" t="n">
        <f>Overview!AB282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Overview!C283</f>
      </c>
      <c r="D284" s="50" t="e">
        <f>F284+H284+J284+L284+N284+P284+R284+T284</f>
        <v>#DIV/0!</v>
      </c>
      <c r="E284" s="59" t="n">
        <f>Overview!AH283</f>
      </c>
      <c r="F284" s="50" t="e">
        <f>E284/C284</f>
        <v>#DIV/0!</v>
      </c>
      <c r="G284" s="59" t="n">
        <f>Overview!AJ283</f>
      </c>
      <c r="H284" s="50" t="e">
        <f>G284/C284</f>
        <v>#DIV/0!</v>
      </c>
      <c r="I284" s="59" t="n">
        <f>Overview!AM283</f>
      </c>
      <c r="J284" s="50" t="e">
        <f>I284/C284</f>
        <v>#DIV/0!</v>
      </c>
      <c r="K284" s="25" t="n">
        <f>Overview!AP283</f>
      </c>
      <c r="L284" s="50" t="e">
        <f>K284/C284</f>
        <v>#DIV/0!</v>
      </c>
      <c r="M284" s="59" t="n">
        <f>Overview!AS283</f>
      </c>
      <c r="N284" s="50" t="e">
        <f>M284/C284</f>
        <v>#DIV/0!</v>
      </c>
      <c r="O284" s="59" t="n">
        <f>Overview!AV283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59" t="n">
        <f>Overview!AB283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Overview!C284</f>
      </c>
      <c r="D285" s="50" t="e">
        <f>F285+H285+J285+L285+N285+P285+R285+T285</f>
        <v>#DIV/0!</v>
      </c>
      <c r="E285" s="59" t="n">
        <f>Overview!AH284</f>
      </c>
      <c r="F285" s="50" t="e">
        <f>E285/C285</f>
        <v>#DIV/0!</v>
      </c>
      <c r="G285" s="59" t="n">
        <f>Overview!AJ284</f>
      </c>
      <c r="H285" s="50" t="e">
        <f>G285/C285</f>
        <v>#DIV/0!</v>
      </c>
      <c r="I285" s="59" t="n">
        <f>Overview!AM284</f>
      </c>
      <c r="J285" s="50" t="e">
        <f>I285/C285</f>
        <v>#DIV/0!</v>
      </c>
      <c r="K285" s="25" t="n">
        <f>Overview!AP284</f>
      </c>
      <c r="L285" s="50" t="e">
        <f>K285/C285</f>
        <v>#DIV/0!</v>
      </c>
      <c r="M285" s="59" t="n">
        <f>Overview!AS284</f>
      </c>
      <c r="N285" s="50" t="e">
        <f>M285/C285</f>
        <v>#DIV/0!</v>
      </c>
      <c r="O285" s="59" t="n">
        <f>Overview!AV284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59" t="n">
        <f>Overview!AB284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Overview!C285</f>
      </c>
      <c r="D286" s="50" t="e">
        <f>F286+H286+J286+L286+N286+P286+R286+T286</f>
        <v>#DIV/0!</v>
      </c>
      <c r="E286" s="59" t="n">
        <f>Overview!AH285</f>
      </c>
      <c r="F286" s="50" t="e">
        <f>E286/C286</f>
        <v>#DIV/0!</v>
      </c>
      <c r="G286" s="59" t="n">
        <f>Overview!AJ285</f>
      </c>
      <c r="H286" s="50" t="e">
        <f>G286/C286</f>
        <v>#DIV/0!</v>
      </c>
      <c r="I286" s="59" t="n">
        <f>Overview!AM285</f>
      </c>
      <c r="J286" s="50" t="e">
        <f>I286/C286</f>
        <v>#DIV/0!</v>
      </c>
      <c r="K286" s="25" t="n">
        <f>Overview!AP285</f>
      </c>
      <c r="L286" s="50" t="e">
        <f>K286/C286</f>
        <v>#DIV/0!</v>
      </c>
      <c r="M286" s="59" t="n">
        <f>Overview!AS285</f>
      </c>
      <c r="N286" s="50" t="e">
        <f>M286/C286</f>
        <v>#DIV/0!</v>
      </c>
      <c r="O286" s="59" t="n">
        <f>Overview!AV285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59" t="n">
        <f>Overview!AB285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Overview!C286</f>
      </c>
      <c r="D287" s="50" t="e">
        <f>F287+H287+J287+L287+N287+P287+R287+T287</f>
        <v>#DIV/0!</v>
      </c>
      <c r="E287" s="59" t="n">
        <f>Overview!AH286</f>
      </c>
      <c r="F287" s="50" t="e">
        <f>E287/C287</f>
        <v>#DIV/0!</v>
      </c>
      <c r="G287" s="59" t="n">
        <f>Overview!AJ286</f>
      </c>
      <c r="H287" s="50" t="e">
        <f>G287/C287</f>
        <v>#DIV/0!</v>
      </c>
      <c r="I287" s="59" t="n">
        <f>Overview!AM286</f>
      </c>
      <c r="J287" s="50" t="e">
        <f>I287/C287</f>
        <v>#DIV/0!</v>
      </c>
      <c r="K287" s="25" t="n">
        <f>Overview!AP286</f>
      </c>
      <c r="L287" s="50" t="e">
        <f>K287/C287</f>
        <v>#DIV/0!</v>
      </c>
      <c r="M287" s="59" t="n">
        <f>Overview!AS286</f>
      </c>
      <c r="N287" s="50" t="e">
        <f>M287/C287</f>
        <v>#DIV/0!</v>
      </c>
      <c r="O287" s="59" t="n">
        <f>Overview!AV286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59" t="n">
        <f>Overview!AB286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Overview!C287</f>
      </c>
      <c r="D288" s="50" t="e">
        <f>F288+H288+J288+L288+N288+P288+R288+T288</f>
        <v>#DIV/0!</v>
      </c>
      <c r="E288" s="59" t="n">
        <f>Overview!AH287</f>
      </c>
      <c r="F288" s="50" t="e">
        <f>E288/C288</f>
        <v>#DIV/0!</v>
      </c>
      <c r="G288" s="59" t="n">
        <f>Overview!AJ287</f>
      </c>
      <c r="H288" s="50" t="e">
        <f>G288/C288</f>
        <v>#DIV/0!</v>
      </c>
      <c r="I288" s="59" t="n">
        <f>Overview!AM287</f>
      </c>
      <c r="J288" s="50" t="e">
        <f>I288/C288</f>
        <v>#DIV/0!</v>
      </c>
      <c r="K288" s="25" t="n">
        <f>Overview!AP287</f>
      </c>
      <c r="L288" s="50" t="e">
        <f>K288/C288</f>
        <v>#DIV/0!</v>
      </c>
      <c r="M288" s="59" t="n">
        <f>Overview!AS287</f>
      </c>
      <c r="N288" s="50" t="e">
        <f>M288/C288</f>
        <v>#DIV/0!</v>
      </c>
      <c r="O288" s="59" t="n">
        <f>Overview!AV287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59" t="n">
        <f>Overview!AB287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Overview!C288</f>
      </c>
      <c r="D289" s="50" t="e">
        <f>F289+H289+J289+L289+N289+P289+R289+T289</f>
        <v>#DIV/0!</v>
      </c>
      <c r="E289" s="59" t="n">
        <f>Overview!AH288</f>
      </c>
      <c r="F289" s="50" t="e">
        <f>E289/C289</f>
        <v>#DIV/0!</v>
      </c>
      <c r="G289" s="59" t="n">
        <f>Overview!AJ288</f>
      </c>
      <c r="H289" s="50" t="e">
        <f>G289/C289</f>
        <v>#DIV/0!</v>
      </c>
      <c r="I289" s="59" t="n">
        <f>Overview!AM288</f>
      </c>
      <c r="J289" s="50" t="e">
        <f>I289/C289</f>
        <v>#DIV/0!</v>
      </c>
      <c r="K289" s="25" t="n">
        <f>Overview!AP288</f>
      </c>
      <c r="L289" s="50" t="e">
        <f>K289/C289</f>
        <v>#DIV/0!</v>
      </c>
      <c r="M289" s="59" t="n">
        <f>Overview!AS288</f>
      </c>
      <c r="N289" s="50" t="e">
        <f>M289/C289</f>
        <v>#DIV/0!</v>
      </c>
      <c r="O289" s="59" t="n">
        <f>Overview!AV288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59" t="n">
        <f>Overview!AB288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Overview!C289</f>
      </c>
      <c r="D290" s="50" t="e">
        <f>F290+H290+J290+L290+N290+P290+R290+T290</f>
        <v>#DIV/0!</v>
      </c>
      <c r="E290" s="59" t="n">
        <f>Overview!AH289</f>
      </c>
      <c r="F290" s="50" t="e">
        <f>E290/C290</f>
        <v>#DIV/0!</v>
      </c>
      <c r="G290" s="59" t="n">
        <f>Overview!AJ289</f>
      </c>
      <c r="H290" s="50" t="e">
        <f>G290/C290</f>
        <v>#DIV/0!</v>
      </c>
      <c r="I290" s="59" t="n">
        <f>Overview!AM289</f>
      </c>
      <c r="J290" s="50" t="e">
        <f>I290/C290</f>
        <v>#DIV/0!</v>
      </c>
      <c r="K290" s="25" t="n">
        <f>Overview!AP289</f>
      </c>
      <c r="L290" s="50" t="e">
        <f>K290/C290</f>
        <v>#DIV/0!</v>
      </c>
      <c r="M290" s="59" t="n">
        <f>Overview!AS289</f>
      </c>
      <c r="N290" s="50" t="e">
        <f>M290/C290</f>
        <v>#DIV/0!</v>
      </c>
      <c r="O290" s="59" t="n">
        <f>Overview!AV289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59" t="n">
        <f>Overview!AB289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Overview!C290</f>
      </c>
      <c r="D291" s="50" t="e">
        <f>F291+H291+J291+L291+N291+P291+R291+T291</f>
        <v>#DIV/0!</v>
      </c>
      <c r="E291" s="59" t="n">
        <f>Overview!AH290</f>
      </c>
      <c r="F291" s="50" t="e">
        <f>E291/C291</f>
        <v>#DIV/0!</v>
      </c>
      <c r="G291" s="59" t="n">
        <f>Overview!AJ290</f>
      </c>
      <c r="H291" s="50" t="e">
        <f>G291/C291</f>
        <v>#DIV/0!</v>
      </c>
      <c r="I291" s="59" t="n">
        <f>Overview!AM290</f>
      </c>
      <c r="J291" s="50" t="e">
        <f>I291/C291</f>
        <v>#DIV/0!</v>
      </c>
      <c r="K291" s="25" t="n">
        <f>Overview!AP290</f>
      </c>
      <c r="L291" s="50" t="e">
        <f>K291/C291</f>
        <v>#DIV/0!</v>
      </c>
      <c r="M291" s="59" t="n">
        <f>Overview!AS290</f>
      </c>
      <c r="N291" s="50" t="e">
        <f>M291/C291</f>
        <v>#DIV/0!</v>
      </c>
      <c r="O291" s="59" t="n">
        <f>Overview!AV290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59" t="n">
        <f>Overview!AB290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Overview!C291</f>
      </c>
      <c r="D292" s="50" t="e">
        <f>F292+H292+J292+L292+N292+P292+R292+T292</f>
        <v>#DIV/0!</v>
      </c>
      <c r="E292" s="59" t="n">
        <f>Overview!AH291</f>
      </c>
      <c r="F292" s="50" t="e">
        <f>E292/C292</f>
        <v>#DIV/0!</v>
      </c>
      <c r="G292" s="59" t="n">
        <f>Overview!AJ291</f>
      </c>
      <c r="H292" s="50" t="e">
        <f>G292/C292</f>
        <v>#DIV/0!</v>
      </c>
      <c r="I292" s="59" t="n">
        <f>Overview!AM291</f>
      </c>
      <c r="J292" s="50" t="e">
        <f>I292/C292</f>
        <v>#DIV/0!</v>
      </c>
      <c r="K292" s="25" t="n">
        <f>Overview!AP291</f>
      </c>
      <c r="L292" s="50" t="e">
        <f>K292/C292</f>
        <v>#DIV/0!</v>
      </c>
      <c r="M292" s="59" t="n">
        <f>Overview!AS291</f>
      </c>
      <c r="N292" s="50" t="e">
        <f>M292/C292</f>
        <v>#DIV/0!</v>
      </c>
      <c r="O292" s="59" t="n">
        <f>Overview!AV291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59" t="n">
        <f>Overview!AB291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Overview!C292</f>
      </c>
      <c r="D293" s="50" t="e">
        <f>F293+H293+J293+L293+N293+P293+R293+T293</f>
        <v>#DIV/0!</v>
      </c>
      <c r="E293" s="59" t="n">
        <f>Overview!AH292</f>
      </c>
      <c r="F293" s="50" t="e">
        <f>E293/C293</f>
        <v>#DIV/0!</v>
      </c>
      <c r="G293" s="59" t="n">
        <f>Overview!AJ292</f>
      </c>
      <c r="H293" s="50" t="e">
        <f>G293/C293</f>
        <v>#DIV/0!</v>
      </c>
      <c r="I293" s="59" t="n">
        <f>Overview!AM292</f>
      </c>
      <c r="J293" s="50" t="e">
        <f>I293/C293</f>
        <v>#DIV/0!</v>
      </c>
      <c r="K293" s="25" t="n">
        <f>Overview!AP292</f>
      </c>
      <c r="L293" s="50" t="e">
        <f>K293/C293</f>
        <v>#DIV/0!</v>
      </c>
      <c r="M293" s="59" t="n">
        <f>Overview!AS292</f>
      </c>
      <c r="N293" s="50" t="e">
        <f>M293/C293</f>
        <v>#DIV/0!</v>
      </c>
      <c r="O293" s="59" t="n">
        <f>Overview!AV292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59" t="n">
        <f>Overview!AB292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Overview!C293</f>
      </c>
      <c r="D294" s="50" t="e">
        <f>F294+H294+J294+L294+N294+P294+R294+T294</f>
        <v>#DIV/0!</v>
      </c>
      <c r="E294" s="59" t="n">
        <f>Overview!AH293</f>
      </c>
      <c r="F294" s="50" t="e">
        <f>E294/C294</f>
        <v>#DIV/0!</v>
      </c>
      <c r="G294" s="59" t="n">
        <f>Overview!AJ293</f>
      </c>
      <c r="H294" s="50" t="e">
        <f>G294/C294</f>
        <v>#DIV/0!</v>
      </c>
      <c r="I294" s="59" t="n">
        <f>Overview!AM293</f>
      </c>
      <c r="J294" s="50" t="e">
        <f>I294/C294</f>
        <v>#DIV/0!</v>
      </c>
      <c r="K294" s="25" t="n">
        <f>Overview!AP293</f>
      </c>
      <c r="L294" s="50" t="e">
        <f>K294/C294</f>
        <v>#DIV/0!</v>
      </c>
      <c r="M294" s="59" t="n">
        <f>Overview!AS293</f>
      </c>
      <c r="N294" s="50" t="e">
        <f>M294/C294</f>
        <v>#DIV/0!</v>
      </c>
      <c r="O294" s="59" t="n">
        <f>Overview!AV293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59" t="n">
        <f>Overview!AB293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Overview!C294</f>
      </c>
      <c r="D295" s="50" t="e">
        <f>F295+H295+J295+L295+N295+P295+R295+T295</f>
        <v>#DIV/0!</v>
      </c>
      <c r="E295" s="59" t="n">
        <f>Overview!AH294</f>
      </c>
      <c r="F295" s="50" t="e">
        <f>E295/C295</f>
        <v>#DIV/0!</v>
      </c>
      <c r="G295" s="59" t="n">
        <f>Overview!AJ294</f>
      </c>
      <c r="H295" s="50" t="e">
        <f>G295/C295</f>
        <v>#DIV/0!</v>
      </c>
      <c r="I295" s="59" t="n">
        <f>Overview!AM294</f>
      </c>
      <c r="J295" s="50" t="e">
        <f>I295/C295</f>
        <v>#DIV/0!</v>
      </c>
      <c r="K295" s="25" t="n">
        <f>Overview!AP294</f>
      </c>
      <c r="L295" s="50" t="e">
        <f>K295/C295</f>
        <v>#DIV/0!</v>
      </c>
      <c r="M295" s="59" t="n">
        <f>Overview!AS294</f>
      </c>
      <c r="N295" s="50" t="e">
        <f>M295/C295</f>
        <v>#DIV/0!</v>
      </c>
      <c r="O295" s="59" t="n">
        <f>Overview!AV294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59" t="n">
        <f>Overview!AB294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Overview!C295</f>
      </c>
      <c r="D296" s="50" t="e">
        <f>F296+H296+J296+L296+N296+P296+R296+T296</f>
        <v>#DIV/0!</v>
      </c>
      <c r="E296" s="59" t="n">
        <f>Overview!AH295</f>
      </c>
      <c r="F296" s="50" t="e">
        <f>E296/C296</f>
        <v>#DIV/0!</v>
      </c>
      <c r="G296" s="59" t="n">
        <f>Overview!AJ295</f>
      </c>
      <c r="H296" s="50" t="e">
        <f>G296/C296</f>
        <v>#DIV/0!</v>
      </c>
      <c r="I296" s="59" t="n">
        <f>Overview!AM295</f>
      </c>
      <c r="J296" s="50" t="e">
        <f>I296/C296</f>
        <v>#DIV/0!</v>
      </c>
      <c r="K296" s="25" t="n">
        <f>Overview!AP295</f>
      </c>
      <c r="L296" s="50" t="e">
        <f>K296/C296</f>
        <v>#DIV/0!</v>
      </c>
      <c r="M296" s="59" t="n">
        <f>Overview!AS295</f>
      </c>
      <c r="N296" s="50" t="e">
        <f>M296/C296</f>
        <v>#DIV/0!</v>
      </c>
      <c r="O296" s="59" t="n">
        <f>Overview!AV295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59" t="n">
        <f>Overview!AB295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Overview!C296</f>
      </c>
      <c r="D297" s="50" t="e">
        <f>F297+H297+J297+L297+N297+P297+R297+T297</f>
        <v>#DIV/0!</v>
      </c>
      <c r="E297" s="59" t="n">
        <f>Overview!AH296</f>
      </c>
      <c r="F297" s="50" t="e">
        <f>E297/C297</f>
        <v>#DIV/0!</v>
      </c>
      <c r="G297" s="59" t="n">
        <f>Overview!AJ296</f>
      </c>
      <c r="H297" s="50" t="e">
        <f>G297/C297</f>
        <v>#DIV/0!</v>
      </c>
      <c r="I297" s="59" t="n">
        <f>Overview!AM296</f>
      </c>
      <c r="J297" s="50" t="e">
        <f>I297/C297</f>
        <v>#DIV/0!</v>
      </c>
      <c r="K297" s="25" t="n">
        <f>Overview!AP296</f>
      </c>
      <c r="L297" s="50" t="e">
        <f>K297/C297</f>
        <v>#DIV/0!</v>
      </c>
      <c r="M297" s="59" t="n">
        <f>Overview!AS296</f>
      </c>
      <c r="N297" s="50" t="e">
        <f>M297/C297</f>
        <v>#DIV/0!</v>
      </c>
      <c r="O297" s="59" t="n">
        <f>Overview!AV296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59" t="n">
        <f>Overview!AB296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Overview!C297</f>
      </c>
      <c r="D298" s="50" t="e">
        <f>F298+H298+J298+L298+N298+P298+R298+T298</f>
        <v>#DIV/0!</v>
      </c>
      <c r="E298" s="59" t="n">
        <f>Overview!AH297</f>
      </c>
      <c r="F298" s="50" t="e">
        <f>E298/C298</f>
        <v>#DIV/0!</v>
      </c>
      <c r="G298" s="59" t="n">
        <f>Overview!AJ297</f>
      </c>
      <c r="H298" s="50" t="e">
        <f>G298/C298</f>
        <v>#DIV/0!</v>
      </c>
      <c r="I298" s="59" t="n">
        <f>Overview!AM297</f>
      </c>
      <c r="J298" s="50" t="e">
        <f>I298/C298</f>
        <v>#DIV/0!</v>
      </c>
      <c r="K298" s="25" t="n">
        <f>Overview!AP297</f>
      </c>
      <c r="L298" s="50" t="e">
        <f>K298/C298</f>
        <v>#DIV/0!</v>
      </c>
      <c r="M298" s="59" t="n">
        <f>Overview!AS297</f>
      </c>
      <c r="N298" s="50" t="e">
        <f>M298/C298</f>
        <v>#DIV/0!</v>
      </c>
      <c r="O298" s="59" t="n">
        <f>Overview!AV297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59" t="n">
        <f>Overview!AB297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Overview!C298</f>
      </c>
      <c r="D299" s="50" t="e">
        <f>F299+H299+J299+L299+N299+P299+R299+T299</f>
        <v>#DIV/0!</v>
      </c>
      <c r="E299" s="59" t="n">
        <f>Overview!AH298</f>
      </c>
      <c r="F299" s="50" t="e">
        <f>E299/C299</f>
        <v>#DIV/0!</v>
      </c>
      <c r="G299" s="59" t="n">
        <f>Overview!AJ298</f>
      </c>
      <c r="H299" s="50" t="e">
        <f>G299/C299</f>
        <v>#DIV/0!</v>
      </c>
      <c r="I299" s="59" t="n">
        <f>Overview!AM298</f>
      </c>
      <c r="J299" s="50" t="e">
        <f>I299/C299</f>
        <v>#DIV/0!</v>
      </c>
      <c r="K299" s="25" t="n">
        <f>Overview!AP298</f>
      </c>
      <c r="L299" s="50" t="e">
        <f>K299/C299</f>
        <v>#DIV/0!</v>
      </c>
      <c r="M299" s="59" t="n">
        <f>Overview!AS298</f>
      </c>
      <c r="N299" s="50" t="e">
        <f>M299/C299</f>
        <v>#DIV/0!</v>
      </c>
      <c r="O299" s="59" t="n">
        <f>Overview!AV298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59" t="n">
        <f>Overview!AB298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Overview!C299</f>
      </c>
      <c r="D300" s="50" t="e">
        <f>F300+H300+J300+L300+N300+P300+R300+T300</f>
        <v>#DIV/0!</v>
      </c>
      <c r="E300" s="59" t="n">
        <f>Overview!AH299</f>
      </c>
      <c r="F300" s="50" t="e">
        <f>E300/C300</f>
        <v>#DIV/0!</v>
      </c>
      <c r="G300" s="59" t="n">
        <f>Overview!AJ299</f>
      </c>
      <c r="H300" s="50" t="e">
        <f>G300/C300</f>
        <v>#DIV/0!</v>
      </c>
      <c r="I300" s="59" t="n">
        <f>Overview!AM299</f>
      </c>
      <c r="J300" s="50" t="e">
        <f>I300/C300</f>
        <v>#DIV/0!</v>
      </c>
      <c r="K300" s="25" t="n">
        <f>Overview!AP299</f>
      </c>
      <c r="L300" s="50" t="e">
        <f>K300/C300</f>
        <v>#DIV/0!</v>
      </c>
      <c r="M300" s="59" t="n">
        <f>Overview!AS299</f>
      </c>
      <c r="N300" s="50" t="e">
        <f>M300/C300</f>
        <v>#DIV/0!</v>
      </c>
      <c r="O300" s="59" t="n">
        <f>Overview!AV299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59" t="n">
        <f>Overview!AB299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Overview!C300</f>
      </c>
      <c r="D301" s="50" t="e">
        <f>F301+H301+J301+L301+N301+P301+R301+T301</f>
        <v>#DIV/0!</v>
      </c>
      <c r="E301" s="59" t="n">
        <f>Overview!AH300</f>
      </c>
      <c r="F301" s="50" t="e">
        <f>E301/C301</f>
        <v>#DIV/0!</v>
      </c>
      <c r="G301" s="59" t="n">
        <f>Overview!AJ300</f>
      </c>
      <c r="H301" s="50" t="e">
        <f>G301/C301</f>
        <v>#DIV/0!</v>
      </c>
      <c r="I301" s="59" t="n">
        <f>Overview!AM300</f>
      </c>
      <c r="J301" s="50" t="e">
        <f>I301/C301</f>
        <v>#DIV/0!</v>
      </c>
      <c r="K301" s="25" t="n">
        <f>Overview!AP300</f>
      </c>
      <c r="L301" s="50" t="e">
        <f>K301/C301</f>
        <v>#DIV/0!</v>
      </c>
      <c r="M301" s="59" t="n">
        <f>Overview!AS300</f>
      </c>
      <c r="N301" s="50" t="e">
        <f>M301/C301</f>
        <v>#DIV/0!</v>
      </c>
      <c r="O301" s="59" t="n">
        <f>Overview!AV300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59" t="n">
        <f>Overview!AB300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Overview!C301</f>
      </c>
      <c r="D302" s="50" t="e">
        <f>F302+H302+J302+L302+N302+P302+R302+T302</f>
        <v>#DIV/0!</v>
      </c>
      <c r="E302" s="59" t="n">
        <f>Overview!AH301</f>
      </c>
      <c r="F302" s="50" t="e">
        <f>E302/C302</f>
        <v>#DIV/0!</v>
      </c>
      <c r="G302" s="59" t="n">
        <f>Overview!AJ301</f>
      </c>
      <c r="H302" s="50" t="e">
        <f>G302/C302</f>
        <v>#DIV/0!</v>
      </c>
      <c r="I302" s="59" t="n">
        <f>Overview!AM301</f>
      </c>
      <c r="J302" s="50" t="e">
        <f>I302/C302</f>
        <v>#DIV/0!</v>
      </c>
      <c r="K302" s="25" t="n">
        <f>Overview!AP301</f>
      </c>
      <c r="L302" s="50" t="e">
        <f>K302/C302</f>
        <v>#DIV/0!</v>
      </c>
      <c r="M302" s="59" t="n">
        <f>Overview!AS301</f>
      </c>
      <c r="N302" s="50" t="e">
        <f>M302/C302</f>
        <v>#DIV/0!</v>
      </c>
      <c r="O302" s="59" t="n">
        <f>Overview!AV301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59" t="n">
        <f>Overview!AB301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Overview!C302</f>
      </c>
      <c r="D303" s="50" t="e">
        <f>F303+H303+J303+L303+N303+P303+R303+T303</f>
        <v>#DIV/0!</v>
      </c>
      <c r="E303" s="59" t="n">
        <f>Overview!AH302</f>
      </c>
      <c r="F303" s="50" t="e">
        <f>E303/C303</f>
        <v>#DIV/0!</v>
      </c>
      <c r="G303" s="59" t="n">
        <f>Overview!AJ302</f>
      </c>
      <c r="H303" s="50" t="e">
        <f>G303/C303</f>
        <v>#DIV/0!</v>
      </c>
      <c r="I303" s="59" t="n">
        <f>Overview!AM302</f>
      </c>
      <c r="J303" s="50" t="e">
        <f>I303/C303</f>
        <v>#DIV/0!</v>
      </c>
      <c r="K303" s="25" t="n">
        <f>Overview!AP302</f>
      </c>
      <c r="L303" s="50" t="e">
        <f>K303/C303</f>
        <v>#DIV/0!</v>
      </c>
      <c r="M303" s="59" t="n">
        <f>Overview!AS302</f>
      </c>
      <c r="N303" s="50" t="e">
        <f>M303/C303</f>
        <v>#DIV/0!</v>
      </c>
      <c r="O303" s="59" t="n">
        <f>Overview!AV302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59" t="n">
        <f>Overview!AB302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Overview!C303</f>
      </c>
      <c r="D304" s="50" t="e">
        <f>F304+H304+J304+L304+N304+P304+R304+T304</f>
        <v>#DIV/0!</v>
      </c>
      <c r="E304" s="59" t="n">
        <f>Overview!AH303</f>
      </c>
      <c r="F304" s="50" t="e">
        <f>E304/C304</f>
        <v>#DIV/0!</v>
      </c>
      <c r="G304" s="59" t="n">
        <f>Overview!AJ303</f>
      </c>
      <c r="H304" s="50" t="e">
        <f>G304/C304</f>
        <v>#DIV/0!</v>
      </c>
      <c r="I304" s="59" t="n">
        <f>Overview!AM303</f>
      </c>
      <c r="J304" s="50" t="e">
        <f>I304/C304</f>
        <v>#DIV/0!</v>
      </c>
      <c r="K304" s="25" t="n">
        <f>Overview!AP303</f>
      </c>
      <c r="L304" s="50" t="e">
        <f>K304/C304</f>
        <v>#DIV/0!</v>
      </c>
      <c r="M304" s="59" t="n">
        <f>Overview!AS303</f>
      </c>
      <c r="N304" s="50" t="e">
        <f>M304/C304</f>
        <v>#DIV/0!</v>
      </c>
      <c r="O304" s="59" t="n">
        <f>Overview!AV303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59" t="n">
        <f>Overview!AB303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Overview!C304</f>
      </c>
      <c r="D305" s="50" t="e">
        <f>F305+H305+J305+L305+N305+P305+R305+T305</f>
        <v>#DIV/0!</v>
      </c>
      <c r="E305" s="59" t="n">
        <f>Overview!AH304</f>
      </c>
      <c r="F305" s="50" t="e">
        <f>E305/C305</f>
        <v>#DIV/0!</v>
      </c>
      <c r="G305" s="59" t="n">
        <f>Overview!AJ304</f>
      </c>
      <c r="H305" s="50" t="e">
        <f>G305/C305</f>
        <v>#DIV/0!</v>
      </c>
      <c r="I305" s="59" t="n">
        <f>Overview!AM304</f>
      </c>
      <c r="J305" s="50" t="e">
        <f>I305/C305</f>
        <v>#DIV/0!</v>
      </c>
      <c r="K305" s="25" t="n">
        <f>Overview!AP304</f>
      </c>
      <c r="L305" s="50" t="e">
        <f>K305/C305</f>
        <v>#DIV/0!</v>
      </c>
      <c r="M305" s="59" t="n">
        <f>Overview!AS304</f>
      </c>
      <c r="N305" s="50" t="e">
        <f>M305/C305</f>
        <v>#DIV/0!</v>
      </c>
      <c r="O305" s="59" t="n">
        <f>Overview!AV304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59" t="n">
        <f>Overview!AB304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Overview!C305</f>
      </c>
      <c r="D306" s="50" t="e">
        <f>F306+H306+J306+L306+N306+P306+R306+T306</f>
        <v>#DIV/0!</v>
      </c>
      <c r="E306" s="59" t="n">
        <f>Overview!AH305</f>
      </c>
      <c r="F306" s="50" t="e">
        <f>E306/C306</f>
        <v>#DIV/0!</v>
      </c>
      <c r="G306" s="59" t="n">
        <f>Overview!AJ305</f>
      </c>
      <c r="H306" s="50" t="e">
        <f>G306/C306</f>
        <v>#DIV/0!</v>
      </c>
      <c r="I306" s="59" t="n">
        <f>Overview!AM305</f>
      </c>
      <c r="J306" s="50" t="e">
        <f>I306/C306</f>
        <v>#DIV/0!</v>
      </c>
      <c r="K306" s="25" t="n">
        <f>Overview!AP305</f>
      </c>
      <c r="L306" s="50" t="e">
        <f>K306/C306</f>
        <v>#DIV/0!</v>
      </c>
      <c r="M306" s="59" t="n">
        <f>Overview!AS305</f>
      </c>
      <c r="N306" s="50" t="e">
        <f>M306/C306</f>
        <v>#DIV/0!</v>
      </c>
      <c r="O306" s="59" t="n">
        <f>Overview!AV305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59" t="n">
        <f>Overview!AB305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Overview!C306</f>
      </c>
      <c r="D307" s="50" t="e">
        <f>F307+H307+J307+L307+N307+P307+R307+T307</f>
        <v>#DIV/0!</v>
      </c>
      <c r="E307" s="59" t="n">
        <f>Overview!AH306</f>
      </c>
      <c r="F307" s="50" t="e">
        <f>E307/C307</f>
        <v>#DIV/0!</v>
      </c>
      <c r="G307" s="59" t="n">
        <f>Overview!AJ306</f>
      </c>
      <c r="H307" s="50" t="e">
        <f>G307/C307</f>
        <v>#DIV/0!</v>
      </c>
      <c r="I307" s="59" t="n">
        <f>Overview!AM306</f>
      </c>
      <c r="J307" s="50" t="e">
        <f>I307/C307</f>
        <v>#DIV/0!</v>
      </c>
      <c r="K307" s="25" t="n">
        <f>Overview!AP306</f>
      </c>
      <c r="L307" s="50" t="e">
        <f>K307/C307</f>
        <v>#DIV/0!</v>
      </c>
      <c r="M307" s="59" t="n">
        <f>Overview!AS306</f>
      </c>
      <c r="N307" s="50" t="e">
        <f>M307/C307</f>
        <v>#DIV/0!</v>
      </c>
      <c r="O307" s="59" t="n">
        <f>Overview!AV306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59" t="n">
        <f>Overview!AB306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Overview!C307</f>
      </c>
      <c r="D308" s="50" t="e">
        <f>F308+H308+J308+L308+N308+P308+R308+T308</f>
        <v>#DIV/0!</v>
      </c>
      <c r="E308" s="59" t="n">
        <f>Overview!AH307</f>
      </c>
      <c r="F308" s="50" t="e">
        <f>E308/C308</f>
        <v>#DIV/0!</v>
      </c>
      <c r="G308" s="59" t="n">
        <f>Overview!AJ307</f>
      </c>
      <c r="H308" s="50" t="e">
        <f>G308/C308</f>
        <v>#DIV/0!</v>
      </c>
      <c r="I308" s="59" t="n">
        <f>Overview!AM307</f>
      </c>
      <c r="J308" s="50" t="e">
        <f>I308/C308</f>
        <v>#DIV/0!</v>
      </c>
      <c r="K308" s="25" t="n">
        <f>Overview!AP307</f>
      </c>
      <c r="L308" s="50" t="e">
        <f>K308/C308</f>
        <v>#DIV/0!</v>
      </c>
      <c r="M308" s="59" t="n">
        <f>Overview!AS307</f>
      </c>
      <c r="N308" s="50" t="e">
        <f>M308/C308</f>
        <v>#DIV/0!</v>
      </c>
      <c r="O308" s="59" t="n">
        <f>Overview!AV307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59" t="n">
        <f>Overview!AB307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Overview!C308</f>
      </c>
      <c r="D309" s="50" t="e">
        <f>F309+H309+J309+L309+N309+P309+R309+T309</f>
        <v>#DIV/0!</v>
      </c>
      <c r="E309" s="59" t="n">
        <f>Overview!AH308</f>
      </c>
      <c r="F309" s="50" t="e">
        <f>E309/C309</f>
        <v>#DIV/0!</v>
      </c>
      <c r="G309" s="59" t="n">
        <f>Overview!AJ308</f>
      </c>
      <c r="H309" s="50" t="e">
        <f>G309/C309</f>
        <v>#DIV/0!</v>
      </c>
      <c r="I309" s="59" t="n">
        <f>Overview!AM308</f>
      </c>
      <c r="J309" s="50" t="e">
        <f>I309/C309</f>
        <v>#DIV/0!</v>
      </c>
      <c r="K309" s="25" t="n">
        <f>Overview!AP308</f>
      </c>
      <c r="L309" s="50" t="e">
        <f>K309/C309</f>
        <v>#DIV/0!</v>
      </c>
      <c r="M309" s="59" t="n">
        <f>Overview!AS308</f>
      </c>
      <c r="N309" s="50" t="e">
        <f>M309/C309</f>
        <v>#DIV/0!</v>
      </c>
      <c r="O309" s="59" t="n">
        <f>Overview!AV308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59" t="n">
        <f>Overview!AB308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Overview!C309</f>
      </c>
      <c r="D310" s="50" t="e">
        <f>F310+H310+J310+L310+N310+P310+R310+T310</f>
        <v>#DIV/0!</v>
      </c>
      <c r="E310" s="59" t="n">
        <f>Overview!AH309</f>
      </c>
      <c r="F310" s="50" t="e">
        <f>E310/C310</f>
        <v>#DIV/0!</v>
      </c>
      <c r="G310" s="59" t="n">
        <f>Overview!AJ309</f>
      </c>
      <c r="H310" s="50" t="e">
        <f>G310/C310</f>
        <v>#DIV/0!</v>
      </c>
      <c r="I310" s="59" t="n">
        <f>Overview!AM309</f>
      </c>
      <c r="J310" s="50" t="e">
        <f>I310/C310</f>
        <v>#DIV/0!</v>
      </c>
      <c r="K310" s="25" t="n">
        <f>Overview!AP309</f>
      </c>
      <c r="L310" s="50" t="e">
        <f>K310/C310</f>
        <v>#DIV/0!</v>
      </c>
      <c r="M310" s="59" t="n">
        <f>Overview!AS309</f>
      </c>
      <c r="N310" s="50" t="e">
        <f>M310/C310</f>
        <v>#DIV/0!</v>
      </c>
      <c r="O310" s="59" t="n">
        <f>Overview!AV309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59" t="n">
        <f>Overview!AB309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Overview!C310</f>
      </c>
      <c r="D311" s="50" t="e">
        <f>F311+H311+J311+L311+N311+P311+R311+T311</f>
        <v>#DIV/0!</v>
      </c>
      <c r="E311" s="59" t="n">
        <f>Overview!AH310</f>
      </c>
      <c r="F311" s="50" t="e">
        <f>E311/C311</f>
        <v>#DIV/0!</v>
      </c>
      <c r="G311" s="59" t="n">
        <f>Overview!AJ310</f>
      </c>
      <c r="H311" s="50" t="e">
        <f>G311/C311</f>
        <v>#DIV/0!</v>
      </c>
      <c r="I311" s="59" t="n">
        <f>Overview!AM310</f>
      </c>
      <c r="J311" s="50" t="e">
        <f>I311/C311</f>
        <v>#DIV/0!</v>
      </c>
      <c r="K311" s="25" t="n">
        <f>Overview!AP310</f>
      </c>
      <c r="L311" s="50" t="e">
        <f>K311/C311</f>
        <v>#DIV/0!</v>
      </c>
      <c r="M311" s="59" t="n">
        <f>Overview!AS310</f>
      </c>
      <c r="N311" s="50" t="e">
        <f>M311/C311</f>
        <v>#DIV/0!</v>
      </c>
      <c r="O311" s="59" t="n">
        <f>Overview!AV310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59" t="n">
        <f>Overview!AB310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Overview!C311</f>
      </c>
      <c r="D312" s="50" t="e">
        <f>F312+H312+J312+L312+N312+P312+R312+T312</f>
        <v>#DIV/0!</v>
      </c>
      <c r="E312" s="59" t="n">
        <f>Overview!AH311</f>
      </c>
      <c r="F312" s="50" t="e">
        <f>E312/C312</f>
        <v>#DIV/0!</v>
      </c>
      <c r="G312" s="59" t="n">
        <f>Overview!AJ311</f>
      </c>
      <c r="H312" s="50" t="e">
        <f>G312/C312</f>
        <v>#DIV/0!</v>
      </c>
      <c r="I312" s="59" t="n">
        <f>Overview!AM311</f>
      </c>
      <c r="J312" s="50" t="e">
        <f>I312/C312</f>
        <v>#DIV/0!</v>
      </c>
      <c r="K312" s="25" t="n">
        <f>Overview!AP311</f>
      </c>
      <c r="L312" s="50" t="e">
        <f>K312/C312</f>
        <v>#DIV/0!</v>
      </c>
      <c r="M312" s="59" t="n">
        <f>Overview!AS311</f>
      </c>
      <c r="N312" s="50" t="e">
        <f>M312/C312</f>
        <v>#DIV/0!</v>
      </c>
      <c r="O312" s="59" t="n">
        <f>Overview!AV311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59" t="n">
        <f>Overview!AB311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Overview!C312</f>
      </c>
      <c r="D313" s="50" t="e">
        <f>F313+H313+J313+L313+N313+P313+R313+T313</f>
        <v>#DIV/0!</v>
      </c>
      <c r="E313" s="59" t="n">
        <f>Overview!AH312</f>
      </c>
      <c r="F313" s="50" t="e">
        <f>E313/C313</f>
        <v>#DIV/0!</v>
      </c>
      <c r="G313" s="59" t="n">
        <f>Overview!AJ312</f>
      </c>
      <c r="H313" s="50" t="e">
        <f>G313/C313</f>
        <v>#DIV/0!</v>
      </c>
      <c r="I313" s="59" t="n">
        <f>Overview!AM312</f>
      </c>
      <c r="J313" s="50" t="e">
        <f>I313/C313</f>
        <v>#DIV/0!</v>
      </c>
      <c r="K313" s="25" t="n">
        <f>Overview!AP312</f>
      </c>
      <c r="L313" s="50" t="e">
        <f>K313/C313</f>
        <v>#DIV/0!</v>
      </c>
      <c r="M313" s="59" t="n">
        <f>Overview!AS312</f>
      </c>
      <c r="N313" s="50" t="e">
        <f>M313/C313</f>
        <v>#DIV/0!</v>
      </c>
      <c r="O313" s="59" t="n">
        <f>Overview!AV312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59" t="n">
        <f>Overview!AB312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Overview!C313</f>
      </c>
      <c r="D314" s="50" t="e">
        <f>F314+H314+J314+L314+N314+P314+R314+T314</f>
        <v>#DIV/0!</v>
      </c>
      <c r="E314" s="59" t="n">
        <f>Overview!AH313</f>
      </c>
      <c r="F314" s="50" t="e">
        <f>E314/C314</f>
        <v>#DIV/0!</v>
      </c>
      <c r="G314" s="59" t="n">
        <f>Overview!AJ313</f>
      </c>
      <c r="H314" s="50" t="e">
        <f>G314/C314</f>
        <v>#DIV/0!</v>
      </c>
      <c r="I314" s="59" t="n">
        <f>Overview!AM313</f>
      </c>
      <c r="J314" s="50" t="e">
        <f>I314/C314</f>
        <v>#DIV/0!</v>
      </c>
      <c r="K314" s="25" t="n">
        <f>Overview!AP313</f>
      </c>
      <c r="L314" s="50" t="e">
        <f>K314/C314</f>
        <v>#DIV/0!</v>
      </c>
      <c r="M314" s="59" t="n">
        <f>Overview!AS313</f>
      </c>
      <c r="N314" s="50" t="e">
        <f>M314/C314</f>
        <v>#DIV/0!</v>
      </c>
      <c r="O314" s="59" t="n">
        <f>Overview!AV313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59" t="n">
        <f>Overview!AB313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Overview!C314</f>
      </c>
      <c r="D315" s="50" t="e">
        <f>F315+H315+J315+L315+N315+P315+R315+T315</f>
        <v>#DIV/0!</v>
      </c>
      <c r="E315" s="59" t="n">
        <f>Overview!AH314</f>
      </c>
      <c r="F315" s="50" t="e">
        <f>E315/C315</f>
        <v>#DIV/0!</v>
      </c>
      <c r="G315" s="59" t="n">
        <f>Overview!AJ314</f>
      </c>
      <c r="H315" s="50" t="e">
        <f>G315/C315</f>
        <v>#DIV/0!</v>
      </c>
      <c r="I315" s="59" t="n">
        <f>Overview!AM314</f>
      </c>
      <c r="J315" s="50" t="e">
        <f>I315/C315</f>
        <v>#DIV/0!</v>
      </c>
      <c r="K315" s="25" t="n">
        <f>Overview!AP314</f>
      </c>
      <c r="L315" s="50" t="e">
        <f>K315/C315</f>
        <v>#DIV/0!</v>
      </c>
      <c r="M315" s="59" t="n">
        <f>Overview!AS314</f>
      </c>
      <c r="N315" s="50" t="e">
        <f>M315/C315</f>
        <v>#DIV/0!</v>
      </c>
      <c r="O315" s="59" t="n">
        <f>Overview!AV314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59" t="n">
        <f>Overview!AB314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Overview!C315</f>
      </c>
      <c r="D316" s="50" t="e">
        <f>F316+H316+J316+L316+N316+P316+R316+T316</f>
        <v>#DIV/0!</v>
      </c>
      <c r="E316" s="59" t="n">
        <f>Overview!AH315</f>
      </c>
      <c r="F316" s="50" t="e">
        <f>E316/C316</f>
        <v>#DIV/0!</v>
      </c>
      <c r="G316" s="59" t="n">
        <f>Overview!AJ315</f>
      </c>
      <c r="H316" s="50" t="e">
        <f>G316/C316</f>
        <v>#DIV/0!</v>
      </c>
      <c r="I316" s="59" t="n">
        <f>Overview!AM315</f>
      </c>
      <c r="J316" s="50" t="e">
        <f>I316/C316</f>
        <v>#DIV/0!</v>
      </c>
      <c r="K316" s="25" t="n">
        <f>Overview!AP315</f>
      </c>
      <c r="L316" s="50" t="e">
        <f>K316/C316</f>
        <v>#DIV/0!</v>
      </c>
      <c r="M316" s="59" t="n">
        <f>Overview!AS315</f>
      </c>
      <c r="N316" s="50" t="e">
        <f>M316/C316</f>
        <v>#DIV/0!</v>
      </c>
      <c r="O316" s="59" t="n">
        <f>Overview!AV315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59" t="n">
        <f>Overview!AB315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Overview!C316</f>
      </c>
      <c r="D317" s="50" t="e">
        <f>F317+H317+J317+L317+N317+P317+R317+T317</f>
        <v>#DIV/0!</v>
      </c>
      <c r="E317" s="59" t="n">
        <f>Overview!AH316</f>
      </c>
      <c r="F317" s="50" t="e">
        <f>E317/C317</f>
        <v>#DIV/0!</v>
      </c>
      <c r="G317" s="59" t="n">
        <f>Overview!AJ316</f>
      </c>
      <c r="H317" s="50" t="e">
        <f>G317/C317</f>
        <v>#DIV/0!</v>
      </c>
      <c r="I317" s="59" t="n">
        <f>Overview!AM316</f>
      </c>
      <c r="J317" s="50" t="e">
        <f>I317/C317</f>
        <v>#DIV/0!</v>
      </c>
      <c r="K317" s="25" t="n">
        <f>Overview!AP316</f>
      </c>
      <c r="L317" s="50" t="e">
        <f>K317/C317</f>
        <v>#DIV/0!</v>
      </c>
      <c r="M317" s="59" t="n">
        <f>Overview!AS316</f>
      </c>
      <c r="N317" s="50" t="e">
        <f>M317/C317</f>
        <v>#DIV/0!</v>
      </c>
      <c r="O317" s="59" t="n">
        <f>Overview!AV316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59" t="n">
        <f>Overview!AB316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Overview!C317</f>
      </c>
      <c r="D318" s="50" t="e">
        <f>F318+H318+J318+L318+N318+P318+R318+T318</f>
        <v>#DIV/0!</v>
      </c>
      <c r="E318" s="59" t="n">
        <f>Overview!AH317</f>
      </c>
      <c r="F318" s="50" t="e">
        <f>E318/C318</f>
        <v>#DIV/0!</v>
      </c>
      <c r="G318" s="59" t="n">
        <f>Overview!AJ317</f>
      </c>
      <c r="H318" s="50" t="e">
        <f>G318/C318</f>
        <v>#DIV/0!</v>
      </c>
      <c r="I318" s="59" t="n">
        <f>Overview!AM317</f>
      </c>
      <c r="J318" s="50" t="e">
        <f>I318/C318</f>
        <v>#DIV/0!</v>
      </c>
      <c r="K318" s="25" t="n">
        <f>Overview!AP317</f>
      </c>
      <c r="L318" s="50" t="e">
        <f>K318/C318</f>
        <v>#DIV/0!</v>
      </c>
      <c r="M318" s="59" t="n">
        <f>Overview!AS317</f>
      </c>
      <c r="N318" s="50" t="e">
        <f>M318/C318</f>
        <v>#DIV/0!</v>
      </c>
      <c r="O318" s="59" t="n">
        <f>Overview!AV317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59" t="n">
        <f>Overview!AB317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Overview!C318</f>
      </c>
      <c r="D319" s="50" t="e">
        <f>F319+H319+J319+L319+N319+P319+R319+T319</f>
        <v>#DIV/0!</v>
      </c>
      <c r="E319" s="59" t="n">
        <f>Overview!AH318</f>
      </c>
      <c r="F319" s="50" t="e">
        <f>E319/C319</f>
        <v>#DIV/0!</v>
      </c>
      <c r="G319" s="59" t="n">
        <f>Overview!AJ318</f>
      </c>
      <c r="H319" s="50" t="e">
        <f>G319/C319</f>
        <v>#DIV/0!</v>
      </c>
      <c r="I319" s="59" t="n">
        <f>Overview!AM318</f>
      </c>
      <c r="J319" s="50" t="e">
        <f>I319/C319</f>
        <v>#DIV/0!</v>
      </c>
      <c r="K319" s="25" t="n">
        <f>Overview!AP318</f>
      </c>
      <c r="L319" s="50" t="e">
        <f>K319/C319</f>
        <v>#DIV/0!</v>
      </c>
      <c r="M319" s="59" t="n">
        <f>Overview!AS318</f>
      </c>
      <c r="N319" s="50" t="e">
        <f>M319/C319</f>
        <v>#DIV/0!</v>
      </c>
      <c r="O319" s="59" t="n">
        <f>Overview!AV318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59" t="n">
        <f>Overview!AB318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Overview!C319</f>
      </c>
      <c r="D320" s="50" t="e">
        <f>F320+H320+J320+L320+N320+P320+R320+T320</f>
        <v>#DIV/0!</v>
      </c>
      <c r="E320" s="59" t="n">
        <f>Overview!AH319</f>
      </c>
      <c r="F320" s="50" t="e">
        <f>E320/C320</f>
        <v>#DIV/0!</v>
      </c>
      <c r="G320" s="59" t="n">
        <f>Overview!AJ319</f>
      </c>
      <c r="H320" s="50" t="e">
        <f>G320/C320</f>
        <v>#DIV/0!</v>
      </c>
      <c r="I320" s="59" t="n">
        <f>Overview!AM319</f>
      </c>
      <c r="J320" s="50" t="e">
        <f>I320/C320</f>
        <v>#DIV/0!</v>
      </c>
      <c r="K320" s="25" t="n">
        <f>Overview!AP319</f>
      </c>
      <c r="L320" s="50" t="e">
        <f>K320/C320</f>
        <v>#DIV/0!</v>
      </c>
      <c r="M320" s="59" t="n">
        <f>Overview!AS319</f>
      </c>
      <c r="N320" s="50" t="e">
        <f>M320/C320</f>
        <v>#DIV/0!</v>
      </c>
      <c r="O320" s="59" t="n">
        <f>Overview!AV319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59" t="n">
        <f>Overview!AB319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Overview!C320</f>
      </c>
      <c r="D321" s="50" t="e">
        <f>F321+H321+J321+L321+N321+P321+R321+T321</f>
        <v>#DIV/0!</v>
      </c>
      <c r="E321" s="59" t="n">
        <f>Overview!AH320</f>
      </c>
      <c r="F321" s="50" t="e">
        <f>E321/C321</f>
        <v>#DIV/0!</v>
      </c>
      <c r="G321" s="59" t="n">
        <f>Overview!AJ320</f>
      </c>
      <c r="H321" s="50" t="e">
        <f>G321/C321</f>
        <v>#DIV/0!</v>
      </c>
      <c r="I321" s="59" t="n">
        <f>Overview!AM320</f>
      </c>
      <c r="J321" s="50" t="e">
        <f>I321/C321</f>
        <v>#DIV/0!</v>
      </c>
      <c r="K321" s="25" t="n">
        <f>Overview!AP320</f>
      </c>
      <c r="L321" s="50" t="e">
        <f>K321/C321</f>
        <v>#DIV/0!</v>
      </c>
      <c r="M321" s="59" t="n">
        <f>Overview!AS320</f>
      </c>
      <c r="N321" s="50" t="e">
        <f>M321/C321</f>
        <v>#DIV/0!</v>
      </c>
      <c r="O321" s="59" t="n">
        <f>Overview!AV320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59" t="n">
        <f>Overview!AB320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Overview!C321</f>
      </c>
      <c r="D322" s="50" t="e">
        <f>F322+H322+J322+L322+N322+P322+R322+T322</f>
        <v>#DIV/0!</v>
      </c>
      <c r="E322" s="59" t="n">
        <f>Overview!AH321</f>
      </c>
      <c r="F322" s="50" t="e">
        <f>E322/C322</f>
        <v>#DIV/0!</v>
      </c>
      <c r="G322" s="59" t="n">
        <f>Overview!AJ321</f>
      </c>
      <c r="H322" s="50" t="e">
        <f>G322/C322</f>
        <v>#DIV/0!</v>
      </c>
      <c r="I322" s="59" t="n">
        <f>Overview!AM321</f>
      </c>
      <c r="J322" s="50" t="e">
        <f>I322/C322</f>
        <v>#DIV/0!</v>
      </c>
      <c r="K322" s="25" t="n">
        <f>Overview!AP321</f>
      </c>
      <c r="L322" s="50" t="e">
        <f>K322/C322</f>
        <v>#DIV/0!</v>
      </c>
      <c r="M322" s="59" t="n">
        <f>Overview!AS321</f>
      </c>
      <c r="N322" s="50" t="e">
        <f>M322/C322</f>
        <v>#DIV/0!</v>
      </c>
      <c r="O322" s="59" t="n">
        <f>Overview!AV321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59" t="n">
        <f>Overview!AB321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Overview!C322</f>
      </c>
      <c r="D323" s="50" t="e">
        <f>F323+H323+J323+L323+N323+P323+R323+T323</f>
        <v>#DIV/0!</v>
      </c>
      <c r="E323" s="59" t="n">
        <f>Overview!AH322</f>
      </c>
      <c r="F323" s="50" t="e">
        <f>E323/C323</f>
        <v>#DIV/0!</v>
      </c>
      <c r="G323" s="59" t="n">
        <f>Overview!AJ322</f>
      </c>
      <c r="H323" s="50" t="e">
        <f>G323/C323</f>
        <v>#DIV/0!</v>
      </c>
      <c r="I323" s="59" t="n">
        <f>Overview!AM322</f>
      </c>
      <c r="J323" s="50" t="e">
        <f>I323/C323</f>
        <v>#DIV/0!</v>
      </c>
      <c r="K323" s="25" t="n">
        <f>Overview!AP322</f>
      </c>
      <c r="L323" s="50" t="e">
        <f>K323/C323</f>
        <v>#DIV/0!</v>
      </c>
      <c r="M323" s="59" t="n">
        <f>Overview!AS322</f>
      </c>
      <c r="N323" s="50" t="e">
        <f>M323/C323</f>
        <v>#DIV/0!</v>
      </c>
      <c r="O323" s="59" t="n">
        <f>Overview!AV322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59" t="n">
        <f>Overview!AB322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Overview!C323</f>
      </c>
      <c r="D324" s="50" t="e">
        <f>F324+H324+J324+L324+N324+P324+R324+T324</f>
        <v>#DIV/0!</v>
      </c>
      <c r="E324" s="59" t="n">
        <f>Overview!AH323</f>
      </c>
      <c r="F324" s="50" t="e">
        <f>E324/C324</f>
        <v>#DIV/0!</v>
      </c>
      <c r="G324" s="59" t="n">
        <f>Overview!AJ323</f>
      </c>
      <c r="H324" s="50" t="e">
        <f>G324/C324</f>
        <v>#DIV/0!</v>
      </c>
      <c r="I324" s="59" t="n">
        <f>Overview!AM323</f>
      </c>
      <c r="J324" s="50" t="e">
        <f>I324/C324</f>
        <v>#DIV/0!</v>
      </c>
      <c r="K324" s="25" t="n">
        <f>Overview!AP323</f>
      </c>
      <c r="L324" s="50" t="e">
        <f>K324/C324</f>
        <v>#DIV/0!</v>
      </c>
      <c r="M324" s="59" t="n">
        <f>Overview!AS323</f>
      </c>
      <c r="N324" s="50" t="e">
        <f>M324/C324</f>
        <v>#DIV/0!</v>
      </c>
      <c r="O324" s="59" t="n">
        <f>Overview!AV323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59" t="n">
        <f>Overview!AB323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Overview!C324</f>
      </c>
      <c r="D325" s="50" t="e">
        <f>F325+H325+J325+L325+N325+P325+R325+T325</f>
        <v>#DIV/0!</v>
      </c>
      <c r="E325" s="59" t="n">
        <f>Overview!AH324</f>
      </c>
      <c r="F325" s="50" t="e">
        <f>E325/C325</f>
        <v>#DIV/0!</v>
      </c>
      <c r="G325" s="59" t="n">
        <f>Overview!AJ324</f>
      </c>
      <c r="H325" s="50" t="e">
        <f>G325/C325</f>
        <v>#DIV/0!</v>
      </c>
      <c r="I325" s="59" t="n">
        <f>Overview!AM324</f>
      </c>
      <c r="J325" s="50" t="e">
        <f>I325/C325</f>
        <v>#DIV/0!</v>
      </c>
      <c r="K325" s="25" t="n">
        <f>Overview!AP324</f>
      </c>
      <c r="L325" s="50" t="e">
        <f>K325/C325</f>
        <v>#DIV/0!</v>
      </c>
      <c r="M325" s="59" t="n">
        <f>Overview!AS324</f>
      </c>
      <c r="N325" s="50" t="e">
        <f>M325/C325</f>
        <v>#DIV/0!</v>
      </c>
      <c r="O325" s="59" t="n">
        <f>Overview!AV324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59" t="n">
        <f>Overview!AB324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Overview!C325</f>
      </c>
      <c r="D326" s="50" t="e">
        <f>F326+H326+J326+L326+N326+P326+R326+T326</f>
        <v>#DIV/0!</v>
      </c>
      <c r="E326" s="59" t="n">
        <f>Overview!AH325</f>
      </c>
      <c r="F326" s="50" t="e">
        <f>E326/C326</f>
        <v>#DIV/0!</v>
      </c>
      <c r="G326" s="59" t="n">
        <f>Overview!AJ325</f>
      </c>
      <c r="H326" s="50" t="e">
        <f>G326/C326</f>
        <v>#DIV/0!</v>
      </c>
      <c r="I326" s="59" t="n">
        <f>Overview!AM325</f>
      </c>
      <c r="J326" s="50" t="e">
        <f>I326/C326</f>
        <v>#DIV/0!</v>
      </c>
      <c r="K326" s="25" t="n">
        <f>Overview!AP325</f>
      </c>
      <c r="L326" s="50" t="e">
        <f>K326/C326</f>
        <v>#DIV/0!</v>
      </c>
      <c r="M326" s="59" t="n">
        <f>Overview!AS325</f>
      </c>
      <c r="N326" s="50" t="e">
        <f>M326/C326</f>
        <v>#DIV/0!</v>
      </c>
      <c r="O326" s="59" t="n">
        <f>Overview!AV325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59" t="n">
        <f>Overview!AB325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Overview!C326</f>
      </c>
      <c r="D327" s="50" t="e">
        <f>F327+H327+J327+L327+N327+P327+R327+T327</f>
        <v>#DIV/0!</v>
      </c>
      <c r="E327" s="59" t="n">
        <f>Overview!AH326</f>
      </c>
      <c r="F327" s="50" t="e">
        <f>E327/C327</f>
        <v>#DIV/0!</v>
      </c>
      <c r="G327" s="59" t="n">
        <f>Overview!AJ326</f>
      </c>
      <c r="H327" s="50" t="e">
        <f>G327/C327</f>
        <v>#DIV/0!</v>
      </c>
      <c r="I327" s="59" t="n">
        <f>Overview!AM326</f>
      </c>
      <c r="J327" s="50" t="e">
        <f>I327/C327</f>
        <v>#DIV/0!</v>
      </c>
      <c r="K327" s="25" t="n">
        <f>Overview!AP326</f>
      </c>
      <c r="L327" s="50" t="e">
        <f>K327/C327</f>
        <v>#DIV/0!</v>
      </c>
      <c r="M327" s="59" t="n">
        <f>Overview!AS326</f>
      </c>
      <c r="N327" s="50" t="e">
        <f>M327/C327</f>
        <v>#DIV/0!</v>
      </c>
      <c r="O327" s="59" t="n">
        <f>Overview!AV326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59" t="n">
        <f>Overview!AB326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Overview!C327</f>
      </c>
      <c r="D328" s="50" t="e">
        <f>F328+H328+J328+L328+N328+P328+R328+T328</f>
        <v>#DIV/0!</v>
      </c>
      <c r="E328" s="59" t="n">
        <f>Overview!AH327</f>
      </c>
      <c r="F328" s="50" t="e">
        <f>E328/C328</f>
        <v>#DIV/0!</v>
      </c>
      <c r="G328" s="59" t="n">
        <f>Overview!AJ327</f>
      </c>
      <c r="H328" s="50" t="e">
        <f>G328/C328</f>
        <v>#DIV/0!</v>
      </c>
      <c r="I328" s="59" t="n">
        <f>Overview!AM327</f>
      </c>
      <c r="J328" s="50" t="e">
        <f>I328/C328</f>
        <v>#DIV/0!</v>
      </c>
      <c r="K328" s="25" t="n">
        <f>Overview!AP327</f>
      </c>
      <c r="L328" s="50" t="e">
        <f>K328/C328</f>
        <v>#DIV/0!</v>
      </c>
      <c r="M328" s="59" t="n">
        <f>Overview!AS327</f>
      </c>
      <c r="N328" s="50" t="e">
        <f>M328/C328</f>
        <v>#DIV/0!</v>
      </c>
      <c r="O328" s="59" t="n">
        <f>Overview!AV327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59" t="n">
        <f>Overview!AB327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Overview!C328</f>
      </c>
      <c r="D329" s="50" t="e">
        <f>F329+H329+J329+L329+N329+P329+R329+T329</f>
        <v>#DIV/0!</v>
      </c>
      <c r="E329" s="59" t="n">
        <f>Overview!AH328</f>
      </c>
      <c r="F329" s="50" t="e">
        <f>E329/C329</f>
        <v>#DIV/0!</v>
      </c>
      <c r="G329" s="59" t="n">
        <f>Overview!AJ328</f>
      </c>
      <c r="H329" s="50" t="e">
        <f>G329/C329</f>
        <v>#DIV/0!</v>
      </c>
      <c r="I329" s="59" t="n">
        <f>Overview!AM328</f>
      </c>
      <c r="J329" s="50" t="e">
        <f>I329/C329</f>
        <v>#DIV/0!</v>
      </c>
      <c r="K329" s="25" t="n">
        <f>Overview!AP328</f>
      </c>
      <c r="L329" s="50" t="e">
        <f>K329/C329</f>
        <v>#DIV/0!</v>
      </c>
      <c r="M329" s="59" t="n">
        <f>Overview!AS328</f>
      </c>
      <c r="N329" s="50" t="e">
        <f>M329/C329</f>
        <v>#DIV/0!</v>
      </c>
      <c r="O329" s="59" t="n">
        <f>Overview!AV328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59" t="n">
        <f>Overview!AB328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Overview!C329</f>
      </c>
      <c r="D330" s="50" t="e">
        <f>F330+H330+J330+L330+N330+P330+R330+T330</f>
        <v>#DIV/0!</v>
      </c>
      <c r="E330" s="59" t="n">
        <f>Overview!AH329</f>
      </c>
      <c r="F330" s="50" t="e">
        <f>E330/C330</f>
        <v>#DIV/0!</v>
      </c>
      <c r="G330" s="59" t="n">
        <f>Overview!AJ329</f>
      </c>
      <c r="H330" s="50" t="e">
        <f>G330/C330</f>
        <v>#DIV/0!</v>
      </c>
      <c r="I330" s="59" t="n">
        <f>Overview!AM329</f>
      </c>
      <c r="J330" s="50" t="e">
        <f>I330/C330</f>
        <v>#DIV/0!</v>
      </c>
      <c r="K330" s="25" t="n">
        <f>Overview!AP329</f>
      </c>
      <c r="L330" s="50" t="e">
        <f>K330/C330</f>
        <v>#DIV/0!</v>
      </c>
      <c r="M330" s="59" t="n">
        <f>Overview!AS329</f>
      </c>
      <c r="N330" s="50" t="e">
        <f>M330/C330</f>
        <v>#DIV/0!</v>
      </c>
      <c r="O330" s="59" t="n">
        <f>Overview!AV329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59" t="n">
        <f>Overview!AB329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Overview!C330</f>
      </c>
      <c r="D331" s="50" t="e">
        <f>F331+H331+J331+L331+N331+P331+R331+T331</f>
        <v>#DIV/0!</v>
      </c>
      <c r="E331" s="59" t="n">
        <f>Overview!AH330</f>
      </c>
      <c r="F331" s="50" t="e">
        <f>E331/C331</f>
        <v>#DIV/0!</v>
      </c>
      <c r="G331" s="59" t="n">
        <f>Overview!AJ330</f>
      </c>
      <c r="H331" s="50" t="e">
        <f>G331/C331</f>
        <v>#DIV/0!</v>
      </c>
      <c r="I331" s="59" t="n">
        <f>Overview!AM330</f>
      </c>
      <c r="J331" s="50" t="e">
        <f>I331/C331</f>
        <v>#DIV/0!</v>
      </c>
      <c r="K331" s="25" t="n">
        <f>Overview!AP330</f>
      </c>
      <c r="L331" s="50" t="e">
        <f>K331/C331</f>
        <v>#DIV/0!</v>
      </c>
      <c r="M331" s="59" t="n">
        <f>Overview!AS330</f>
      </c>
      <c r="N331" s="50" t="e">
        <f>M331/C331</f>
        <v>#DIV/0!</v>
      </c>
      <c r="O331" s="59" t="n">
        <f>Overview!AV330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59" t="n">
        <f>Overview!AB330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Overview!C331</f>
      </c>
      <c r="D332" s="50" t="e">
        <f>F332+H332+J332+L332+N332+P332+R332+T332</f>
        <v>#DIV/0!</v>
      </c>
      <c r="E332" s="59" t="n">
        <f>Overview!AH331</f>
      </c>
      <c r="F332" s="50" t="e">
        <f>E332/C332</f>
        <v>#DIV/0!</v>
      </c>
      <c r="G332" s="59" t="n">
        <f>Overview!AJ331</f>
      </c>
      <c r="H332" s="50" t="e">
        <f>G332/C332</f>
        <v>#DIV/0!</v>
      </c>
      <c r="I332" s="59" t="n">
        <f>Overview!AM331</f>
      </c>
      <c r="J332" s="50" t="e">
        <f>I332/C332</f>
        <v>#DIV/0!</v>
      </c>
      <c r="K332" s="25" t="n">
        <f>Overview!AP331</f>
      </c>
      <c r="L332" s="50" t="e">
        <f>K332/C332</f>
        <v>#DIV/0!</v>
      </c>
      <c r="M332" s="59" t="n">
        <f>Overview!AS331</f>
      </c>
      <c r="N332" s="50" t="e">
        <f>M332/C332</f>
        <v>#DIV/0!</v>
      </c>
      <c r="O332" s="59" t="n">
        <f>Overview!AV331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59" t="n">
        <f>Overview!AB331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Overview!C332</f>
      </c>
      <c r="D333" s="50" t="e">
        <f>F333+H333+J333+L333+N333+P333+R333+T333</f>
        <v>#DIV/0!</v>
      </c>
      <c r="E333" s="59" t="n">
        <f>Overview!AH332</f>
      </c>
      <c r="F333" s="50" t="e">
        <f>E333/C333</f>
        <v>#DIV/0!</v>
      </c>
      <c r="G333" s="59" t="n">
        <f>Overview!AJ332</f>
      </c>
      <c r="H333" s="50" t="e">
        <f>G333/C333</f>
        <v>#DIV/0!</v>
      </c>
      <c r="I333" s="59" t="n">
        <f>Overview!AM332</f>
      </c>
      <c r="J333" s="50" t="e">
        <f>I333/C333</f>
        <v>#DIV/0!</v>
      </c>
      <c r="K333" s="25" t="n">
        <f>Overview!AP332</f>
      </c>
      <c r="L333" s="50" t="e">
        <f>K333/C333</f>
        <v>#DIV/0!</v>
      </c>
      <c r="M333" s="59" t="n">
        <f>Overview!AS332</f>
      </c>
      <c r="N333" s="50" t="e">
        <f>M333/C333</f>
        <v>#DIV/0!</v>
      </c>
      <c r="O333" s="59" t="n">
        <f>Overview!AV332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59" t="n">
        <f>Overview!AB332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Overview!C333</f>
      </c>
      <c r="D334" s="50" t="e">
        <f>F334+H334+J334+L334+N334+P334+R334+T334</f>
        <v>#DIV/0!</v>
      </c>
      <c r="E334" s="59" t="n">
        <f>Overview!AH333</f>
      </c>
      <c r="F334" s="50" t="e">
        <f>E334/C334</f>
        <v>#DIV/0!</v>
      </c>
      <c r="G334" s="59" t="n">
        <f>Overview!AJ333</f>
      </c>
      <c r="H334" s="50" t="e">
        <f>G334/C334</f>
        <v>#DIV/0!</v>
      </c>
      <c r="I334" s="59" t="n">
        <f>Overview!AM333</f>
      </c>
      <c r="J334" s="50" t="e">
        <f>I334/C334</f>
        <v>#DIV/0!</v>
      </c>
      <c r="K334" s="25" t="n">
        <f>Overview!AP333</f>
      </c>
      <c r="L334" s="50" t="e">
        <f>K334/C334</f>
        <v>#DIV/0!</v>
      </c>
      <c r="M334" s="59" t="n">
        <f>Overview!AS333</f>
      </c>
      <c r="N334" s="50" t="e">
        <f>M334/C334</f>
        <v>#DIV/0!</v>
      </c>
      <c r="O334" s="59" t="n">
        <f>Overview!AV333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59" t="n">
        <f>Overview!AB333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Overview!C334</f>
      </c>
      <c r="D335" s="50" t="e">
        <f>F335+H335+J335+L335+N335+P335+R335+T335</f>
        <v>#DIV/0!</v>
      </c>
      <c r="E335" s="59" t="n">
        <f>Overview!AH334</f>
      </c>
      <c r="F335" s="50" t="e">
        <f>E335/C335</f>
        <v>#DIV/0!</v>
      </c>
      <c r="G335" s="59" t="n">
        <f>Overview!AJ334</f>
      </c>
      <c r="H335" s="50" t="e">
        <f>G335/C335</f>
        <v>#DIV/0!</v>
      </c>
      <c r="I335" s="59" t="n">
        <f>Overview!AM334</f>
      </c>
      <c r="J335" s="50" t="e">
        <f>I335/C335</f>
        <v>#DIV/0!</v>
      </c>
      <c r="K335" s="25" t="n">
        <f>Overview!AP334</f>
      </c>
      <c r="L335" s="50" t="e">
        <f>K335/C335</f>
        <v>#DIV/0!</v>
      </c>
      <c r="M335" s="59" t="n">
        <f>Overview!AS334</f>
      </c>
      <c r="N335" s="50" t="e">
        <f>M335/C335</f>
        <v>#DIV/0!</v>
      </c>
      <c r="O335" s="59" t="n">
        <f>Overview!AV334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59" t="n">
        <f>Overview!AB334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Overview!C335</f>
      </c>
      <c r="D336" s="50" t="e">
        <f>F336+H336+J336+L336+N336+P336+R336+T336</f>
        <v>#DIV/0!</v>
      </c>
      <c r="E336" s="59" t="n">
        <f>Overview!AH335</f>
      </c>
      <c r="F336" s="50" t="e">
        <f>E336/C336</f>
        <v>#DIV/0!</v>
      </c>
      <c r="G336" s="59" t="n">
        <f>Overview!AJ335</f>
      </c>
      <c r="H336" s="50" t="e">
        <f>G336/C336</f>
        <v>#DIV/0!</v>
      </c>
      <c r="I336" s="59" t="n">
        <f>Overview!AM335</f>
      </c>
      <c r="J336" s="50" t="e">
        <f>I336/C336</f>
        <v>#DIV/0!</v>
      </c>
      <c r="K336" s="25" t="n">
        <f>Overview!AP335</f>
      </c>
      <c r="L336" s="50" t="e">
        <f>K336/C336</f>
        <v>#DIV/0!</v>
      </c>
      <c r="M336" s="59" t="n">
        <f>Overview!AS335</f>
      </c>
      <c r="N336" s="50" t="e">
        <f>M336/C336</f>
        <v>#DIV/0!</v>
      </c>
      <c r="O336" s="59" t="n">
        <f>Overview!AV335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59" t="n">
        <f>Overview!AB335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Overview!C336</f>
      </c>
      <c r="D337" s="50" t="e">
        <f>F337+H337+J337+L337+N337+P337+R337+T337</f>
        <v>#DIV/0!</v>
      </c>
      <c r="E337" s="59" t="n">
        <f>Overview!AH336</f>
      </c>
      <c r="F337" s="50" t="e">
        <f>E337/C337</f>
        <v>#DIV/0!</v>
      </c>
      <c r="G337" s="59" t="n">
        <f>Overview!AJ336</f>
      </c>
      <c r="H337" s="50" t="e">
        <f>G337/C337</f>
        <v>#DIV/0!</v>
      </c>
      <c r="I337" s="59" t="n">
        <f>Overview!AM336</f>
      </c>
      <c r="J337" s="50" t="e">
        <f>I337/C337</f>
        <v>#DIV/0!</v>
      </c>
      <c r="K337" s="25" t="n">
        <f>Overview!AP336</f>
      </c>
      <c r="L337" s="50" t="e">
        <f>K337/C337</f>
        <v>#DIV/0!</v>
      </c>
      <c r="M337" s="59" t="n">
        <f>Overview!AS336</f>
      </c>
      <c r="N337" s="50" t="e">
        <f>M337/C337</f>
        <v>#DIV/0!</v>
      </c>
      <c r="O337" s="59" t="n">
        <f>Overview!AV336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59" t="n">
        <f>Overview!AB336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Overview!C337</f>
      </c>
      <c r="D338" s="50" t="e">
        <f>F338+H338+J338+L338+N338+P338+R338+T338</f>
        <v>#DIV/0!</v>
      </c>
      <c r="E338" s="59" t="n">
        <f>Overview!AH337</f>
      </c>
      <c r="F338" s="50" t="e">
        <f>E338/C338</f>
        <v>#DIV/0!</v>
      </c>
      <c r="G338" s="59" t="n">
        <f>Overview!AJ337</f>
      </c>
      <c r="H338" s="50" t="e">
        <f>G338/C338</f>
        <v>#DIV/0!</v>
      </c>
      <c r="I338" s="59" t="n">
        <f>Overview!AM337</f>
      </c>
      <c r="J338" s="50" t="e">
        <f>I338/C338</f>
        <v>#DIV/0!</v>
      </c>
      <c r="K338" s="25" t="n">
        <f>Overview!AP337</f>
      </c>
      <c r="L338" s="50" t="e">
        <f>K338/C338</f>
        <v>#DIV/0!</v>
      </c>
      <c r="M338" s="59" t="n">
        <f>Overview!AS337</f>
      </c>
      <c r="N338" s="50" t="e">
        <f>M338/C338</f>
        <v>#DIV/0!</v>
      </c>
      <c r="O338" s="59" t="n">
        <f>Overview!AV337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59" t="n">
        <f>Overview!AB337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Overview!C338</f>
      </c>
      <c r="D339" s="50" t="e">
        <f>F339+H339+J339+L339+N339+P339+R339+T339</f>
        <v>#DIV/0!</v>
      </c>
      <c r="E339" s="59" t="n">
        <f>Overview!AH338</f>
      </c>
      <c r="F339" s="50" t="e">
        <f>E339/C339</f>
        <v>#DIV/0!</v>
      </c>
      <c r="G339" s="59" t="n">
        <f>Overview!AJ338</f>
      </c>
      <c r="H339" s="50" t="e">
        <f>G339/C339</f>
        <v>#DIV/0!</v>
      </c>
      <c r="I339" s="59" t="n">
        <f>Overview!AM338</f>
      </c>
      <c r="J339" s="50" t="e">
        <f>I339/C339</f>
        <v>#DIV/0!</v>
      </c>
      <c r="K339" s="25" t="n">
        <f>Overview!AP338</f>
      </c>
      <c r="L339" s="50" t="e">
        <f>K339/C339</f>
        <v>#DIV/0!</v>
      </c>
      <c r="M339" s="59" t="n">
        <f>Overview!AS338</f>
      </c>
      <c r="N339" s="50" t="e">
        <f>M339/C339</f>
        <v>#DIV/0!</v>
      </c>
      <c r="O339" s="59" t="n">
        <f>Overview!AV338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59" t="n">
        <f>Overview!AB338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Overview!C339</f>
      </c>
      <c r="D340" s="50" t="e">
        <f>F340+H340+J340+L340+N340+P340+R340+T340</f>
        <v>#DIV/0!</v>
      </c>
      <c r="E340" s="59" t="n">
        <f>Overview!AH339</f>
      </c>
      <c r="F340" s="50" t="e">
        <f>E340/C340</f>
        <v>#DIV/0!</v>
      </c>
      <c r="G340" s="59" t="n">
        <f>Overview!AJ339</f>
      </c>
      <c r="H340" s="50" t="e">
        <f>G340/C340</f>
        <v>#DIV/0!</v>
      </c>
      <c r="I340" s="59" t="n">
        <f>Overview!AM339</f>
      </c>
      <c r="J340" s="50" t="e">
        <f>I340/C340</f>
        <v>#DIV/0!</v>
      </c>
      <c r="K340" s="25" t="n">
        <f>Overview!AP339</f>
      </c>
      <c r="L340" s="50" t="e">
        <f>K340/C340</f>
        <v>#DIV/0!</v>
      </c>
      <c r="M340" s="59" t="n">
        <f>Overview!AS339</f>
      </c>
      <c r="N340" s="50" t="e">
        <f>M340/C340</f>
        <v>#DIV/0!</v>
      </c>
      <c r="O340" s="59" t="n">
        <f>Overview!AV339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59" t="n">
        <f>Overview!AB339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Overview!C340</f>
      </c>
      <c r="D341" s="50" t="e">
        <f>F341+H341+J341+L341+N341+P341+R341+T341</f>
        <v>#DIV/0!</v>
      </c>
      <c r="E341" s="59" t="n">
        <f>Overview!AH340</f>
      </c>
      <c r="F341" s="50" t="e">
        <f>E341/C341</f>
        <v>#DIV/0!</v>
      </c>
      <c r="G341" s="59" t="n">
        <f>Overview!AJ340</f>
      </c>
      <c r="H341" s="50" t="e">
        <f>G341/C341</f>
        <v>#DIV/0!</v>
      </c>
      <c r="I341" s="59" t="n">
        <f>Overview!AM340</f>
      </c>
      <c r="J341" s="50" t="e">
        <f>I341/C341</f>
        <v>#DIV/0!</v>
      </c>
      <c r="K341" s="25" t="n">
        <f>Overview!AP340</f>
      </c>
      <c r="L341" s="50" t="e">
        <f>K341/C341</f>
        <v>#DIV/0!</v>
      </c>
      <c r="M341" s="59" t="n">
        <f>Overview!AS340</f>
      </c>
      <c r="N341" s="50" t="e">
        <f>M341/C341</f>
        <v>#DIV/0!</v>
      </c>
      <c r="O341" s="59" t="n">
        <f>Overview!AV340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59" t="n">
        <f>Overview!AB340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Overview!C341</f>
      </c>
      <c r="D342" s="50" t="e">
        <f>F342+H342+J342+L342+N342+P342+R342+T342</f>
        <v>#DIV/0!</v>
      </c>
      <c r="E342" s="59" t="n">
        <f>Overview!AH341</f>
      </c>
      <c r="F342" s="50" t="e">
        <f>E342/C342</f>
        <v>#DIV/0!</v>
      </c>
      <c r="G342" s="59" t="n">
        <f>Overview!AJ341</f>
      </c>
      <c r="H342" s="50" t="e">
        <f>G342/C342</f>
        <v>#DIV/0!</v>
      </c>
      <c r="I342" s="59" t="n">
        <f>Overview!AM341</f>
      </c>
      <c r="J342" s="50" t="e">
        <f>I342/C342</f>
        <v>#DIV/0!</v>
      </c>
      <c r="K342" s="25" t="n">
        <f>Overview!AP341</f>
      </c>
      <c r="L342" s="50" t="e">
        <f>K342/C342</f>
        <v>#DIV/0!</v>
      </c>
      <c r="M342" s="59" t="n">
        <f>Overview!AS341</f>
      </c>
      <c r="N342" s="50" t="e">
        <f>M342/C342</f>
        <v>#DIV/0!</v>
      </c>
      <c r="O342" s="59" t="n">
        <f>Overview!AV341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59" t="n">
        <f>Overview!AB341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Overview!C342</f>
      </c>
      <c r="D343" s="50" t="e">
        <f>F343+H343+J343+L343+N343+P343+R343+T343</f>
        <v>#DIV/0!</v>
      </c>
      <c r="E343" s="59" t="n">
        <f>Overview!AH342</f>
      </c>
      <c r="F343" s="50" t="e">
        <f>E343/C343</f>
        <v>#DIV/0!</v>
      </c>
      <c r="G343" s="59" t="n">
        <f>Overview!AJ342</f>
      </c>
      <c r="H343" s="50" t="e">
        <f>G343/C343</f>
        <v>#DIV/0!</v>
      </c>
      <c r="I343" s="59" t="n">
        <f>Overview!AM342</f>
      </c>
      <c r="J343" s="50" t="e">
        <f>I343/C343</f>
        <v>#DIV/0!</v>
      </c>
      <c r="K343" s="25" t="n">
        <f>Overview!AP342</f>
      </c>
      <c r="L343" s="50" t="e">
        <f>K343/C343</f>
        <v>#DIV/0!</v>
      </c>
      <c r="M343" s="59" t="n">
        <f>Overview!AS342</f>
      </c>
      <c r="N343" s="50" t="e">
        <f>M343/C343</f>
        <v>#DIV/0!</v>
      </c>
      <c r="O343" s="59" t="n">
        <f>Overview!AV342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59" t="n">
        <f>Overview!AB342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Overview!C343</f>
      </c>
      <c r="D344" s="50" t="e">
        <f>F344+H344+J344+L344+N344+P344+R344+T344</f>
        <v>#DIV/0!</v>
      </c>
      <c r="E344" s="59" t="n">
        <f>Overview!AH343</f>
      </c>
      <c r="F344" s="50" t="e">
        <f>E344/C344</f>
        <v>#DIV/0!</v>
      </c>
      <c r="G344" s="59" t="n">
        <f>Overview!AJ343</f>
      </c>
      <c r="H344" s="50" t="e">
        <f>G344/C344</f>
        <v>#DIV/0!</v>
      </c>
      <c r="I344" s="59" t="n">
        <f>Overview!AM343</f>
      </c>
      <c r="J344" s="50" t="e">
        <f>I344/C344</f>
        <v>#DIV/0!</v>
      </c>
      <c r="K344" s="25" t="n">
        <f>Overview!AP343</f>
      </c>
      <c r="L344" s="50" t="e">
        <f>K344/C344</f>
        <v>#DIV/0!</v>
      </c>
      <c r="M344" s="59" t="n">
        <f>Overview!AS343</f>
      </c>
      <c r="N344" s="50" t="e">
        <f>M344/C344</f>
        <v>#DIV/0!</v>
      </c>
      <c r="O344" s="59" t="n">
        <f>Overview!AV343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59" t="n">
        <f>Overview!AB343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Overview!C344</f>
      </c>
      <c r="D345" s="50" t="e">
        <f>F345+H345+J345+L345+N345+P345+R345+T345</f>
        <v>#DIV/0!</v>
      </c>
      <c r="E345" s="59" t="n">
        <f>Overview!AH344</f>
      </c>
      <c r="F345" s="50" t="e">
        <f>E345/C345</f>
        <v>#DIV/0!</v>
      </c>
      <c r="G345" s="59" t="n">
        <f>Overview!AJ344</f>
      </c>
      <c r="H345" s="50" t="e">
        <f>G345/C345</f>
        <v>#DIV/0!</v>
      </c>
      <c r="I345" s="59" t="n">
        <f>Overview!AM344</f>
      </c>
      <c r="J345" s="50" t="e">
        <f>I345/C345</f>
        <v>#DIV/0!</v>
      </c>
      <c r="K345" s="25" t="n">
        <f>Overview!AP344</f>
      </c>
      <c r="L345" s="50" t="e">
        <f>K345/C345</f>
        <v>#DIV/0!</v>
      </c>
      <c r="M345" s="59" t="n">
        <f>Overview!AS344</f>
      </c>
      <c r="N345" s="50" t="e">
        <f>M345/C345</f>
        <v>#DIV/0!</v>
      </c>
      <c r="O345" s="59" t="n">
        <f>Overview!AV344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59" t="n">
        <f>Overview!AB344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Overview!C345</f>
      </c>
      <c r="D346" s="50" t="e">
        <f>F346+H346+J346+L346+N346+P346+R346+T346</f>
        <v>#DIV/0!</v>
      </c>
      <c r="E346" s="59" t="n">
        <f>Overview!AH345</f>
      </c>
      <c r="F346" s="50" t="e">
        <f>E346/C346</f>
        <v>#DIV/0!</v>
      </c>
      <c r="G346" s="59" t="n">
        <f>Overview!AJ345</f>
      </c>
      <c r="H346" s="50" t="e">
        <f>G346/C346</f>
        <v>#DIV/0!</v>
      </c>
      <c r="I346" s="59" t="n">
        <f>Overview!AM345</f>
      </c>
      <c r="J346" s="50" t="e">
        <f>I346/C346</f>
        <v>#DIV/0!</v>
      </c>
      <c r="K346" s="25" t="n">
        <f>Overview!AP345</f>
      </c>
      <c r="L346" s="50" t="e">
        <f>K346/C346</f>
        <v>#DIV/0!</v>
      </c>
      <c r="M346" s="59" t="n">
        <f>Overview!AS345</f>
      </c>
      <c r="N346" s="50" t="e">
        <f>M346/C346</f>
        <v>#DIV/0!</v>
      </c>
      <c r="O346" s="59" t="n">
        <f>Overview!AV345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59" t="n">
        <f>Overview!AB345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Overview!C346</f>
      </c>
      <c r="D347" s="50" t="e">
        <f>F347+H347+J347+L347+N347+P347+R347+T347</f>
        <v>#DIV/0!</v>
      </c>
      <c r="E347" s="59" t="n">
        <f>Overview!AH346</f>
      </c>
      <c r="F347" s="50" t="e">
        <f>E347/C347</f>
        <v>#DIV/0!</v>
      </c>
      <c r="G347" s="59" t="n">
        <f>Overview!AJ346</f>
      </c>
      <c r="H347" s="50" t="e">
        <f>G347/C347</f>
        <v>#DIV/0!</v>
      </c>
      <c r="I347" s="59" t="n">
        <f>Overview!AM346</f>
      </c>
      <c r="J347" s="50" t="e">
        <f>I347/C347</f>
        <v>#DIV/0!</v>
      </c>
      <c r="K347" s="25" t="n">
        <f>Overview!AP346</f>
      </c>
      <c r="L347" s="50" t="e">
        <f>K347/C347</f>
        <v>#DIV/0!</v>
      </c>
      <c r="M347" s="59" t="n">
        <f>Overview!AS346</f>
      </c>
      <c r="N347" s="50" t="e">
        <f>M347/C347</f>
        <v>#DIV/0!</v>
      </c>
      <c r="O347" s="59" t="n">
        <f>Overview!AV346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59" t="n">
        <f>Overview!AB346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Overview!C347</f>
      </c>
      <c r="D348" s="50" t="e">
        <f>F348+H348+J348+L348+N348+P348+R348+T348</f>
        <v>#DIV/0!</v>
      </c>
      <c r="E348" s="59" t="n">
        <f>Overview!AH347</f>
      </c>
      <c r="F348" s="50" t="e">
        <f>E348/C348</f>
        <v>#DIV/0!</v>
      </c>
      <c r="G348" s="59" t="n">
        <f>Overview!AJ347</f>
      </c>
      <c r="H348" s="50" t="e">
        <f>G348/C348</f>
        <v>#DIV/0!</v>
      </c>
      <c r="I348" s="59" t="n">
        <f>Overview!AM347</f>
      </c>
      <c r="J348" s="50" t="e">
        <f>I348/C348</f>
        <v>#DIV/0!</v>
      </c>
      <c r="K348" s="25" t="n">
        <f>Overview!AP347</f>
      </c>
      <c r="L348" s="50" t="e">
        <f>K348/C348</f>
        <v>#DIV/0!</v>
      </c>
      <c r="M348" s="59" t="n">
        <f>Overview!AS347</f>
      </c>
      <c r="N348" s="50" t="e">
        <f>M348/C348</f>
        <v>#DIV/0!</v>
      </c>
      <c r="O348" s="59" t="n">
        <f>Overview!AV347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59" t="n">
        <f>Overview!AB347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Overview!C348</f>
      </c>
      <c r="D349" s="50" t="e">
        <f>F349+H349+J349+L349+N349+P349+R349+T349</f>
        <v>#DIV/0!</v>
      </c>
      <c r="E349" s="59" t="n">
        <f>Overview!AH348</f>
      </c>
      <c r="F349" s="50" t="e">
        <f>E349/C349</f>
        <v>#DIV/0!</v>
      </c>
      <c r="G349" s="59" t="n">
        <f>Overview!AJ348</f>
      </c>
      <c r="H349" s="50" t="e">
        <f>G349/C349</f>
        <v>#DIV/0!</v>
      </c>
      <c r="I349" s="59" t="n">
        <f>Overview!AM348</f>
      </c>
      <c r="J349" s="50" t="e">
        <f>I349/C349</f>
        <v>#DIV/0!</v>
      </c>
      <c r="K349" s="25" t="n">
        <f>Overview!AP348</f>
      </c>
      <c r="L349" s="50" t="e">
        <f>K349/C349</f>
        <v>#DIV/0!</v>
      </c>
      <c r="M349" s="59" t="n">
        <f>Overview!AS348</f>
      </c>
      <c r="N349" s="50" t="e">
        <f>M349/C349</f>
        <v>#DIV/0!</v>
      </c>
      <c r="O349" s="59" t="n">
        <f>Overview!AV348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59" t="n">
        <f>Overview!AB348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Overview!C349</f>
      </c>
      <c r="D350" s="50" t="e">
        <f>F350+H350+J350+L350+N350+P350+R350+T350</f>
        <v>#DIV/0!</v>
      </c>
      <c r="E350" s="59" t="n">
        <f>Overview!AH349</f>
      </c>
      <c r="F350" s="50" t="e">
        <f>E350/C350</f>
        <v>#DIV/0!</v>
      </c>
      <c r="G350" s="59" t="n">
        <f>Overview!AJ349</f>
      </c>
      <c r="H350" s="50" t="e">
        <f>G350/C350</f>
        <v>#DIV/0!</v>
      </c>
      <c r="I350" s="59" t="n">
        <f>Overview!AM349</f>
      </c>
      <c r="J350" s="50" t="e">
        <f>I350/C350</f>
        <v>#DIV/0!</v>
      </c>
      <c r="K350" s="25" t="n">
        <f>Overview!AP349</f>
      </c>
      <c r="L350" s="50" t="e">
        <f>K350/C350</f>
        <v>#DIV/0!</v>
      </c>
      <c r="M350" s="59" t="n">
        <f>Overview!AS349</f>
      </c>
      <c r="N350" s="50" t="e">
        <f>M350/C350</f>
        <v>#DIV/0!</v>
      </c>
      <c r="O350" s="59" t="n">
        <f>Overview!AV349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59" t="n">
        <f>Overview!AB349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Overview!C350</f>
      </c>
      <c r="D351" s="50" t="e">
        <f>F351+H351+J351+L351+N351+P351+R351+T351</f>
        <v>#DIV/0!</v>
      </c>
      <c r="E351" s="59" t="n">
        <f>Overview!AH350</f>
      </c>
      <c r="F351" s="50" t="e">
        <f>E351/C351</f>
        <v>#DIV/0!</v>
      </c>
      <c r="G351" s="59" t="n">
        <f>Overview!AJ350</f>
      </c>
      <c r="H351" s="50" t="e">
        <f>G351/C351</f>
        <v>#DIV/0!</v>
      </c>
      <c r="I351" s="59" t="n">
        <f>Overview!AM350</f>
      </c>
      <c r="J351" s="50" t="e">
        <f>I351/C351</f>
        <v>#DIV/0!</v>
      </c>
      <c r="K351" s="25" t="n">
        <f>Overview!AP350</f>
      </c>
      <c r="L351" s="50" t="e">
        <f>K351/C351</f>
        <v>#DIV/0!</v>
      </c>
      <c r="M351" s="59" t="n">
        <f>Overview!AS350</f>
      </c>
      <c r="N351" s="50" t="e">
        <f>M351/C351</f>
        <v>#DIV/0!</v>
      </c>
      <c r="O351" s="59" t="n">
        <f>Overview!AV350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59" t="n">
        <f>Overview!AB350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Overview!C351</f>
      </c>
      <c r="D352" s="50" t="e">
        <f>F352+H352+J352+L352+N352+P352+R352+T352</f>
        <v>#DIV/0!</v>
      </c>
      <c r="E352" s="59" t="n">
        <f>Overview!AH351</f>
      </c>
      <c r="F352" s="50" t="e">
        <f>E352/C352</f>
        <v>#DIV/0!</v>
      </c>
      <c r="G352" s="59" t="n">
        <f>Overview!AJ351</f>
      </c>
      <c r="H352" s="50" t="e">
        <f>G352/C352</f>
        <v>#DIV/0!</v>
      </c>
      <c r="I352" s="59" t="n">
        <f>Overview!AM351</f>
      </c>
      <c r="J352" s="50" t="e">
        <f>I352/C352</f>
        <v>#DIV/0!</v>
      </c>
      <c r="K352" s="25" t="n">
        <f>Overview!AP351</f>
      </c>
      <c r="L352" s="50" t="e">
        <f>K352/C352</f>
        <v>#DIV/0!</v>
      </c>
      <c r="M352" s="59" t="n">
        <f>Overview!AS351</f>
      </c>
      <c r="N352" s="50" t="e">
        <f>M352/C352</f>
        <v>#DIV/0!</v>
      </c>
      <c r="O352" s="59" t="n">
        <f>Overview!AV351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59" t="n">
        <f>Overview!AB351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Overview!C352</f>
      </c>
      <c r="D353" s="50" t="e">
        <f>F353+H353+J353+L353+N353+P353+R353+T353</f>
        <v>#DIV/0!</v>
      </c>
      <c r="E353" s="59" t="n">
        <f>Overview!AH352</f>
      </c>
      <c r="F353" s="50" t="e">
        <f>E353/C353</f>
        <v>#DIV/0!</v>
      </c>
      <c r="G353" s="59" t="n">
        <f>Overview!AJ352</f>
      </c>
      <c r="H353" s="50" t="e">
        <f>G353/C353</f>
        <v>#DIV/0!</v>
      </c>
      <c r="I353" s="59" t="n">
        <f>Overview!AM352</f>
      </c>
      <c r="J353" s="50" t="e">
        <f>I353/C353</f>
        <v>#DIV/0!</v>
      </c>
      <c r="K353" s="25" t="n">
        <f>Overview!AP352</f>
      </c>
      <c r="L353" s="50" t="e">
        <f>K353/C353</f>
        <v>#DIV/0!</v>
      </c>
      <c r="M353" s="59" t="n">
        <f>Overview!AS352</f>
      </c>
      <c r="N353" s="50" t="e">
        <f>M353/C353</f>
        <v>#DIV/0!</v>
      </c>
      <c r="O353" s="59" t="n">
        <f>Overview!AV352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59" t="n">
        <f>Overview!AB352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Overview!C353</f>
      </c>
      <c r="D354" s="50" t="e">
        <f>F354+H354+J354+L354+N354+P354+R354+T354</f>
        <v>#DIV/0!</v>
      </c>
      <c r="E354" s="59" t="n">
        <f>Overview!AH353</f>
      </c>
      <c r="F354" s="50" t="e">
        <f>E354/C354</f>
        <v>#DIV/0!</v>
      </c>
      <c r="G354" s="59" t="n">
        <f>Overview!AJ353</f>
      </c>
      <c r="H354" s="50" t="e">
        <f>G354/C354</f>
        <v>#DIV/0!</v>
      </c>
      <c r="I354" s="59" t="n">
        <f>Overview!AM353</f>
      </c>
      <c r="J354" s="50" t="e">
        <f>I354/C354</f>
        <v>#DIV/0!</v>
      </c>
      <c r="K354" s="25" t="n">
        <f>Overview!AP353</f>
      </c>
      <c r="L354" s="50" t="e">
        <f>K354/C354</f>
        <v>#DIV/0!</v>
      </c>
      <c r="M354" s="59" t="n">
        <f>Overview!AS353</f>
      </c>
      <c r="N354" s="50" t="e">
        <f>M354/C354</f>
        <v>#DIV/0!</v>
      </c>
      <c r="O354" s="59" t="n">
        <f>Overview!AV353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59" t="n">
        <f>Overview!AB353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Overview!C354</f>
      </c>
      <c r="D355" s="50" t="e">
        <f>F355+H355+J355+L355+N355+P355+R355+T355</f>
        <v>#DIV/0!</v>
      </c>
      <c r="E355" s="59" t="n">
        <f>Overview!AH354</f>
      </c>
      <c r="F355" s="50" t="e">
        <f>E355/C355</f>
        <v>#DIV/0!</v>
      </c>
      <c r="G355" s="59" t="n">
        <f>Overview!AJ354</f>
      </c>
      <c r="H355" s="50" t="e">
        <f>G355/C355</f>
        <v>#DIV/0!</v>
      </c>
      <c r="I355" s="59" t="n">
        <f>Overview!AM354</f>
      </c>
      <c r="J355" s="50" t="e">
        <f>I355/C355</f>
        <v>#DIV/0!</v>
      </c>
      <c r="K355" s="25" t="n">
        <f>Overview!AP354</f>
      </c>
      <c r="L355" s="50" t="e">
        <f>K355/C355</f>
        <v>#DIV/0!</v>
      </c>
      <c r="M355" s="59" t="n">
        <f>Overview!AS354</f>
      </c>
      <c r="N355" s="50" t="e">
        <f>M355/C355</f>
        <v>#DIV/0!</v>
      </c>
      <c r="O355" s="59" t="n">
        <f>Overview!AV354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59" t="n">
        <f>Overview!AB354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Overview!C355</f>
      </c>
      <c r="D356" s="50" t="e">
        <f>F356+H356+J356+L356+N356+P356+R356+T356</f>
        <v>#DIV/0!</v>
      </c>
      <c r="E356" s="59" t="n">
        <f>Overview!AH355</f>
      </c>
      <c r="F356" s="50" t="e">
        <f>E356/C356</f>
        <v>#DIV/0!</v>
      </c>
      <c r="G356" s="59" t="n">
        <f>Overview!AJ355</f>
      </c>
      <c r="H356" s="50" t="e">
        <f>G356/C356</f>
        <v>#DIV/0!</v>
      </c>
      <c r="I356" s="59" t="n">
        <f>Overview!AM355</f>
      </c>
      <c r="J356" s="50" t="e">
        <f>I356/C356</f>
        <v>#DIV/0!</v>
      </c>
      <c r="K356" s="25" t="n">
        <f>Overview!AP355</f>
      </c>
      <c r="L356" s="50" t="e">
        <f>K356/C356</f>
        <v>#DIV/0!</v>
      </c>
      <c r="M356" s="59" t="n">
        <f>Overview!AS355</f>
      </c>
      <c r="N356" s="50" t="e">
        <f>M356/C356</f>
        <v>#DIV/0!</v>
      </c>
      <c r="O356" s="59" t="n">
        <f>Overview!AV355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59" t="n">
        <f>Overview!AB355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Overview!C356</f>
      </c>
      <c r="D357" s="50" t="e">
        <f>F357+H357+J357+L357+N357+P357+R357+T357</f>
        <v>#DIV/0!</v>
      </c>
      <c r="E357" s="59" t="n">
        <f>Overview!AH356</f>
      </c>
      <c r="F357" s="50" t="e">
        <f>E357/C357</f>
        <v>#DIV/0!</v>
      </c>
      <c r="G357" s="59" t="n">
        <f>Overview!AJ356</f>
      </c>
      <c r="H357" s="50" t="e">
        <f>G357/C357</f>
        <v>#DIV/0!</v>
      </c>
      <c r="I357" s="59" t="n">
        <f>Overview!AM356</f>
      </c>
      <c r="J357" s="50" t="e">
        <f>I357/C357</f>
        <v>#DIV/0!</v>
      </c>
      <c r="K357" s="25" t="n">
        <f>Overview!AP356</f>
      </c>
      <c r="L357" s="50" t="e">
        <f>K357/C357</f>
        <v>#DIV/0!</v>
      </c>
      <c r="M357" s="59" t="n">
        <f>Overview!AS356</f>
      </c>
      <c r="N357" s="50" t="e">
        <f>M357/C357</f>
        <v>#DIV/0!</v>
      </c>
      <c r="O357" s="59" t="n">
        <f>Overview!AV356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59" t="n">
        <f>Overview!AB356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Overview!C357</f>
      </c>
      <c r="D358" s="50" t="e">
        <f>F358+H358+J358+L358+N358+P358+R358+T358</f>
        <v>#DIV/0!</v>
      </c>
      <c r="E358" s="59" t="n">
        <f>Overview!AH357</f>
      </c>
      <c r="F358" s="50" t="e">
        <f>E358/C358</f>
        <v>#DIV/0!</v>
      </c>
      <c r="G358" s="59" t="n">
        <f>Overview!AJ357</f>
      </c>
      <c r="H358" s="50" t="e">
        <f>G358/C358</f>
        <v>#DIV/0!</v>
      </c>
      <c r="I358" s="59" t="n">
        <f>Overview!AM357</f>
      </c>
      <c r="J358" s="50" t="e">
        <f>I358/C358</f>
        <v>#DIV/0!</v>
      </c>
      <c r="K358" s="25" t="n">
        <f>Overview!AP357</f>
      </c>
      <c r="L358" s="50" t="e">
        <f>K358/C358</f>
        <v>#DIV/0!</v>
      </c>
      <c r="M358" s="59" t="n">
        <f>Overview!AS357</f>
      </c>
      <c r="N358" s="50" t="e">
        <f>M358/C358</f>
        <v>#DIV/0!</v>
      </c>
      <c r="O358" s="59" t="n">
        <f>Overview!AV357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59" t="n">
        <f>Overview!AB357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Overview!C358</f>
      </c>
      <c r="D359" s="50" t="e">
        <f>F359+H359+J359+L359+N359+P359+R359+T359</f>
        <v>#DIV/0!</v>
      </c>
      <c r="E359" s="59" t="n">
        <f>Overview!AH358</f>
      </c>
      <c r="F359" s="50" t="e">
        <f>E359/C359</f>
        <v>#DIV/0!</v>
      </c>
      <c r="G359" s="59" t="n">
        <f>Overview!AJ358</f>
      </c>
      <c r="H359" s="50" t="e">
        <f>G359/C359</f>
        <v>#DIV/0!</v>
      </c>
      <c r="I359" s="59" t="n">
        <f>Overview!AM358</f>
      </c>
      <c r="J359" s="50" t="e">
        <f>I359/C359</f>
        <v>#DIV/0!</v>
      </c>
      <c r="K359" s="25" t="n">
        <f>Overview!AP358</f>
      </c>
      <c r="L359" s="50" t="e">
        <f>K359/C359</f>
        <v>#DIV/0!</v>
      </c>
      <c r="M359" s="59" t="n">
        <f>Overview!AS358</f>
      </c>
      <c r="N359" s="50" t="e">
        <f>M359/C359</f>
        <v>#DIV/0!</v>
      </c>
      <c r="O359" s="59" t="n">
        <f>Overview!AV358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59" t="n">
        <f>Overview!AB358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Overview!C359</f>
      </c>
      <c r="D360" s="50" t="e">
        <f>F360+H360+J360+L360+N360+P360+R360+T360</f>
        <v>#DIV/0!</v>
      </c>
      <c r="E360" s="59" t="n">
        <f>Overview!AH359</f>
      </c>
      <c r="F360" s="50" t="e">
        <f>E360/C360</f>
        <v>#DIV/0!</v>
      </c>
      <c r="G360" s="59" t="n">
        <f>Overview!AJ359</f>
      </c>
      <c r="H360" s="50" t="e">
        <f>G360/C360</f>
        <v>#DIV/0!</v>
      </c>
      <c r="I360" s="59" t="n">
        <f>Overview!AM359</f>
      </c>
      <c r="J360" s="50" t="e">
        <f>I360/C360</f>
        <v>#DIV/0!</v>
      </c>
      <c r="K360" s="25" t="n">
        <f>Overview!AP359</f>
      </c>
      <c r="L360" s="50" t="e">
        <f>K360/C360</f>
        <v>#DIV/0!</v>
      </c>
      <c r="M360" s="59" t="n">
        <f>Overview!AS359</f>
      </c>
      <c r="N360" s="50" t="e">
        <f>M360/C360</f>
        <v>#DIV/0!</v>
      </c>
      <c r="O360" s="59" t="n">
        <f>Overview!AV359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59" t="n">
        <f>Overview!AB359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Overview!C360</f>
      </c>
      <c r="D361" s="50" t="e">
        <f>F361+H361+J361+L361+N361+P361+R361+T361</f>
        <v>#DIV/0!</v>
      </c>
      <c r="E361" s="59" t="n">
        <f>Overview!AH360</f>
      </c>
      <c r="F361" s="50" t="e">
        <f>E361/C361</f>
        <v>#DIV/0!</v>
      </c>
      <c r="G361" s="59" t="n">
        <f>Overview!AJ360</f>
      </c>
      <c r="H361" s="50" t="e">
        <f>G361/C361</f>
        <v>#DIV/0!</v>
      </c>
      <c r="I361" s="59" t="n">
        <f>Overview!AM360</f>
      </c>
      <c r="J361" s="50" t="e">
        <f>I361/C361</f>
        <v>#DIV/0!</v>
      </c>
      <c r="K361" s="25" t="n">
        <f>Overview!AP360</f>
      </c>
      <c r="L361" s="50" t="e">
        <f>K361/C361</f>
        <v>#DIV/0!</v>
      </c>
      <c r="M361" s="59" t="n">
        <f>Overview!AS360</f>
      </c>
      <c r="N361" s="50" t="e">
        <f>M361/C361</f>
        <v>#DIV/0!</v>
      </c>
      <c r="O361" s="59" t="n">
        <f>Overview!AV360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59" t="n">
        <f>Overview!AB360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Overview!C361</f>
      </c>
      <c r="D362" s="50" t="e">
        <f>F362+H362+J362+L362+N362+P362+R362+T362</f>
        <v>#DIV/0!</v>
      </c>
      <c r="E362" s="59" t="n">
        <f>Overview!AH361</f>
      </c>
      <c r="F362" s="50" t="e">
        <f>E362/C362</f>
        <v>#DIV/0!</v>
      </c>
      <c r="G362" s="59" t="n">
        <f>Overview!AJ361</f>
      </c>
      <c r="H362" s="50" t="e">
        <f>G362/C362</f>
        <v>#DIV/0!</v>
      </c>
      <c r="I362" s="59" t="n">
        <f>Overview!AM361</f>
      </c>
      <c r="J362" s="50" t="e">
        <f>I362/C362</f>
        <v>#DIV/0!</v>
      </c>
      <c r="K362" s="25" t="n">
        <f>Overview!AP361</f>
      </c>
      <c r="L362" s="50" t="e">
        <f>K362/C362</f>
        <v>#DIV/0!</v>
      </c>
      <c r="M362" s="59" t="n">
        <f>Overview!AS361</f>
      </c>
      <c r="N362" s="50" t="e">
        <f>M362/C362</f>
        <v>#DIV/0!</v>
      </c>
      <c r="O362" s="59" t="n">
        <f>Overview!AV361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59" t="n">
        <f>Overview!AB361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Overview!C362</f>
      </c>
      <c r="D363" s="50" t="e">
        <f>F363+H363+J363+L363+N363+P363+R363+T363</f>
        <v>#DIV/0!</v>
      </c>
      <c r="E363" s="59" t="n">
        <f>Overview!AH362</f>
      </c>
      <c r="F363" s="50" t="e">
        <f>E363/C363</f>
        <v>#DIV/0!</v>
      </c>
      <c r="G363" s="59" t="n">
        <f>Overview!AJ362</f>
      </c>
      <c r="H363" s="50" t="e">
        <f>G363/C363</f>
        <v>#DIV/0!</v>
      </c>
      <c r="I363" s="59" t="n">
        <f>Overview!AM362</f>
      </c>
      <c r="J363" s="50" t="e">
        <f>I363/C363</f>
        <v>#DIV/0!</v>
      </c>
      <c r="K363" s="25" t="n">
        <f>Overview!AP362</f>
      </c>
      <c r="L363" s="50" t="e">
        <f>K363/C363</f>
        <v>#DIV/0!</v>
      </c>
      <c r="M363" s="59" t="n">
        <f>Overview!AS362</f>
      </c>
      <c r="N363" s="50" t="e">
        <f>M363/C363</f>
        <v>#DIV/0!</v>
      </c>
      <c r="O363" s="59" t="n">
        <f>Overview!AV362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59" t="n">
        <f>Overview!AB362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Overview!C363</f>
      </c>
      <c r="D364" s="50" t="e">
        <f>F364+H364+J364+L364+N364+P364+R364+T364</f>
        <v>#DIV/0!</v>
      </c>
      <c r="E364" s="59" t="n">
        <f>Overview!AH363</f>
      </c>
      <c r="F364" s="50" t="e">
        <f>E364/C364</f>
        <v>#DIV/0!</v>
      </c>
      <c r="G364" s="59" t="n">
        <f>Overview!AJ363</f>
      </c>
      <c r="H364" s="50" t="e">
        <f>G364/C364</f>
        <v>#DIV/0!</v>
      </c>
      <c r="I364" s="59" t="n">
        <f>Overview!AM363</f>
      </c>
      <c r="J364" s="50" t="e">
        <f>I364/C364</f>
        <v>#DIV/0!</v>
      </c>
      <c r="K364" s="25" t="n">
        <f>Overview!AP363</f>
      </c>
      <c r="L364" s="50" t="e">
        <f>K364/C364</f>
        <v>#DIV/0!</v>
      </c>
      <c r="M364" s="59" t="n">
        <f>Overview!AS363</f>
      </c>
      <c r="N364" s="50" t="e">
        <f>M364/C364</f>
        <v>#DIV/0!</v>
      </c>
      <c r="O364" s="59" t="n">
        <f>Overview!AV363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59" t="n">
        <f>Overview!AB363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Overview!C364</f>
      </c>
      <c r="D365" s="50" t="e">
        <f>F365+H365+J365+L365+N365+P365+R365+T365</f>
        <v>#DIV/0!</v>
      </c>
      <c r="E365" s="59" t="n">
        <f>Overview!AH364</f>
      </c>
      <c r="F365" s="50" t="e">
        <f>E365/C365</f>
        <v>#DIV/0!</v>
      </c>
      <c r="G365" s="59" t="n">
        <f>Overview!AJ364</f>
      </c>
      <c r="H365" s="50" t="e">
        <f>G365/C365</f>
        <v>#DIV/0!</v>
      </c>
      <c r="I365" s="59" t="n">
        <f>Overview!AM364</f>
      </c>
      <c r="J365" s="50" t="e">
        <f>I365/C365</f>
        <v>#DIV/0!</v>
      </c>
      <c r="K365" s="25" t="n">
        <f>Overview!AP364</f>
      </c>
      <c r="L365" s="50" t="e">
        <f>K365/C365</f>
        <v>#DIV/0!</v>
      </c>
      <c r="M365" s="59" t="n">
        <f>Overview!AS364</f>
      </c>
      <c r="N365" s="50" t="e">
        <f>M365/C365</f>
        <v>#DIV/0!</v>
      </c>
      <c r="O365" s="59" t="n">
        <f>Overview!AV364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59" t="n">
        <f>Overview!AB364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Overview!C365</f>
      </c>
      <c r="D366" s="50" t="e">
        <f>F366+H366+J366+L366+N366+P366+R366+T366</f>
        <v>#DIV/0!</v>
      </c>
      <c r="E366" s="59" t="n">
        <f>Overview!AH365</f>
      </c>
      <c r="F366" s="50" t="e">
        <f>E366/C366</f>
        <v>#DIV/0!</v>
      </c>
      <c r="G366" s="59" t="n">
        <f>Overview!AJ365</f>
      </c>
      <c r="H366" s="50" t="e">
        <f>G366/C366</f>
        <v>#DIV/0!</v>
      </c>
      <c r="I366" s="59" t="n">
        <f>Overview!AM365</f>
      </c>
      <c r="J366" s="50" t="e">
        <f>I366/C366</f>
        <v>#DIV/0!</v>
      </c>
      <c r="K366" s="25" t="n">
        <f>Overview!AP365</f>
      </c>
      <c r="L366" s="50" t="e">
        <f>K366/C366</f>
        <v>#DIV/0!</v>
      </c>
      <c r="M366" s="59" t="n">
        <f>Overview!AS365</f>
      </c>
      <c r="N366" s="50" t="e">
        <f>M366/C366</f>
        <v>#DIV/0!</v>
      </c>
      <c r="O366" s="59" t="n">
        <f>Overview!AV365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59" t="n">
        <f>Overview!AB365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Overview!C366</f>
      </c>
      <c r="D367" s="50" t="e">
        <f>F367+H367+J367+L367+N367+P367+R367+T367</f>
        <v>#DIV/0!</v>
      </c>
      <c r="E367" s="59" t="n">
        <f>Overview!AH366</f>
      </c>
      <c r="F367" s="50" t="e">
        <f>E367/C367</f>
        <v>#DIV/0!</v>
      </c>
      <c r="G367" s="59" t="n">
        <f>Overview!AJ366</f>
      </c>
      <c r="H367" s="50" t="e">
        <f>G367/C367</f>
        <v>#DIV/0!</v>
      </c>
      <c r="I367" s="59" t="n">
        <f>Overview!AM366</f>
      </c>
      <c r="J367" s="50" t="e">
        <f>I367/C367</f>
        <v>#DIV/0!</v>
      </c>
      <c r="K367" s="25" t="n">
        <f>Overview!AP366</f>
      </c>
      <c r="L367" s="50" t="e">
        <f>K367/C367</f>
        <v>#DIV/0!</v>
      </c>
      <c r="M367" s="59" t="n">
        <f>Overview!AS366</f>
      </c>
      <c r="N367" s="50" t="e">
        <f>M367/C367</f>
        <v>#DIV/0!</v>
      </c>
      <c r="O367" s="59" t="n">
        <f>Overview!AV366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59" t="n">
        <f>Overview!AB366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Overview!C367</f>
      </c>
      <c r="D368" s="50" t="e">
        <f>F368+H368+J368+L368+N368+P368+R368+T368</f>
        <v>#DIV/0!</v>
      </c>
      <c r="E368" s="59" t="n">
        <f>Overview!AH367</f>
      </c>
      <c r="F368" s="50" t="e">
        <f>E368/C368</f>
        <v>#DIV/0!</v>
      </c>
      <c r="G368" s="59" t="n">
        <f>Overview!AJ367</f>
      </c>
      <c r="H368" s="50" t="e">
        <f>G368/C368</f>
        <v>#DIV/0!</v>
      </c>
      <c r="I368" s="59" t="n">
        <f>Overview!AM367</f>
      </c>
      <c r="J368" s="50" t="e">
        <f>I368/C368</f>
        <v>#DIV/0!</v>
      </c>
      <c r="K368" s="25" t="n">
        <f>Overview!AP367</f>
      </c>
      <c r="L368" s="50" t="e">
        <f>K368/C368</f>
        <v>#DIV/0!</v>
      </c>
      <c r="M368" s="59" t="n">
        <f>Overview!AS367</f>
      </c>
      <c r="N368" s="50" t="e">
        <f>M368/C368</f>
        <v>#DIV/0!</v>
      </c>
      <c r="O368" s="59" t="n">
        <f>Overview!AV367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59" t="n">
        <f>Overview!AB367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Overview!C368</f>
      </c>
      <c r="D369" s="50" t="e">
        <f>F369+H369+J369+L369+N369+P369+R369+T369</f>
        <v>#DIV/0!</v>
      </c>
      <c r="E369" s="59" t="n">
        <f>Overview!AH368</f>
      </c>
      <c r="F369" s="50" t="e">
        <f>E369/C369</f>
        <v>#DIV/0!</v>
      </c>
      <c r="G369" s="59" t="n">
        <f>Overview!AJ368</f>
      </c>
      <c r="H369" s="50" t="e">
        <f>G369/C369</f>
        <v>#DIV/0!</v>
      </c>
      <c r="I369" s="59" t="n">
        <f>Overview!AM368</f>
      </c>
      <c r="J369" s="50" t="e">
        <f>I369/C369</f>
        <v>#DIV/0!</v>
      </c>
      <c r="K369" s="25" t="n">
        <f>Overview!AP368</f>
      </c>
      <c r="L369" s="50" t="e">
        <f>K369/C369</f>
        <v>#DIV/0!</v>
      </c>
      <c r="M369" s="59" t="n">
        <f>Overview!AS368</f>
      </c>
      <c r="N369" s="50" t="e">
        <f>M369/C369</f>
        <v>#DIV/0!</v>
      </c>
      <c r="O369" s="59" t="n">
        <f>Overview!AV368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59" t="n">
        <f>Overview!AB368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Overview!C369</f>
      </c>
      <c r="D370" s="50" t="e">
        <f>F370+H370+J370+L370+N370+P370+R370+T370</f>
        <v>#DIV/0!</v>
      </c>
      <c r="E370" s="59" t="n">
        <f>Overview!AH369</f>
      </c>
      <c r="F370" s="50" t="e">
        <f>E370/C370</f>
        <v>#DIV/0!</v>
      </c>
      <c r="G370" s="59" t="n">
        <f>Overview!AJ369</f>
      </c>
      <c r="H370" s="50" t="e">
        <f>G370/C370</f>
        <v>#DIV/0!</v>
      </c>
      <c r="I370" s="59" t="n">
        <f>Overview!AM369</f>
      </c>
      <c r="J370" s="50" t="e">
        <f>I370/C370</f>
        <v>#DIV/0!</v>
      </c>
      <c r="K370" s="25" t="n">
        <f>Overview!AP369</f>
      </c>
      <c r="L370" s="50" t="e">
        <f>K370/C370</f>
        <v>#DIV/0!</v>
      </c>
      <c r="M370" s="59" t="n">
        <f>Overview!AS369</f>
      </c>
      <c r="N370" s="50" t="e">
        <f>M370/C370</f>
        <v>#DIV/0!</v>
      </c>
      <c r="O370" s="59" t="n">
        <f>Overview!AV369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59" t="n">
        <f>Overview!AB369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Overview!C370</f>
      </c>
      <c r="D371" s="50" t="e">
        <f>F371+H371+J371+L371+N371+P371+R371+T371</f>
        <v>#DIV/0!</v>
      </c>
      <c r="E371" s="59" t="n">
        <f>Overview!AH370</f>
      </c>
      <c r="F371" s="50" t="e">
        <f>E371/C371</f>
        <v>#DIV/0!</v>
      </c>
      <c r="G371" s="59" t="n">
        <f>Overview!AJ370</f>
      </c>
      <c r="H371" s="50" t="e">
        <f>G371/C371</f>
        <v>#DIV/0!</v>
      </c>
      <c r="I371" s="59" t="n">
        <f>Overview!AM370</f>
      </c>
      <c r="J371" s="50" t="e">
        <f>I371/C371</f>
        <v>#DIV/0!</v>
      </c>
      <c r="K371" s="25" t="n">
        <f>Overview!AP370</f>
      </c>
      <c r="L371" s="50" t="e">
        <f>K371/C371</f>
        <v>#DIV/0!</v>
      </c>
      <c r="M371" s="59" t="n">
        <f>Overview!AS370</f>
      </c>
      <c r="N371" s="50" t="e">
        <f>M371/C371</f>
        <v>#DIV/0!</v>
      </c>
      <c r="O371" s="59" t="n">
        <f>Overview!AV370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59" t="n">
        <f>Overview!AB370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Overview!C371</f>
      </c>
      <c r="D372" s="50" t="e">
        <f>F372+H372+J372+L372+N372+P372+R372+T372</f>
        <v>#DIV/0!</v>
      </c>
      <c r="E372" s="59" t="n">
        <f>Overview!AH371</f>
      </c>
      <c r="F372" s="50" t="e">
        <f>E372/C372</f>
        <v>#DIV/0!</v>
      </c>
      <c r="G372" s="59" t="n">
        <f>Overview!AJ371</f>
      </c>
      <c r="H372" s="50" t="e">
        <f>G372/C372</f>
        <v>#DIV/0!</v>
      </c>
      <c r="I372" s="59" t="n">
        <f>Overview!AM371</f>
      </c>
      <c r="J372" s="50" t="e">
        <f>I372/C372</f>
        <v>#DIV/0!</v>
      </c>
      <c r="K372" s="25" t="n">
        <f>Overview!AP371</f>
      </c>
      <c r="L372" s="50" t="e">
        <f>K372/C372</f>
        <v>#DIV/0!</v>
      </c>
      <c r="M372" s="59" t="n">
        <f>Overview!AS371</f>
      </c>
      <c r="N372" s="50" t="e">
        <f>M372/C372</f>
        <v>#DIV/0!</v>
      </c>
      <c r="O372" s="59" t="n">
        <f>Overview!AV371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59" t="n">
        <f>Overview!AB371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Overview!C372</f>
      </c>
      <c r="D373" s="50" t="e">
        <f>F373+H373+J373+L373+N373+P373+R373+T373</f>
        <v>#DIV/0!</v>
      </c>
      <c r="E373" s="59" t="n">
        <f>Overview!AH372</f>
      </c>
      <c r="F373" s="50" t="e">
        <f>E373/C373</f>
        <v>#DIV/0!</v>
      </c>
      <c r="G373" s="59" t="n">
        <f>Overview!AJ372</f>
      </c>
      <c r="H373" s="50" t="e">
        <f>G373/C373</f>
        <v>#DIV/0!</v>
      </c>
      <c r="I373" s="59" t="n">
        <f>Overview!AM372</f>
      </c>
      <c r="J373" s="50" t="e">
        <f>I373/C373</f>
        <v>#DIV/0!</v>
      </c>
      <c r="K373" s="25" t="n">
        <f>Overview!AP372</f>
      </c>
      <c r="L373" s="50" t="e">
        <f>K373/C373</f>
        <v>#DIV/0!</v>
      </c>
      <c r="M373" s="59" t="n">
        <f>Overview!AS372</f>
      </c>
      <c r="N373" s="50" t="e">
        <f>M373/C373</f>
        <v>#DIV/0!</v>
      </c>
      <c r="O373" s="59" t="n">
        <f>Overview!AV372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59" t="n">
        <f>Overview!AB372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Overview!C373</f>
      </c>
      <c r="D374" s="50" t="e">
        <f>F374+H374+J374+L374+N374+P374+R374+T374</f>
        <v>#DIV/0!</v>
      </c>
      <c r="E374" s="59" t="n">
        <f>Overview!AH373</f>
      </c>
      <c r="F374" s="50" t="e">
        <f>E374/C374</f>
        <v>#DIV/0!</v>
      </c>
      <c r="G374" s="59" t="n">
        <f>Overview!AJ373</f>
      </c>
      <c r="H374" s="50" t="e">
        <f>G374/C374</f>
        <v>#DIV/0!</v>
      </c>
      <c r="I374" s="59" t="n">
        <f>Overview!AM373</f>
      </c>
      <c r="J374" s="50" t="e">
        <f>I374/C374</f>
        <v>#DIV/0!</v>
      </c>
      <c r="K374" s="25" t="n">
        <f>Overview!AP373</f>
      </c>
      <c r="L374" s="50" t="e">
        <f>K374/C374</f>
        <v>#DIV/0!</v>
      </c>
      <c r="M374" s="59" t="n">
        <f>Overview!AS373</f>
      </c>
      <c r="N374" s="50" t="e">
        <f>M374/C374</f>
        <v>#DIV/0!</v>
      </c>
      <c r="O374" s="59" t="n">
        <f>Overview!AV373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59" t="n">
        <f>Overview!AB373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Overview!C374</f>
      </c>
      <c r="D375" s="50" t="e">
        <f>F375+H375+J375+L375+N375+P375+R375+T375</f>
        <v>#DIV/0!</v>
      </c>
      <c r="E375" s="59" t="n">
        <f>Overview!AH374</f>
      </c>
      <c r="F375" s="50" t="e">
        <f>E375/C375</f>
        <v>#DIV/0!</v>
      </c>
      <c r="G375" s="59" t="n">
        <f>Overview!AJ374</f>
      </c>
      <c r="H375" s="50" t="e">
        <f>G375/C375</f>
        <v>#DIV/0!</v>
      </c>
      <c r="I375" s="59" t="n">
        <f>Overview!AM374</f>
      </c>
      <c r="J375" s="50" t="e">
        <f>I375/C375</f>
        <v>#DIV/0!</v>
      </c>
      <c r="K375" s="25" t="n">
        <f>Overview!AP374</f>
      </c>
      <c r="L375" s="50" t="e">
        <f>K375/C375</f>
        <v>#DIV/0!</v>
      </c>
      <c r="M375" s="59" t="n">
        <f>Overview!AS374</f>
      </c>
      <c r="N375" s="50" t="e">
        <f>M375/C375</f>
        <v>#DIV/0!</v>
      </c>
      <c r="O375" s="59" t="n">
        <f>Overview!AV374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59" t="n">
        <f>Overview!AB374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Overview!C375</f>
      </c>
      <c r="D376" s="50" t="e">
        <f>F376+H376+J376+L376+N376+P376+R376+T376</f>
        <v>#DIV/0!</v>
      </c>
      <c r="E376" s="59" t="n">
        <f>Overview!AH375</f>
      </c>
      <c r="F376" s="50" t="e">
        <f>E376/C376</f>
        <v>#DIV/0!</v>
      </c>
      <c r="G376" s="59" t="n">
        <f>Overview!AJ375</f>
      </c>
      <c r="H376" s="50" t="e">
        <f>G376/C376</f>
        <v>#DIV/0!</v>
      </c>
      <c r="I376" s="59" t="n">
        <f>Overview!AM375</f>
      </c>
      <c r="J376" s="50" t="e">
        <f>I376/C376</f>
        <v>#DIV/0!</v>
      </c>
      <c r="K376" s="25" t="n">
        <f>Overview!AP375</f>
      </c>
      <c r="L376" s="50" t="e">
        <f>K376/C376</f>
        <v>#DIV/0!</v>
      </c>
      <c r="M376" s="59" t="n">
        <f>Overview!AS375</f>
      </c>
      <c r="N376" s="50" t="e">
        <f>M376/C376</f>
        <v>#DIV/0!</v>
      </c>
      <c r="O376" s="59" t="n">
        <f>Overview!AV375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59" t="n">
        <f>Overview!AB375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Overview!C376</f>
      </c>
      <c r="D377" s="50" t="e">
        <f>F377+H377+J377+L377+N377+P377+R377+T377</f>
        <v>#DIV/0!</v>
      </c>
      <c r="E377" s="59" t="n">
        <f>Overview!AH376</f>
      </c>
      <c r="F377" s="50" t="e">
        <f>E377/C377</f>
        <v>#DIV/0!</v>
      </c>
      <c r="G377" s="59" t="n">
        <f>Overview!AJ376</f>
      </c>
      <c r="H377" s="50" t="e">
        <f>G377/C377</f>
        <v>#DIV/0!</v>
      </c>
      <c r="I377" s="59" t="n">
        <f>Overview!AM376</f>
      </c>
      <c r="J377" s="50" t="e">
        <f>I377/C377</f>
        <v>#DIV/0!</v>
      </c>
      <c r="K377" s="25" t="n">
        <f>Overview!AP376</f>
      </c>
      <c r="L377" s="50" t="e">
        <f>K377/C377</f>
        <v>#DIV/0!</v>
      </c>
      <c r="M377" s="59" t="n">
        <f>Overview!AS376</f>
      </c>
      <c r="N377" s="50" t="e">
        <f>M377/C377</f>
        <v>#DIV/0!</v>
      </c>
      <c r="O377" s="59" t="n">
        <f>Overview!AV376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59" t="n">
        <f>Overview!AB376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Overview!C377</f>
      </c>
      <c r="D378" s="50" t="e">
        <f>F378+H378+J378+L378+N378+P378+R378+T378</f>
        <v>#DIV/0!</v>
      </c>
      <c r="E378" s="59" t="n">
        <f>Overview!AH377</f>
      </c>
      <c r="F378" s="50" t="e">
        <f>E378/C378</f>
        <v>#DIV/0!</v>
      </c>
      <c r="G378" s="59" t="n">
        <f>Overview!AJ377</f>
      </c>
      <c r="H378" s="50" t="e">
        <f>G378/C378</f>
        <v>#DIV/0!</v>
      </c>
      <c r="I378" s="59" t="n">
        <f>Overview!AM377</f>
      </c>
      <c r="J378" s="50" t="e">
        <f>I378/C378</f>
        <v>#DIV/0!</v>
      </c>
      <c r="K378" s="25" t="n">
        <f>Overview!AP377</f>
      </c>
      <c r="L378" s="50" t="e">
        <f>K378/C378</f>
        <v>#DIV/0!</v>
      </c>
      <c r="M378" s="59" t="n">
        <f>Overview!AS377</f>
      </c>
      <c r="N378" s="50" t="e">
        <f>M378/C378</f>
        <v>#DIV/0!</v>
      </c>
      <c r="O378" s="59" t="n">
        <f>Overview!AV377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59" t="n">
        <f>Overview!AB377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Overview!C378</f>
      </c>
      <c r="D379" s="50" t="e">
        <f>F379+H379+J379+L379+N379+P379+R379+T379</f>
        <v>#DIV/0!</v>
      </c>
      <c r="E379" s="59" t="n">
        <f>Overview!AH378</f>
      </c>
      <c r="F379" s="50" t="e">
        <f>E379/C379</f>
        <v>#DIV/0!</v>
      </c>
      <c r="G379" s="59" t="n">
        <f>Overview!AJ378</f>
      </c>
      <c r="H379" s="50" t="e">
        <f>G379/C379</f>
        <v>#DIV/0!</v>
      </c>
      <c r="I379" s="59" t="n">
        <f>Overview!AM378</f>
      </c>
      <c r="J379" s="50" t="e">
        <f>I379/C379</f>
        <v>#DIV/0!</v>
      </c>
      <c r="K379" s="25" t="n">
        <f>Overview!AP378</f>
      </c>
      <c r="L379" s="50" t="e">
        <f>K379/C379</f>
        <v>#DIV/0!</v>
      </c>
      <c r="M379" s="59" t="n">
        <f>Overview!AS378</f>
      </c>
      <c r="N379" s="50" t="e">
        <f>M379/C379</f>
        <v>#DIV/0!</v>
      </c>
      <c r="O379" s="59" t="n">
        <f>Overview!AV378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59" t="n">
        <f>Overview!AB378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Overview!C379</f>
      </c>
      <c r="D380" s="50" t="e">
        <f>F380+H380+J380+L380+N380+P380+R380+T380</f>
        <v>#DIV/0!</v>
      </c>
      <c r="E380" s="59" t="n">
        <f>Overview!AH379</f>
      </c>
      <c r="F380" s="50" t="e">
        <f>E380/C380</f>
        <v>#DIV/0!</v>
      </c>
      <c r="G380" s="59" t="n">
        <f>Overview!AJ379</f>
      </c>
      <c r="H380" s="50" t="e">
        <f>G380/C380</f>
        <v>#DIV/0!</v>
      </c>
      <c r="I380" s="59" t="n">
        <f>Overview!AM379</f>
      </c>
      <c r="J380" s="50" t="e">
        <f>I380/C380</f>
        <v>#DIV/0!</v>
      </c>
      <c r="K380" s="25" t="n">
        <f>Overview!AP379</f>
      </c>
      <c r="L380" s="50" t="e">
        <f>K380/C380</f>
        <v>#DIV/0!</v>
      </c>
      <c r="M380" s="59" t="n">
        <f>Overview!AS379</f>
      </c>
      <c r="N380" s="50" t="e">
        <f>M380/C380</f>
        <v>#DIV/0!</v>
      </c>
      <c r="O380" s="59" t="n">
        <f>Overview!AV379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59" t="n">
        <f>Overview!AB379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Overview!C380</f>
      </c>
      <c r="D381" s="50" t="e">
        <f>F381+H381+J381+L381+N381+P381+R381+T381</f>
        <v>#DIV/0!</v>
      </c>
      <c r="E381" s="59" t="n">
        <f>Overview!AH380</f>
      </c>
      <c r="F381" s="50" t="e">
        <f>E381/C381</f>
        <v>#DIV/0!</v>
      </c>
      <c r="G381" s="59" t="n">
        <f>Overview!AJ380</f>
      </c>
      <c r="H381" s="50" t="e">
        <f>G381/C381</f>
        <v>#DIV/0!</v>
      </c>
      <c r="I381" s="59" t="n">
        <f>Overview!AM380</f>
      </c>
      <c r="J381" s="50" t="e">
        <f>I381/C381</f>
        <v>#DIV/0!</v>
      </c>
      <c r="K381" s="25" t="n">
        <f>Overview!AP380</f>
      </c>
      <c r="L381" s="50" t="e">
        <f>K381/C381</f>
        <v>#DIV/0!</v>
      </c>
      <c r="M381" s="59" t="n">
        <f>Overview!AS380</f>
      </c>
      <c r="N381" s="50" t="e">
        <f>M381/C381</f>
        <v>#DIV/0!</v>
      </c>
      <c r="O381" s="59" t="n">
        <f>Overview!AV380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59" t="n">
        <f>Overview!AB380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Overview!C381</f>
      </c>
      <c r="D382" s="50" t="e">
        <f>F382+H382+J382+L382+N382+P382+R382+T382</f>
        <v>#DIV/0!</v>
      </c>
      <c r="E382" s="59" t="n">
        <f>Overview!AH381</f>
      </c>
      <c r="F382" s="50" t="e">
        <f>E382/C382</f>
        <v>#DIV/0!</v>
      </c>
      <c r="G382" s="59" t="n">
        <f>Overview!AJ381</f>
      </c>
      <c r="H382" s="50" t="e">
        <f>G382/C382</f>
        <v>#DIV/0!</v>
      </c>
      <c r="I382" s="59" t="n">
        <f>Overview!AM381</f>
      </c>
      <c r="J382" s="50" t="e">
        <f>I382/C382</f>
        <v>#DIV/0!</v>
      </c>
      <c r="K382" s="25" t="n">
        <f>Overview!AP381</f>
      </c>
      <c r="L382" s="50" t="e">
        <f>K382/C382</f>
        <v>#DIV/0!</v>
      </c>
      <c r="M382" s="59" t="n">
        <f>Overview!AS381</f>
      </c>
      <c r="N382" s="50" t="e">
        <f>M382/C382</f>
        <v>#DIV/0!</v>
      </c>
      <c r="O382" s="59" t="n">
        <f>Overview!AV381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59" t="n">
        <f>Overview!AB381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Overview!C382</f>
      </c>
      <c r="D383" s="50" t="e">
        <f>F383+H383+J383+L383+N383+P383+R383+T383</f>
        <v>#DIV/0!</v>
      </c>
      <c r="E383" s="59" t="n">
        <f>Overview!AH382</f>
      </c>
      <c r="F383" s="50" t="e">
        <f>E383/C383</f>
        <v>#DIV/0!</v>
      </c>
      <c r="G383" s="59" t="n">
        <f>Overview!AJ382</f>
      </c>
      <c r="H383" s="50" t="e">
        <f>G383/C383</f>
        <v>#DIV/0!</v>
      </c>
      <c r="I383" s="59" t="n">
        <f>Overview!AM382</f>
      </c>
      <c r="J383" s="50" t="e">
        <f>I383/C383</f>
        <v>#DIV/0!</v>
      </c>
      <c r="K383" s="25" t="n">
        <f>Overview!AP382</f>
      </c>
      <c r="L383" s="50" t="e">
        <f>K383/C383</f>
        <v>#DIV/0!</v>
      </c>
      <c r="M383" s="59" t="n">
        <f>Overview!AS382</f>
      </c>
      <c r="N383" s="50" t="e">
        <f>M383/C383</f>
        <v>#DIV/0!</v>
      </c>
      <c r="O383" s="59" t="n">
        <f>Overview!AV382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59" t="n">
        <f>Overview!AB382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Overview!C383</f>
      </c>
      <c r="D384" s="50" t="e">
        <f>F384+H384+J384+L384+N384+P384+R384+T384</f>
        <v>#DIV/0!</v>
      </c>
      <c r="E384" s="59" t="n">
        <f>Overview!AH383</f>
      </c>
      <c r="F384" s="50" t="e">
        <f>E384/C384</f>
        <v>#DIV/0!</v>
      </c>
      <c r="G384" s="59" t="n">
        <f>Overview!AJ383</f>
      </c>
      <c r="H384" s="50" t="e">
        <f>G384/C384</f>
        <v>#DIV/0!</v>
      </c>
      <c r="I384" s="59" t="n">
        <f>Overview!AM383</f>
      </c>
      <c r="J384" s="50" t="e">
        <f>I384/C384</f>
        <v>#DIV/0!</v>
      </c>
      <c r="K384" s="25" t="n">
        <f>Overview!AP383</f>
      </c>
      <c r="L384" s="50" t="e">
        <f>K384/C384</f>
        <v>#DIV/0!</v>
      </c>
      <c r="M384" s="59" t="n">
        <f>Overview!AS383</f>
      </c>
      <c r="N384" s="50" t="e">
        <f>M384/C384</f>
        <v>#DIV/0!</v>
      </c>
      <c r="O384" s="59" t="n">
        <f>Overview!AV383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59" t="n">
        <f>Overview!AB383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Overview!C384</f>
      </c>
      <c r="D385" s="50" t="e">
        <f>F385+H385+J385+L385+N385+P385+R385+T385</f>
        <v>#DIV/0!</v>
      </c>
      <c r="E385" s="59" t="n">
        <f>Overview!AH384</f>
      </c>
      <c r="F385" s="50" t="e">
        <f>E385/C385</f>
        <v>#DIV/0!</v>
      </c>
      <c r="G385" s="59" t="n">
        <f>Overview!AJ384</f>
      </c>
      <c r="H385" s="50" t="e">
        <f>G385/C385</f>
        <v>#DIV/0!</v>
      </c>
      <c r="I385" s="59" t="n">
        <f>Overview!AM384</f>
      </c>
      <c r="J385" s="50" t="e">
        <f>I385/C385</f>
        <v>#DIV/0!</v>
      </c>
      <c r="K385" s="25" t="n">
        <f>Overview!AP384</f>
      </c>
      <c r="L385" s="50" t="e">
        <f>K385/C385</f>
        <v>#DIV/0!</v>
      </c>
      <c r="M385" s="59" t="n">
        <f>Overview!AS384</f>
      </c>
      <c r="N385" s="50" t="e">
        <f>M385/C385</f>
        <v>#DIV/0!</v>
      </c>
      <c r="O385" s="59" t="n">
        <f>Overview!AV384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59" t="n">
        <f>Overview!AB384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Overview!C385</f>
      </c>
      <c r="D386" s="50" t="e">
        <f>F386+H386+J386+L386+N386+P386+R386+T386</f>
        <v>#DIV/0!</v>
      </c>
      <c r="E386" s="59" t="n">
        <f>Overview!AH385</f>
      </c>
      <c r="F386" s="50" t="e">
        <f>E386/C386</f>
        <v>#DIV/0!</v>
      </c>
      <c r="G386" s="59" t="n">
        <f>Overview!AJ385</f>
      </c>
      <c r="H386" s="50" t="e">
        <f>G386/C386</f>
        <v>#DIV/0!</v>
      </c>
      <c r="I386" s="59" t="n">
        <f>Overview!AM385</f>
      </c>
      <c r="J386" s="50" t="e">
        <f>I386/C386</f>
        <v>#DIV/0!</v>
      </c>
      <c r="K386" s="25" t="n">
        <f>Overview!AP385</f>
      </c>
      <c r="L386" s="50" t="e">
        <f>K386/C386</f>
        <v>#DIV/0!</v>
      </c>
      <c r="M386" s="59" t="n">
        <f>Overview!AS385</f>
      </c>
      <c r="N386" s="50" t="e">
        <f>M386/C386</f>
        <v>#DIV/0!</v>
      </c>
      <c r="O386" s="59" t="n">
        <f>Overview!AV385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59" t="n">
        <f>Overview!AB385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Overview!C386</f>
      </c>
      <c r="D387" s="50" t="e">
        <f>F387+H387+J387+L387+N387+P387+R387+T387</f>
        <v>#DIV/0!</v>
      </c>
      <c r="E387" s="59" t="n">
        <f>Overview!AH386</f>
      </c>
      <c r="F387" s="50" t="e">
        <f>E387/C387</f>
        <v>#DIV/0!</v>
      </c>
      <c r="G387" s="59" t="n">
        <f>Overview!AJ386</f>
      </c>
      <c r="H387" s="50" t="e">
        <f>G387/C387</f>
        <v>#DIV/0!</v>
      </c>
      <c r="I387" s="59" t="n">
        <f>Overview!AM386</f>
      </c>
      <c r="J387" s="50" t="e">
        <f>I387/C387</f>
        <v>#DIV/0!</v>
      </c>
      <c r="K387" s="25" t="n">
        <f>Overview!AP386</f>
      </c>
      <c r="L387" s="50" t="e">
        <f>K387/C387</f>
        <v>#DIV/0!</v>
      </c>
      <c r="M387" s="59" t="n">
        <f>Overview!AS386</f>
      </c>
      <c r="N387" s="50" t="e">
        <f>M387/C387</f>
        <v>#DIV/0!</v>
      </c>
      <c r="O387" s="59" t="n">
        <f>Overview!AV386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59" t="n">
        <f>Overview!AB386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Overview!C387</f>
      </c>
      <c r="D388" s="50" t="e">
        <f>F388+H388+J388+L388+N388+P388+R388+T388</f>
        <v>#DIV/0!</v>
      </c>
      <c r="E388" s="59" t="n">
        <f>Overview!AH387</f>
      </c>
      <c r="F388" s="50" t="e">
        <f>E388/C388</f>
        <v>#DIV/0!</v>
      </c>
      <c r="G388" s="59" t="n">
        <f>Overview!AJ387</f>
      </c>
      <c r="H388" s="50" t="e">
        <f>G388/C388</f>
        <v>#DIV/0!</v>
      </c>
      <c r="I388" s="59" t="n">
        <f>Overview!AM387</f>
      </c>
      <c r="J388" s="50" t="e">
        <f>I388/C388</f>
        <v>#DIV/0!</v>
      </c>
      <c r="K388" s="25" t="n">
        <f>Overview!AP387</f>
      </c>
      <c r="L388" s="50" t="e">
        <f>K388/C388</f>
        <v>#DIV/0!</v>
      </c>
      <c r="M388" s="59" t="n">
        <f>Overview!AS387</f>
      </c>
      <c r="N388" s="50" t="e">
        <f>M388/C388</f>
        <v>#DIV/0!</v>
      </c>
      <c r="O388" s="59" t="n">
        <f>Overview!AV387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59" t="n">
        <f>Overview!AB387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Overview!C388</f>
      </c>
      <c r="D389" s="50" t="e">
        <f>F389+H389+J389+L389+N389+P389+R389+T389</f>
        <v>#DIV/0!</v>
      </c>
      <c r="E389" s="59" t="n">
        <f>Overview!AH388</f>
      </c>
      <c r="F389" s="50" t="e">
        <f>E389/C389</f>
        <v>#DIV/0!</v>
      </c>
      <c r="G389" s="59" t="n">
        <f>Overview!AJ388</f>
      </c>
      <c r="H389" s="50" t="e">
        <f>G389/C389</f>
        <v>#DIV/0!</v>
      </c>
      <c r="I389" s="59" t="n">
        <f>Overview!AM388</f>
      </c>
      <c r="J389" s="50" t="e">
        <f>I389/C389</f>
        <v>#DIV/0!</v>
      </c>
      <c r="K389" s="25" t="n">
        <f>Overview!AP388</f>
      </c>
      <c r="L389" s="50" t="e">
        <f>K389/C389</f>
        <v>#DIV/0!</v>
      </c>
      <c r="M389" s="59" t="n">
        <f>Overview!AS388</f>
      </c>
      <c r="N389" s="50" t="e">
        <f>M389/C389</f>
        <v>#DIV/0!</v>
      </c>
      <c r="O389" s="59" t="n">
        <f>Overview!AV388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59" t="n">
        <f>Overview!AB388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  <row r="390">
      <c r="C390" s="59" t="n">
        <f>Overview!C389</f>
      </c>
      <c r="D390" s="50" t="e">
        <f>F390+H390+J390+L390+N390+P390+R390+T390</f>
        <v>#DIV/0!</v>
      </c>
      <c r="E390" s="59" t="n">
        <f>Overview!AH389</f>
      </c>
      <c r="F390" s="50" t="e">
        <f>E390/C390</f>
        <v>#DIV/0!</v>
      </c>
      <c r="G390" s="59" t="n">
        <f>Overview!AJ389</f>
      </c>
      <c r="H390" s="50" t="e">
        <f>G390/C390</f>
        <v>#DIV/0!</v>
      </c>
      <c r="I390" s="59" t="n">
        <f>Overview!AM389</f>
      </c>
      <c r="J390" s="50" t="e">
        <f>I390/C390</f>
        <v>#DIV/0!</v>
      </c>
      <c r="K390" s="25" t="n">
        <f>Overview!AP389</f>
      </c>
      <c r="L390" s="50" t="e">
        <f>K390/C390</f>
        <v>#DIV/0!</v>
      </c>
      <c r="M390" s="59" t="n">
        <f>Overview!AS389</f>
      </c>
      <c r="N390" s="50" t="e">
        <f>M390/C390</f>
        <v>#DIV/0!</v>
      </c>
      <c r="O390" s="59" t="n">
        <f>Overview!AV389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59" t="n">
        <f>Overview!AB389</f>
      </c>
      <c r="T390" s="50" t="e">
        <f>S390/C390</f>
        <v>#DIV/0!</v>
      </c>
      <c r="U390" s="59" t="n">
        <f>C390-E390</f>
        <v>0</v>
      </c>
      <c r="V390" s="50" t="e">
        <f>U390/$C390</f>
        <v>#DIV/0!</v>
      </c>
    </row>
    <row r="391">
      <c r="C391" s="59" t="n">
        <f>Overview!C390</f>
      </c>
      <c r="D391" s="50" t="e">
        <f>F391+H391+J391+L391+N391+P391+R391+T391</f>
        <v>#DIV/0!</v>
      </c>
      <c r="E391" s="59" t="n">
        <f>Overview!AH390</f>
      </c>
      <c r="F391" s="50" t="e">
        <f>E391/C391</f>
        <v>#DIV/0!</v>
      </c>
      <c r="G391" s="59" t="n">
        <f>Overview!AJ390</f>
      </c>
      <c r="H391" s="50" t="e">
        <f>G391/C391</f>
        <v>#DIV/0!</v>
      </c>
      <c r="I391" s="59" t="n">
        <f>Overview!AM390</f>
      </c>
      <c r="J391" s="50" t="e">
        <f>I391/C391</f>
        <v>#DIV/0!</v>
      </c>
      <c r="K391" s="25" t="n">
        <f>Overview!AP390</f>
      </c>
      <c r="L391" s="50" t="e">
        <f>K391/C391</f>
        <v>#DIV/0!</v>
      </c>
      <c r="M391" s="59" t="n">
        <f>Overview!AS390</f>
      </c>
      <c r="N391" s="50" t="e">
        <f>M391/C391</f>
        <v>#DIV/0!</v>
      </c>
      <c r="O391" s="59" t="n">
        <f>Overview!AV390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59" t="n">
        <f>Overview!AB390</f>
      </c>
      <c r="T391" s="50" t="e">
        <f>S391/C391</f>
        <v>#DIV/0!</v>
      </c>
      <c r="U391" s="59" t="n">
        <f>C391-E391</f>
        <v>0</v>
      </c>
      <c r="V391" s="50" t="e">
        <f>U391/$C391</f>
        <v>#DIV/0!</v>
      </c>
    </row>
    <row r="392">
      <c r="C392" s="59" t="n">
        <f>Overview!C391</f>
      </c>
      <c r="D392" s="50" t="e">
        <f>F392+H392+J392+L392+N392+P392+R392+T392</f>
        <v>#DIV/0!</v>
      </c>
      <c r="E392" s="59" t="n">
        <f>Overview!AH391</f>
      </c>
      <c r="F392" s="50" t="e">
        <f>E392/C392</f>
        <v>#DIV/0!</v>
      </c>
      <c r="G392" s="59" t="n">
        <f>Overview!AJ391</f>
      </c>
      <c r="H392" s="50" t="e">
        <f>G392/C392</f>
        <v>#DIV/0!</v>
      </c>
      <c r="I392" s="59" t="n">
        <f>Overview!AM391</f>
      </c>
      <c r="J392" s="50" t="e">
        <f>I392/C392</f>
        <v>#DIV/0!</v>
      </c>
      <c r="K392" s="25" t="n">
        <f>Overview!AP391</f>
      </c>
      <c r="L392" s="50" t="e">
        <f>K392/C392</f>
        <v>#DIV/0!</v>
      </c>
      <c r="M392" s="59" t="n">
        <f>Overview!AS391</f>
      </c>
      <c r="N392" s="50" t="e">
        <f>M392/C392</f>
        <v>#DIV/0!</v>
      </c>
      <c r="O392" s="59" t="n">
        <f>Overview!AV391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59" t="n">
        <f>Overview!AB391</f>
      </c>
      <c r="T392" s="50" t="e">
        <f>S392/C392</f>
        <v>#DIV/0!</v>
      </c>
      <c r="U392" s="59" t="n">
        <f>C392-E392</f>
        <v>0</v>
      </c>
      <c r="V392" s="50" t="e">
        <f>U392/$C392</f>
        <v>#DIV/0!</v>
      </c>
    </row>
    <row r="393">
      <c r="C393" s="59" t="n">
        <f>Overview!C392</f>
      </c>
      <c r="D393" s="50" t="e">
        <f>F393+H393+J393+L393+N393+P393+R393+T393</f>
        <v>#DIV/0!</v>
      </c>
      <c r="E393" s="59" t="n">
        <f>Overview!AH392</f>
      </c>
      <c r="F393" s="50" t="e">
        <f>E393/C393</f>
        <v>#DIV/0!</v>
      </c>
      <c r="G393" s="59" t="n">
        <f>Overview!AJ392</f>
      </c>
      <c r="H393" s="50" t="e">
        <f>G393/C393</f>
        <v>#DIV/0!</v>
      </c>
      <c r="I393" s="59" t="n">
        <f>Overview!AM392</f>
      </c>
      <c r="J393" s="50" t="e">
        <f>I393/C393</f>
        <v>#DIV/0!</v>
      </c>
      <c r="K393" s="25" t="n">
        <f>Overview!AP392</f>
      </c>
      <c r="L393" s="50" t="e">
        <f>K393/C393</f>
        <v>#DIV/0!</v>
      </c>
      <c r="M393" s="59" t="n">
        <f>Overview!AS392</f>
      </c>
      <c r="N393" s="50" t="e">
        <f>M393/C393</f>
        <v>#DIV/0!</v>
      </c>
      <c r="O393" s="59" t="n">
        <f>Overview!AV392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59" t="n">
        <f>Overview!AB392</f>
      </c>
      <c r="T393" s="50" t="e">
        <f>S393/C393</f>
        <v>#DIV/0!</v>
      </c>
      <c r="U393" s="59" t="n">
        <f>C393-E393</f>
        <v>0</v>
      </c>
      <c r="V393" s="50" t="e">
        <f>U393/$C393</f>
        <v>#DIV/0!</v>
      </c>
    </row>
    <row r="394">
      <c r="C394" s="59" t="n">
        <f>Overview!C393</f>
      </c>
      <c r="D394" s="50" t="e">
        <f>F394+H394+J394+L394+N394+P394+R394+T394</f>
        <v>#DIV/0!</v>
      </c>
      <c r="E394" s="59" t="n">
        <f>Overview!AH393</f>
      </c>
      <c r="F394" s="50" t="e">
        <f>E394/C394</f>
        <v>#DIV/0!</v>
      </c>
      <c r="G394" s="59" t="n">
        <f>Overview!AJ393</f>
      </c>
      <c r="H394" s="50" t="e">
        <f>G394/C394</f>
        <v>#DIV/0!</v>
      </c>
      <c r="I394" s="59" t="n">
        <f>Overview!AM393</f>
      </c>
      <c r="J394" s="50" t="e">
        <f>I394/C394</f>
        <v>#DIV/0!</v>
      </c>
      <c r="K394" s="25" t="n">
        <f>Overview!AP393</f>
      </c>
      <c r="L394" s="50" t="e">
        <f>K394/C394</f>
        <v>#DIV/0!</v>
      </c>
      <c r="M394" s="59" t="n">
        <f>Overview!AS393</f>
      </c>
      <c r="N394" s="50" t="e">
        <f>M394/C394</f>
        <v>#DIV/0!</v>
      </c>
      <c r="O394" s="59" t="n">
        <f>Overview!AV393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59" t="n">
        <f>Overview!AB393</f>
      </c>
      <c r="T394" s="50" t="e">
        <f>S394/C394</f>
        <v>#DIV/0!</v>
      </c>
      <c r="U394" s="59" t="n">
        <f>C394-E394</f>
        <v>0</v>
      </c>
      <c r="V394" s="50" t="e">
        <f>U394/$C394</f>
        <v>#DIV/0!</v>
      </c>
    </row>
    <row r="395">
      <c r="C395" s="59" t="n">
        <f>Overview!C394</f>
      </c>
      <c r="D395" s="50" t="e">
        <f>F395+H395+J395+L395+N395+P395+R395+T395</f>
        <v>#DIV/0!</v>
      </c>
      <c r="E395" s="59" t="n">
        <f>Overview!AH394</f>
      </c>
      <c r="F395" s="50" t="e">
        <f>E395/C395</f>
        <v>#DIV/0!</v>
      </c>
      <c r="G395" s="59" t="n">
        <f>Overview!AJ394</f>
      </c>
      <c r="H395" s="50" t="e">
        <f>G395/C395</f>
        <v>#DIV/0!</v>
      </c>
      <c r="I395" s="59" t="n">
        <f>Overview!AM394</f>
      </c>
      <c r="J395" s="50" t="e">
        <f>I395/C395</f>
        <v>#DIV/0!</v>
      </c>
      <c r="K395" s="25" t="n">
        <f>Overview!AP394</f>
      </c>
      <c r="L395" s="50" t="e">
        <f>K395/C395</f>
        <v>#DIV/0!</v>
      </c>
      <c r="M395" s="59" t="n">
        <f>Overview!AS394</f>
      </c>
      <c r="N395" s="50" t="e">
        <f>M395/C395</f>
        <v>#DIV/0!</v>
      </c>
      <c r="O395" s="59" t="n">
        <f>Overview!AV394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59" t="n">
        <f>Overview!AB394</f>
      </c>
      <c r="T395" s="50" t="e">
        <f>S395/C395</f>
        <v>#DIV/0!</v>
      </c>
      <c r="U395" s="59" t="n">
        <f>C395-E395</f>
        <v>0</v>
      </c>
      <c r="V395" s="50" t="e">
        <f>U395/$C395</f>
        <v>#DIV/0!</v>
      </c>
    </row>
    <row r="396">
      <c r="C396" s="59" t="n">
        <f>Overview!C395</f>
      </c>
      <c r="D396" s="50" t="e">
        <f>F396+H396+J396+L396+N396+P396+R396+T396</f>
        <v>#DIV/0!</v>
      </c>
      <c r="E396" s="59" t="n">
        <f>Overview!AH395</f>
      </c>
      <c r="F396" s="50" t="e">
        <f>E396/C396</f>
        <v>#DIV/0!</v>
      </c>
      <c r="G396" s="59" t="n">
        <f>Overview!AJ395</f>
      </c>
      <c r="H396" s="50" t="e">
        <f>G396/C396</f>
        <v>#DIV/0!</v>
      </c>
      <c r="I396" s="59" t="n">
        <f>Overview!AM395</f>
      </c>
      <c r="J396" s="50" t="e">
        <f>I396/C396</f>
        <v>#DIV/0!</v>
      </c>
      <c r="K396" s="25" t="n">
        <f>Overview!AP395</f>
      </c>
      <c r="L396" s="50" t="e">
        <f>K396/C396</f>
        <v>#DIV/0!</v>
      </c>
      <c r="M396" s="59" t="n">
        <f>Overview!AS395</f>
      </c>
      <c r="N396" s="50" t="e">
        <f>M396/C396</f>
        <v>#DIV/0!</v>
      </c>
      <c r="O396" s="59" t="n">
        <f>Overview!AV395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59" t="n">
        <f>Overview!AB395</f>
      </c>
      <c r="T396" s="50" t="e">
        <f>S396/C396</f>
        <v>#DIV/0!</v>
      </c>
      <c r="U396" s="59" t="n">
        <f>C396-E396</f>
        <v>0</v>
      </c>
      <c r="V396" s="50" t="e">
        <f>U396/$C396</f>
        <v>#DIV/0!</v>
      </c>
    </row>
    <row r="397">
      <c r="C397" s="59" t="n">
        <f>Overview!C396</f>
      </c>
      <c r="D397" s="50" t="e">
        <f>F397+H397+J397+L397+N397+P397+R397+T397</f>
        <v>#DIV/0!</v>
      </c>
      <c r="E397" s="59" t="n">
        <f>Overview!AH396</f>
      </c>
      <c r="F397" s="50" t="e">
        <f>E397/C397</f>
        <v>#DIV/0!</v>
      </c>
      <c r="G397" s="59" t="n">
        <f>Overview!AJ396</f>
      </c>
      <c r="H397" s="50" t="e">
        <f>G397/C397</f>
        <v>#DIV/0!</v>
      </c>
      <c r="I397" s="59" t="n">
        <f>Overview!AM396</f>
      </c>
      <c r="J397" s="50" t="e">
        <f>I397/C397</f>
        <v>#DIV/0!</v>
      </c>
      <c r="K397" s="25" t="n">
        <f>Overview!AP396</f>
      </c>
      <c r="L397" s="50" t="e">
        <f>K397/C397</f>
        <v>#DIV/0!</v>
      </c>
      <c r="M397" s="59" t="n">
        <f>Overview!AS396</f>
      </c>
      <c r="N397" s="50" t="e">
        <f>M397/C397</f>
        <v>#DIV/0!</v>
      </c>
      <c r="O397" s="59" t="n">
        <f>Overview!AV396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59" t="n">
        <f>Overview!AB396</f>
      </c>
      <c r="T397" s="50" t="e">
        <f>S397/C397</f>
        <v>#DIV/0!</v>
      </c>
      <c r="U397" s="59" t="n">
        <f>C397-E397</f>
        <v>0</v>
      </c>
      <c r="V397" s="50" t="e">
        <f>U397/$C397</f>
        <v>#DIV/0!</v>
      </c>
    </row>
    <row r="398">
      <c r="C398" s="59" t="n">
        <f>Overview!C397</f>
      </c>
      <c r="D398" s="50" t="e">
        <f>F398+H398+J398+L398+N398+P398+R398+T398</f>
        <v>#DIV/0!</v>
      </c>
      <c r="E398" s="59" t="n">
        <f>Overview!AH397</f>
      </c>
      <c r="F398" s="50" t="e">
        <f>E398/C398</f>
        <v>#DIV/0!</v>
      </c>
      <c r="G398" s="59" t="n">
        <f>Overview!AJ397</f>
      </c>
      <c r="H398" s="50" t="e">
        <f>G398/C398</f>
        <v>#DIV/0!</v>
      </c>
      <c r="I398" s="59" t="n">
        <f>Overview!AM397</f>
      </c>
      <c r="J398" s="50" t="e">
        <f>I398/C398</f>
        <v>#DIV/0!</v>
      </c>
      <c r="K398" s="25" t="n">
        <f>Overview!AP397</f>
      </c>
      <c r="L398" s="50" t="e">
        <f>K398/C398</f>
        <v>#DIV/0!</v>
      </c>
      <c r="M398" s="59" t="n">
        <f>Overview!AS397</f>
      </c>
      <c r="N398" s="50" t="e">
        <f>M398/C398</f>
        <v>#DIV/0!</v>
      </c>
      <c r="O398" s="59" t="n">
        <f>Overview!AV397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59" t="n">
        <f>Overview!AB397</f>
      </c>
      <c r="T398" s="50" t="e">
        <f>S398/C398</f>
        <v>#DIV/0!</v>
      </c>
      <c r="U398" s="59" t="n">
        <f>C398-E398</f>
        <v>0</v>
      </c>
      <c r="V398" s="50" t="e">
        <f>U398/$C398</f>
        <v>#DIV/0!</v>
      </c>
    </row>
    <row r="399">
      <c r="C399" s="59" t="n">
        <f>Overview!C398</f>
      </c>
      <c r="D399" s="50" t="e">
        <f>F399+H399+J399+L399+N399+P399+R399+T399</f>
        <v>#DIV/0!</v>
      </c>
      <c r="E399" s="59" t="n">
        <f>Overview!AH398</f>
      </c>
      <c r="F399" s="50" t="e">
        <f>E399/C399</f>
        <v>#DIV/0!</v>
      </c>
      <c r="G399" s="59" t="n">
        <f>Overview!AJ398</f>
      </c>
      <c r="H399" s="50" t="e">
        <f>G399/C399</f>
        <v>#DIV/0!</v>
      </c>
      <c r="I399" s="59" t="n">
        <f>Overview!AM398</f>
      </c>
      <c r="J399" s="50" t="e">
        <f>I399/C399</f>
        <v>#DIV/0!</v>
      </c>
      <c r="K399" s="25" t="n">
        <f>Overview!AP398</f>
      </c>
      <c r="L399" s="50" t="e">
        <f>K399/C399</f>
        <v>#DIV/0!</v>
      </c>
      <c r="M399" s="59" t="n">
        <f>Overview!AS398</f>
      </c>
      <c r="N399" s="50" t="e">
        <f>M399/C399</f>
        <v>#DIV/0!</v>
      </c>
      <c r="O399" s="59" t="n">
        <f>Overview!AV398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59" t="n">
        <f>Overview!AB398</f>
      </c>
      <c r="T399" s="50" t="e">
        <f>S399/C399</f>
        <v>#DIV/0!</v>
      </c>
      <c r="U399" s="59" t="n">
        <f>C399-E399</f>
        <v>0</v>
      </c>
      <c r="V399" s="50" t="e">
        <f>U399/$C399</f>
        <v>#DIV/0!</v>
      </c>
    </row>
    <row r="400">
      <c r="C400" s="59" t="n">
        <f>Overview!C399</f>
      </c>
      <c r="D400" s="50" t="e">
        <f>F400+H400+J400+L400+N400+P400+R400+T400</f>
        <v>#DIV/0!</v>
      </c>
      <c r="E400" s="59" t="n">
        <f>Overview!AH399</f>
      </c>
      <c r="F400" s="50" t="e">
        <f>E400/C400</f>
        <v>#DIV/0!</v>
      </c>
      <c r="G400" s="59" t="n">
        <f>Overview!AJ399</f>
      </c>
      <c r="H400" s="50" t="e">
        <f>G400/C400</f>
        <v>#DIV/0!</v>
      </c>
      <c r="I400" s="59" t="n">
        <f>Overview!AM399</f>
      </c>
      <c r="J400" s="50" t="e">
        <f>I400/C400</f>
        <v>#DIV/0!</v>
      </c>
      <c r="K400" s="25" t="n">
        <f>Overview!AP399</f>
      </c>
      <c r="L400" s="50" t="e">
        <f>K400/C400</f>
        <v>#DIV/0!</v>
      </c>
      <c r="M400" s="59" t="n">
        <f>Overview!AS399</f>
      </c>
      <c r="N400" s="50" t="e">
        <f>M400/C400</f>
        <v>#DIV/0!</v>
      </c>
      <c r="O400" s="59" t="n">
        <f>Overview!AV399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59" t="n">
        <f>Overview!AB399</f>
      </c>
      <c r="T400" s="50" t="e">
        <f>S400/C400</f>
        <v>#DIV/0!</v>
      </c>
      <c r="U400" s="59" t="n">
        <f>C400-E400</f>
        <v>0</v>
      </c>
      <c r="V400" s="50" t="e">
        <f>U400/$C400</f>
        <v>#DIV/0!</v>
      </c>
    </row>
    <row r="401">
      <c r="C401" s="59" t="n">
        <f>Overview!C400</f>
      </c>
      <c r="D401" s="50" t="e">
        <f>F401+H401+J401+L401+N401+P401+R401+T401</f>
        <v>#DIV/0!</v>
      </c>
      <c r="E401" s="59" t="n">
        <f>Overview!AH400</f>
      </c>
      <c r="F401" s="50" t="e">
        <f>E401/C401</f>
        <v>#DIV/0!</v>
      </c>
      <c r="G401" s="59" t="n">
        <f>Overview!AJ400</f>
      </c>
      <c r="H401" s="50" t="e">
        <f>G401/C401</f>
        <v>#DIV/0!</v>
      </c>
      <c r="I401" s="59" t="n">
        <f>Overview!AM400</f>
      </c>
      <c r="J401" s="50" t="e">
        <f>I401/C401</f>
        <v>#DIV/0!</v>
      </c>
      <c r="K401" s="25" t="n">
        <f>Overview!AP400</f>
      </c>
      <c r="L401" s="50" t="e">
        <f>K401/C401</f>
        <v>#DIV/0!</v>
      </c>
      <c r="M401" s="59" t="n">
        <f>Overview!AS400</f>
      </c>
      <c r="N401" s="50" t="e">
        <f>M401/C401</f>
        <v>#DIV/0!</v>
      </c>
      <c r="O401" s="59" t="n">
        <f>Overview!AV400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59" t="n">
        <f>Overview!AB400</f>
      </c>
      <c r="T401" s="50" t="e">
        <f>S401/C401</f>
        <v>#DIV/0!</v>
      </c>
      <c r="U401" s="59" t="n">
        <f>C401-E401</f>
        <v>0</v>
      </c>
      <c r="V401" s="50" t="e">
        <f>U401/$C401</f>
        <v>#DIV/0!</v>
      </c>
    </row>
    <row r="402">
      <c r="C402" s="59" t="n">
        <f>Overview!C401</f>
      </c>
      <c r="D402" s="50" t="e">
        <f>F402+H402+J402+L402+N402+P402+R402+T402</f>
        <v>#DIV/0!</v>
      </c>
      <c r="E402" s="59" t="n">
        <f>Overview!AH401</f>
      </c>
      <c r="F402" s="50" t="e">
        <f>E402/C402</f>
        <v>#DIV/0!</v>
      </c>
      <c r="G402" s="59" t="n">
        <f>Overview!AJ401</f>
      </c>
      <c r="H402" s="50" t="e">
        <f>G402/C402</f>
        <v>#DIV/0!</v>
      </c>
      <c r="I402" s="59" t="n">
        <f>Overview!AM401</f>
      </c>
      <c r="J402" s="50" t="e">
        <f>I402/C402</f>
        <v>#DIV/0!</v>
      </c>
      <c r="K402" s="25" t="n">
        <f>Overview!AP401</f>
      </c>
      <c r="L402" s="50" t="e">
        <f>K402/C402</f>
        <v>#DIV/0!</v>
      </c>
      <c r="M402" s="59" t="n">
        <f>Overview!AS401</f>
      </c>
      <c r="N402" s="50" t="e">
        <f>M402/C402</f>
        <v>#DIV/0!</v>
      </c>
      <c r="O402" s="59" t="n">
        <f>Overview!AV401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59" t="n">
        <f>Overview!AB401</f>
      </c>
      <c r="T402" s="50" t="e">
        <f>S402/C402</f>
        <v>#DIV/0!</v>
      </c>
      <c r="U402" s="59" t="n">
        <f>C402-E402</f>
        <v>0</v>
      </c>
      <c r="V402" s="50" t="e">
        <f>U402/$C402</f>
        <v>#DIV/0!</v>
      </c>
    </row>
    <row r="403">
      <c r="C403" s="59" t="n">
        <f>Overview!C402</f>
      </c>
      <c r="D403" s="50" t="e">
        <f>F403+H403+J403+L403+N403+P403+R403+T403</f>
        <v>#DIV/0!</v>
      </c>
      <c r="E403" s="59" t="n">
        <f>Overview!AH402</f>
      </c>
      <c r="F403" s="50" t="e">
        <f>E403/C403</f>
        <v>#DIV/0!</v>
      </c>
      <c r="G403" s="59" t="n">
        <f>Overview!AJ402</f>
      </c>
      <c r="H403" s="50" t="e">
        <f>G403/C403</f>
        <v>#DIV/0!</v>
      </c>
      <c r="I403" s="59" t="n">
        <f>Overview!AM402</f>
      </c>
      <c r="J403" s="50" t="e">
        <f>I403/C403</f>
        <v>#DIV/0!</v>
      </c>
      <c r="K403" s="25" t="n">
        <f>Overview!AP402</f>
      </c>
      <c r="L403" s="50" t="e">
        <f>K403/C403</f>
        <v>#DIV/0!</v>
      </c>
      <c r="M403" s="59" t="n">
        <f>Overview!AS402</f>
      </c>
      <c r="N403" s="50" t="e">
        <f>M403/C403</f>
        <v>#DIV/0!</v>
      </c>
      <c r="O403" s="59" t="n">
        <f>Overview!AV402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59" t="n">
        <f>Overview!AB402</f>
      </c>
      <c r="T403" s="50" t="e">
        <f>S403/C403</f>
        <v>#DIV/0!</v>
      </c>
      <c r="U403" s="59" t="n">
        <f>C403-E403</f>
        <v>0</v>
      </c>
      <c r="V403" s="50" t="e">
        <f>U403/$C403</f>
        <v>#DIV/0!</v>
      </c>
    </row>
    <row r="404">
      <c r="C404" s="59" t="n">
        <f>Overview!C403</f>
      </c>
      <c r="D404" s="50" t="e">
        <f>F404+H404+J404+L404+N404+P404+R404+T404</f>
        <v>#DIV/0!</v>
      </c>
      <c r="E404" s="59" t="n">
        <f>Overview!AH403</f>
      </c>
      <c r="F404" s="50" t="e">
        <f>E404/C404</f>
        <v>#DIV/0!</v>
      </c>
      <c r="G404" s="59" t="n">
        <f>Overview!AJ403</f>
      </c>
      <c r="H404" s="50" t="e">
        <f>G404/C404</f>
        <v>#DIV/0!</v>
      </c>
      <c r="I404" s="59" t="n">
        <f>Overview!AM403</f>
      </c>
      <c r="J404" s="50" t="e">
        <f>I404/C404</f>
        <v>#DIV/0!</v>
      </c>
      <c r="K404" s="25" t="n">
        <f>Overview!AP403</f>
      </c>
      <c r="L404" s="50" t="e">
        <f>K404/C404</f>
        <v>#DIV/0!</v>
      </c>
      <c r="M404" s="59" t="n">
        <f>Overview!AS403</f>
      </c>
      <c r="N404" s="50" t="e">
        <f>M404/C404</f>
        <v>#DIV/0!</v>
      </c>
      <c r="O404" s="59" t="n">
        <f>Overview!AV403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59" t="n">
        <f>Overview!AB403</f>
      </c>
      <c r="T404" s="50" t="e">
        <f>S404/C404</f>
        <v>#DIV/0!</v>
      </c>
      <c r="U404" s="59" t="n">
        <f>C404-E404</f>
        <v>0</v>
      </c>
      <c r="V404" s="50" t="e">
        <f>U404/$C404</f>
        <v>#DIV/0!</v>
      </c>
    </row>
    <row r="405">
      <c r="C405" s="59" t="n">
        <f>Overview!C404</f>
      </c>
      <c r="D405" s="50" t="e">
        <f>F405+H405+J405+L405+N405+P405+R405+T405</f>
        <v>#DIV/0!</v>
      </c>
      <c r="E405" s="59" t="n">
        <f>Overview!AH404</f>
      </c>
      <c r="F405" s="50" t="e">
        <f>E405/C405</f>
        <v>#DIV/0!</v>
      </c>
      <c r="G405" s="59" t="n">
        <f>Overview!AJ404</f>
      </c>
      <c r="H405" s="50" t="e">
        <f>G405/C405</f>
        <v>#DIV/0!</v>
      </c>
      <c r="I405" s="59" t="n">
        <f>Overview!AM404</f>
      </c>
      <c r="J405" s="50" t="e">
        <f>I405/C405</f>
        <v>#DIV/0!</v>
      </c>
      <c r="K405" s="25" t="n">
        <f>Overview!AP404</f>
      </c>
      <c r="L405" s="50" t="e">
        <f>K405/C405</f>
        <v>#DIV/0!</v>
      </c>
      <c r="M405" s="59" t="n">
        <f>Overview!AS404</f>
      </c>
      <c r="N405" s="50" t="e">
        <f>M405/C405</f>
        <v>#DIV/0!</v>
      </c>
      <c r="O405" s="59" t="n">
        <f>Overview!AV404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59" t="n">
        <f>Overview!AB404</f>
      </c>
      <c r="T405" s="50" t="e">
        <f>S405/C405</f>
        <v>#DIV/0!</v>
      </c>
      <c r="U405" s="59" t="n">
        <f>C405-E405</f>
        <v>0</v>
      </c>
      <c r="V405" s="50" t="e">
        <f>U405/$C405</f>
        <v>#DIV/0!</v>
      </c>
    </row>
    <row r="406">
      <c r="C406" s="59" t="n">
        <f>Overview!C405</f>
      </c>
      <c r="D406" s="50" t="e">
        <f>F406+H406+J406+L406+N406+P406+R406+T406</f>
        <v>#DIV/0!</v>
      </c>
      <c r="E406" s="59" t="n">
        <f>Overview!AH405</f>
      </c>
      <c r="F406" s="50" t="e">
        <f>E406/C406</f>
        <v>#DIV/0!</v>
      </c>
      <c r="G406" s="59" t="n">
        <f>Overview!AJ405</f>
      </c>
      <c r="H406" s="50" t="e">
        <f>G406/C406</f>
        <v>#DIV/0!</v>
      </c>
      <c r="I406" s="59" t="n">
        <f>Overview!AM405</f>
      </c>
      <c r="J406" s="50" t="e">
        <f>I406/C406</f>
        <v>#DIV/0!</v>
      </c>
      <c r="K406" s="25" t="n">
        <f>Overview!AP405</f>
      </c>
      <c r="L406" s="50" t="e">
        <f>K406/C406</f>
        <v>#DIV/0!</v>
      </c>
      <c r="M406" s="59" t="n">
        <f>Overview!AS405</f>
      </c>
      <c r="N406" s="50" t="e">
        <f>M406/C406</f>
        <v>#DIV/0!</v>
      </c>
      <c r="O406" s="59" t="n">
        <f>Overview!AV405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59" t="n">
        <f>Overview!AB405</f>
      </c>
      <c r="T406" s="50" t="e">
        <f>S406/C406</f>
        <v>#DIV/0!</v>
      </c>
      <c r="U406" s="59" t="n">
        <f>C406-E406</f>
        <v>0</v>
      </c>
      <c r="V406" s="50" t="e">
        <f>U406/$C406</f>
        <v>#DIV/0!</v>
      </c>
    </row>
    <row r="407">
      <c r="C407" s="59" t="n">
        <f>Overview!C406</f>
      </c>
      <c r="D407" s="50" t="e">
        <f>F407+H407+J407+L407+N407+P407+R407+T407</f>
        <v>#DIV/0!</v>
      </c>
      <c r="E407" s="59" t="n">
        <f>Overview!AH406</f>
      </c>
      <c r="F407" s="50" t="e">
        <f>E407/C407</f>
        <v>#DIV/0!</v>
      </c>
      <c r="G407" s="59" t="n">
        <f>Overview!AJ406</f>
      </c>
      <c r="H407" s="50" t="e">
        <f>G407/C407</f>
        <v>#DIV/0!</v>
      </c>
      <c r="I407" s="59" t="n">
        <f>Overview!AM406</f>
      </c>
      <c r="J407" s="50" t="e">
        <f>I407/C407</f>
        <v>#DIV/0!</v>
      </c>
      <c r="K407" s="25" t="n">
        <f>Overview!AP406</f>
      </c>
      <c r="L407" s="50" t="e">
        <f>K407/C407</f>
        <v>#DIV/0!</v>
      </c>
      <c r="M407" s="59" t="n">
        <f>Overview!AS406</f>
      </c>
      <c r="N407" s="50" t="e">
        <f>M407/C407</f>
        <v>#DIV/0!</v>
      </c>
      <c r="O407" s="59" t="n">
        <f>Overview!AV406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59" t="n">
        <f>Overview!AB406</f>
      </c>
      <c r="T407" s="50" t="e">
        <f>S407/C407</f>
        <v>#DIV/0!</v>
      </c>
      <c r="U407" s="59" t="n">
        <f>C407-E407</f>
        <v>0</v>
      </c>
      <c r="V407" s="50" t="e">
        <f>U407/$C407</f>
        <v>#DIV/0!</v>
      </c>
    </row>
    <row r="408">
      <c r="C408" s="59" t="n">
        <f>Overview!C407</f>
      </c>
      <c r="D408" s="50" t="e">
        <f>F408+H408+J408+L408+N408+P408+R408+T408</f>
        <v>#DIV/0!</v>
      </c>
      <c r="E408" s="59" t="n">
        <f>Overview!AH407</f>
      </c>
      <c r="F408" s="50" t="e">
        <f>E408/C408</f>
        <v>#DIV/0!</v>
      </c>
      <c r="G408" s="59" t="n">
        <f>Overview!AJ407</f>
      </c>
      <c r="H408" s="50" t="e">
        <f>G408/C408</f>
        <v>#DIV/0!</v>
      </c>
      <c r="I408" s="59" t="n">
        <f>Overview!AM407</f>
      </c>
      <c r="J408" s="50" t="e">
        <f>I408/C408</f>
        <v>#DIV/0!</v>
      </c>
      <c r="K408" s="25" t="n">
        <f>Overview!AP407</f>
      </c>
      <c r="L408" s="50" t="e">
        <f>K408/C408</f>
        <v>#DIV/0!</v>
      </c>
      <c r="M408" s="59" t="n">
        <f>Overview!AS407</f>
      </c>
      <c r="N408" s="50" t="e">
        <f>M408/C408</f>
        <v>#DIV/0!</v>
      </c>
      <c r="O408" s="59" t="n">
        <f>Overview!AV407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59" t="n">
        <f>Overview!AB407</f>
      </c>
      <c r="T408" s="50" t="e">
        <f>S408/C408</f>
        <v>#DIV/0!</v>
      </c>
      <c r="U408" s="59" t="n">
        <f>C408-E408</f>
        <v>0</v>
      </c>
      <c r="V408" s="50" t="e">
        <f>U408/$C408</f>
        <v>#DIV/0!</v>
      </c>
    </row>
    <row r="409">
      <c r="C409" s="59" t="n">
        <f>Overview!C408</f>
      </c>
      <c r="D409" s="50" t="e">
        <f>F409+H409+J409+L409+N409+P409+R409+T409</f>
        <v>#DIV/0!</v>
      </c>
      <c r="E409" s="59" t="n">
        <f>Overview!AH408</f>
      </c>
      <c r="F409" s="50" t="e">
        <f>E409/C409</f>
        <v>#DIV/0!</v>
      </c>
      <c r="G409" s="59" t="n">
        <f>Overview!AJ408</f>
      </c>
      <c r="H409" s="50" t="e">
        <f>G409/C409</f>
        <v>#DIV/0!</v>
      </c>
      <c r="I409" s="59" t="n">
        <f>Overview!AM408</f>
      </c>
      <c r="J409" s="50" t="e">
        <f>I409/C409</f>
        <v>#DIV/0!</v>
      </c>
      <c r="K409" s="25" t="n">
        <f>Overview!AP408</f>
      </c>
      <c r="L409" s="50" t="e">
        <f>K409/C409</f>
        <v>#DIV/0!</v>
      </c>
      <c r="M409" s="59" t="n">
        <f>Overview!AS408</f>
      </c>
      <c r="N409" s="50" t="e">
        <f>M409/C409</f>
        <v>#DIV/0!</v>
      </c>
      <c r="O409" s="59" t="n">
        <f>Overview!AV408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59" t="n">
        <f>Overview!AB408</f>
      </c>
      <c r="T409" s="50" t="e">
        <f>S409/C409</f>
        <v>#DIV/0!</v>
      </c>
      <c r="U409" s="59" t="n">
        <f>C409-E409</f>
        <v>0</v>
      </c>
      <c r="V409" s="50" t="e">
        <f>U409/$C409</f>
        <v>#DIV/0!</v>
      </c>
    </row>
    <row r="410">
      <c r="C410" s="59" t="n">
        <f>Overview!C409</f>
      </c>
      <c r="D410" s="50" t="e">
        <f>F410+H410+J410+L410+N410+P410+R410+T410</f>
        <v>#DIV/0!</v>
      </c>
      <c r="E410" s="59" t="n">
        <f>Overview!AH409</f>
      </c>
      <c r="F410" s="50" t="e">
        <f>E410/C410</f>
        <v>#DIV/0!</v>
      </c>
      <c r="G410" s="59" t="n">
        <f>Overview!AJ409</f>
      </c>
      <c r="H410" s="50" t="e">
        <f>G410/C410</f>
        <v>#DIV/0!</v>
      </c>
      <c r="I410" s="59" t="n">
        <f>Overview!AM409</f>
      </c>
      <c r="J410" s="50" t="e">
        <f>I410/C410</f>
        <v>#DIV/0!</v>
      </c>
      <c r="K410" s="25" t="n">
        <f>Overview!AP409</f>
      </c>
      <c r="L410" s="50" t="e">
        <f>K410/C410</f>
        <v>#DIV/0!</v>
      </c>
      <c r="M410" s="59" t="n">
        <f>Overview!AS409</f>
      </c>
      <c r="N410" s="50" t="e">
        <f>M410/C410</f>
        <v>#DIV/0!</v>
      </c>
      <c r="O410" s="59" t="n">
        <f>Overview!AV409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59" t="n">
        <f>Overview!AB409</f>
      </c>
      <c r="T410" s="50" t="e">
        <f>S410/C410</f>
        <v>#DIV/0!</v>
      </c>
      <c r="U410" s="59" t="n">
        <f>C410-E410</f>
        <v>0</v>
      </c>
      <c r="V410" s="50" t="e">
        <f>U410/$C410</f>
        <v>#DIV/0!</v>
      </c>
    </row>
    <row r="411">
      <c r="C411" s="59" t="n">
        <f>Overview!C410</f>
      </c>
      <c r="D411" s="50" t="e">
        <f>F411+H411+J411+L411+N411+P411+R411+T411</f>
        <v>#DIV/0!</v>
      </c>
      <c r="E411" s="59" t="n">
        <f>Overview!AH410</f>
      </c>
      <c r="F411" s="50" t="e">
        <f>E411/C411</f>
        <v>#DIV/0!</v>
      </c>
      <c r="G411" s="59" t="n">
        <f>Overview!AJ410</f>
      </c>
      <c r="H411" s="50" t="e">
        <f>G411/C411</f>
        <v>#DIV/0!</v>
      </c>
      <c r="I411" s="59" t="n">
        <f>Overview!AM410</f>
      </c>
      <c r="J411" s="50" t="e">
        <f>I411/C411</f>
        <v>#DIV/0!</v>
      </c>
      <c r="K411" s="25" t="n">
        <f>Overview!AP410</f>
      </c>
      <c r="L411" s="50" t="e">
        <f>K411/C411</f>
        <v>#DIV/0!</v>
      </c>
      <c r="M411" s="59" t="n">
        <f>Overview!AS410</f>
      </c>
      <c r="N411" s="50" t="e">
        <f>M411/C411</f>
        <v>#DIV/0!</v>
      </c>
      <c r="O411" s="59" t="n">
        <f>Overview!AV410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59" t="n">
        <f>Overview!AB410</f>
      </c>
      <c r="T411" s="50" t="e">
        <f>S411/C411</f>
        <v>#DIV/0!</v>
      </c>
      <c r="U411" s="59" t="n">
        <f>C411-E411</f>
        <v>0</v>
      </c>
      <c r="V411" s="50" t="e">
        <f>U411/$C411</f>
        <v>#DIV/0!</v>
      </c>
    </row>
    <row r="412">
      <c r="C412" s="59" t="n">
        <f>Overview!C411</f>
      </c>
      <c r="D412" s="50" t="e">
        <f>F412+H412+J412+L412+N412+P412+R412+T412</f>
        <v>#DIV/0!</v>
      </c>
      <c r="E412" s="59" t="n">
        <f>Overview!AH411</f>
      </c>
      <c r="F412" s="50" t="e">
        <f>E412/C412</f>
        <v>#DIV/0!</v>
      </c>
      <c r="G412" s="59" t="n">
        <f>Overview!AJ411</f>
      </c>
      <c r="H412" s="50" t="e">
        <f>G412/C412</f>
        <v>#DIV/0!</v>
      </c>
      <c r="I412" s="59" t="n">
        <f>Overview!AM411</f>
      </c>
      <c r="J412" s="50" t="e">
        <f>I412/C412</f>
        <v>#DIV/0!</v>
      </c>
      <c r="K412" s="25" t="n">
        <f>Overview!AP411</f>
      </c>
      <c r="L412" s="50" t="e">
        <f>K412/C412</f>
        <v>#DIV/0!</v>
      </c>
      <c r="M412" s="59" t="n">
        <f>Overview!AS411</f>
      </c>
      <c r="N412" s="50" t="e">
        <f>M412/C412</f>
        <v>#DIV/0!</v>
      </c>
      <c r="O412" s="59" t="n">
        <f>Overview!AV411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59" t="n">
        <f>Overview!AB411</f>
      </c>
      <c r="T412" s="50" t="e">
        <f>S412/C412</f>
        <v>#DIV/0!</v>
      </c>
      <c r="U412" s="59" t="n">
        <f>C412-E412</f>
        <v>0</v>
      </c>
      <c r="V412" s="50" t="e">
        <f>U412/$C412</f>
        <v>#DIV/0!</v>
      </c>
    </row>
    <row r="413">
      <c r="C413" s="59" t="n">
        <f>Overview!C412</f>
      </c>
      <c r="D413" s="50" t="e">
        <f>F413+H413+J413+L413+N413+P413+R413+T413</f>
        <v>#DIV/0!</v>
      </c>
      <c r="E413" s="59" t="n">
        <f>Overview!AH412</f>
      </c>
      <c r="F413" s="50" t="e">
        <f>E413/C413</f>
        <v>#DIV/0!</v>
      </c>
      <c r="G413" s="59" t="n">
        <f>Overview!AJ412</f>
      </c>
      <c r="H413" s="50" t="e">
        <f>G413/C413</f>
        <v>#DIV/0!</v>
      </c>
      <c r="I413" s="59" t="n">
        <f>Overview!AM412</f>
      </c>
      <c r="J413" s="50" t="e">
        <f>I413/C413</f>
        <v>#DIV/0!</v>
      </c>
      <c r="K413" s="25" t="n">
        <f>Overview!AP412</f>
      </c>
      <c r="L413" s="50" t="e">
        <f>K413/C413</f>
        <v>#DIV/0!</v>
      </c>
      <c r="M413" s="59" t="n">
        <f>Overview!AS412</f>
      </c>
      <c r="N413" s="50" t="e">
        <f>M413/C413</f>
        <v>#DIV/0!</v>
      </c>
      <c r="O413" s="59" t="n">
        <f>Overview!AV412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59" t="n">
        <f>Overview!AB412</f>
      </c>
      <c r="T413" s="50" t="e">
        <f>S413/C413</f>
        <v>#DIV/0!</v>
      </c>
      <c r="U413" s="59" t="n">
        <f>C413-E413</f>
        <v>0</v>
      </c>
      <c r="V413" s="50" t="e">
        <f>U413/$C413</f>
        <v>#DIV/0!</v>
      </c>
    </row>
    <row r="414">
      <c r="C414" s="59" t="n">
        <f>Overview!C413</f>
      </c>
      <c r="D414" s="50" t="e">
        <f>F414+H414+J414+L414+N414+P414+R414+T414</f>
        <v>#DIV/0!</v>
      </c>
      <c r="E414" s="59" t="n">
        <f>Overview!AH413</f>
      </c>
      <c r="F414" s="50" t="e">
        <f>E414/C414</f>
        <v>#DIV/0!</v>
      </c>
      <c r="G414" s="59" t="n">
        <f>Overview!AJ413</f>
      </c>
      <c r="H414" s="50" t="e">
        <f>G414/C414</f>
        <v>#DIV/0!</v>
      </c>
      <c r="I414" s="59" t="n">
        <f>Overview!AM413</f>
      </c>
      <c r="J414" s="50" t="e">
        <f>I414/C414</f>
        <v>#DIV/0!</v>
      </c>
      <c r="K414" s="25" t="n">
        <f>Overview!AP413</f>
      </c>
      <c r="L414" s="50" t="e">
        <f>K414/C414</f>
        <v>#DIV/0!</v>
      </c>
      <c r="M414" s="59" t="n">
        <f>Overview!AS413</f>
      </c>
      <c r="N414" s="50" t="e">
        <f>M414/C414</f>
        <v>#DIV/0!</v>
      </c>
      <c r="O414" s="59" t="n">
        <f>Overview!AV413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59" t="n">
        <f>Overview!AB413</f>
      </c>
      <c r="T414" s="50" t="e">
        <f>S414/C414</f>
        <v>#DIV/0!</v>
      </c>
      <c r="U414" s="59" t="n">
        <f>C414-E414</f>
        <v>0</v>
      </c>
      <c r="V414" s="50" t="e">
        <f>U414/$C414</f>
        <v>#DIV/0!</v>
      </c>
    </row>
    <row r="415">
      <c r="C415" s="59" t="n">
        <f>Overview!C414</f>
      </c>
      <c r="D415" s="50" t="e">
        <f>F415+H415+J415+L415+N415+P415+R415+T415</f>
        <v>#DIV/0!</v>
      </c>
      <c r="E415" s="59" t="n">
        <f>Overview!AH414</f>
      </c>
      <c r="F415" s="50" t="e">
        <f>E415/C415</f>
        <v>#DIV/0!</v>
      </c>
      <c r="G415" s="59" t="n">
        <f>Overview!AJ414</f>
      </c>
      <c r="H415" s="50" t="e">
        <f>G415/C415</f>
        <v>#DIV/0!</v>
      </c>
      <c r="I415" s="59" t="n">
        <f>Overview!AM414</f>
      </c>
      <c r="J415" s="50" t="e">
        <f>I415/C415</f>
        <v>#DIV/0!</v>
      </c>
      <c r="K415" s="25" t="n">
        <f>Overview!AP414</f>
      </c>
      <c r="L415" s="50" t="e">
        <f>K415/C415</f>
        <v>#DIV/0!</v>
      </c>
      <c r="M415" s="59" t="n">
        <f>Overview!AS414</f>
      </c>
      <c r="N415" s="50" t="e">
        <f>M415/C415</f>
        <v>#DIV/0!</v>
      </c>
      <c r="O415" s="59" t="n">
        <f>Overview!AV414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59" t="n">
        <f>Overview!AB414</f>
      </c>
      <c r="T415" s="50" t="e">
        <f>S415/C415</f>
        <v>#DIV/0!</v>
      </c>
      <c r="U415" s="59" t="n">
        <f>C415-E415</f>
        <v>0</v>
      </c>
      <c r="V415" s="50" t="e">
        <f>U415/$C415</f>
        <v>#DIV/0!</v>
      </c>
    </row>
    <row r="416">
      <c r="C416" s="59" t="n">
        <f>Overview!C415</f>
      </c>
      <c r="D416" s="50" t="e">
        <f>F416+H416+J416+L416+N416+P416+R416+T416</f>
        <v>#DIV/0!</v>
      </c>
      <c r="E416" s="59" t="n">
        <f>Overview!AH415</f>
      </c>
      <c r="F416" s="50" t="e">
        <f>E416/C416</f>
        <v>#DIV/0!</v>
      </c>
      <c r="G416" s="59" t="n">
        <f>Overview!AJ415</f>
      </c>
      <c r="H416" s="50" t="e">
        <f>G416/C416</f>
        <v>#DIV/0!</v>
      </c>
      <c r="I416" s="59" t="n">
        <f>Overview!AM415</f>
      </c>
      <c r="J416" s="50" t="e">
        <f>I416/C416</f>
        <v>#DIV/0!</v>
      </c>
      <c r="K416" s="25" t="n">
        <f>Overview!AP415</f>
      </c>
      <c r="L416" s="50" t="e">
        <f>K416/C416</f>
        <v>#DIV/0!</v>
      </c>
      <c r="M416" s="59" t="n">
        <f>Overview!AS415</f>
      </c>
      <c r="N416" s="50" t="e">
        <f>M416/C416</f>
        <v>#DIV/0!</v>
      </c>
      <c r="O416" s="59" t="n">
        <f>Overview!AV415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59" t="n">
        <f>Overview!AB415</f>
      </c>
      <c r="T416" s="50" t="e">
        <f>S416/C416</f>
        <v>#DIV/0!</v>
      </c>
      <c r="U416" s="59" t="n">
        <f>C416-E416</f>
        <v>0</v>
      </c>
      <c r="V416" s="50" t="e">
        <f>U416/$C416</f>
        <v>#DIV/0!</v>
      </c>
    </row>
    <row r="417">
      <c r="C417" s="59" t="n">
        <f>Overview!C416</f>
      </c>
      <c r="D417" s="50" t="e">
        <f>F417+H417+J417+L417+N417+P417+R417+T417</f>
        <v>#DIV/0!</v>
      </c>
      <c r="E417" s="59" t="n">
        <f>Overview!AH416</f>
      </c>
      <c r="F417" s="50" t="e">
        <f>E417/C417</f>
        <v>#DIV/0!</v>
      </c>
      <c r="G417" s="59" t="n">
        <f>Overview!AJ416</f>
      </c>
      <c r="H417" s="50" t="e">
        <f>G417/C417</f>
        <v>#DIV/0!</v>
      </c>
      <c r="I417" s="59" t="n">
        <f>Overview!AM416</f>
      </c>
      <c r="J417" s="50" t="e">
        <f>I417/C417</f>
        <v>#DIV/0!</v>
      </c>
      <c r="K417" s="25" t="n">
        <f>Overview!AP416</f>
      </c>
      <c r="L417" s="50" t="e">
        <f>K417/C417</f>
        <v>#DIV/0!</v>
      </c>
      <c r="M417" s="59" t="n">
        <f>Overview!AS416</f>
      </c>
      <c r="N417" s="50" t="e">
        <f>M417/C417</f>
        <v>#DIV/0!</v>
      </c>
      <c r="O417" s="59" t="n">
        <f>Overview!AV416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59" t="n">
        <f>Overview!AB416</f>
      </c>
      <c r="T417" s="50" t="e">
        <f>S417/C417</f>
        <v>#DIV/0!</v>
      </c>
      <c r="U417" s="59" t="n">
        <f>C417-E417</f>
        <v>0</v>
      </c>
      <c r="V417" s="50" t="e">
        <f>U417/$C417</f>
        <v>#DIV/0!</v>
      </c>
    </row>
    <row r="418">
      <c r="C418" s="59" t="n">
        <f>Overview!C417</f>
      </c>
      <c r="D418" s="50" t="e">
        <f>F418+H418+J418+L418+N418+P418+R418+T418</f>
        <v>#DIV/0!</v>
      </c>
      <c r="E418" s="59" t="n">
        <f>Overview!AH417</f>
      </c>
      <c r="F418" s="50" t="e">
        <f>E418/C418</f>
        <v>#DIV/0!</v>
      </c>
      <c r="G418" s="59" t="n">
        <f>Overview!AJ417</f>
      </c>
      <c r="H418" s="50" t="e">
        <f>G418/C418</f>
        <v>#DIV/0!</v>
      </c>
      <c r="I418" s="59" t="n">
        <f>Overview!AM417</f>
      </c>
      <c r="J418" s="50" t="e">
        <f>I418/C418</f>
        <v>#DIV/0!</v>
      </c>
      <c r="K418" s="25" t="n">
        <f>Overview!AP417</f>
      </c>
      <c r="L418" s="50" t="e">
        <f>K418/C418</f>
        <v>#DIV/0!</v>
      </c>
      <c r="M418" s="59" t="n">
        <f>Overview!AS417</f>
      </c>
      <c r="N418" s="50" t="e">
        <f>M418/C418</f>
        <v>#DIV/0!</v>
      </c>
      <c r="O418" s="59" t="n">
        <f>Overview!AV417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59" t="n">
        <f>Overview!AB417</f>
      </c>
      <c r="T418" s="50" t="e">
        <f>S418/C418</f>
        <v>#DIV/0!</v>
      </c>
      <c r="U418" s="59" t="n">
        <f>C418-E418</f>
        <v>0</v>
      </c>
      <c r="V418" s="50" t="e">
        <f>U418/$C418</f>
        <v>#DIV/0!</v>
      </c>
    </row>
    <row r="419">
      <c r="C419" s="59" t="n">
        <f>Overview!C418</f>
      </c>
      <c r="D419" s="50" t="e">
        <f>F419+H419+J419+L419+N419+P419+R419+T419</f>
        <v>#DIV/0!</v>
      </c>
      <c r="E419" s="59" t="n">
        <f>Overview!AH418</f>
      </c>
      <c r="F419" s="50" t="e">
        <f>E419/C419</f>
        <v>#DIV/0!</v>
      </c>
      <c r="G419" s="59" t="n">
        <f>Overview!AJ418</f>
      </c>
      <c r="H419" s="50" t="e">
        <f>G419/C419</f>
        <v>#DIV/0!</v>
      </c>
      <c r="I419" s="59" t="n">
        <f>Overview!AM418</f>
      </c>
      <c r="J419" s="50" t="e">
        <f>I419/C419</f>
        <v>#DIV/0!</v>
      </c>
      <c r="K419" s="25" t="n">
        <f>Overview!AP418</f>
      </c>
      <c r="L419" s="50" t="e">
        <f>K419/C419</f>
        <v>#DIV/0!</v>
      </c>
      <c r="M419" s="59" t="n">
        <f>Overview!AS418</f>
      </c>
      <c r="N419" s="50" t="e">
        <f>M419/C419</f>
        <v>#DIV/0!</v>
      </c>
      <c r="O419" s="59" t="n">
        <f>Overview!AV418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59" t="n">
        <f>Overview!AB418</f>
      </c>
      <c r="T419" s="50" t="e">
        <f>S419/C419</f>
        <v>#DIV/0!</v>
      </c>
      <c r="U419" s="59" t="n">
        <f>C419-E419</f>
        <v>0</v>
      </c>
      <c r="V419" s="50" t="e">
        <f>U419/$C419</f>
        <v>#DIV/0!</v>
      </c>
    </row>
    <row r="420">
      <c r="C420" s="59" t="n">
        <f>Overview!C419</f>
      </c>
      <c r="D420" s="50" t="e">
        <f>F420+H420+J420+L420+N420+P420+R420+T420</f>
        <v>#DIV/0!</v>
      </c>
      <c r="E420" s="59" t="n">
        <f>Overview!AH419</f>
      </c>
      <c r="F420" s="50" t="e">
        <f>E420/C420</f>
        <v>#DIV/0!</v>
      </c>
      <c r="G420" s="59" t="n">
        <f>Overview!AJ419</f>
      </c>
      <c r="H420" s="50" t="e">
        <f>G420/C420</f>
        <v>#DIV/0!</v>
      </c>
      <c r="I420" s="59" t="n">
        <f>Overview!AM419</f>
      </c>
      <c r="J420" s="50" t="e">
        <f>I420/C420</f>
        <v>#DIV/0!</v>
      </c>
      <c r="K420" s="25" t="n">
        <f>Overview!AP419</f>
      </c>
      <c r="L420" s="50" t="e">
        <f>K420/C420</f>
        <v>#DIV/0!</v>
      </c>
      <c r="M420" s="59" t="n">
        <f>Overview!AS419</f>
      </c>
      <c r="N420" s="50" t="e">
        <f>M420/C420</f>
        <v>#DIV/0!</v>
      </c>
      <c r="O420" s="59" t="n">
        <f>Overview!AV419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59" t="n">
        <f>Overview!AB419</f>
      </c>
      <c r="T420" s="50" t="e">
        <f>S420/C420</f>
        <v>#DIV/0!</v>
      </c>
      <c r="U420" s="59" t="n">
        <f>C420-E420</f>
        <v>0</v>
      </c>
      <c r="V420" s="50" t="e">
        <f>U420/$C420</f>
        <v>#DIV/0!</v>
      </c>
    </row>
    <row r="421">
      <c r="C421" s="59" t="n">
        <f>Overview!C420</f>
      </c>
      <c r="D421" s="50" t="e">
        <f>F421+H421+J421+L421+N421+P421+R421+T421</f>
        <v>#DIV/0!</v>
      </c>
      <c r="E421" s="59" t="n">
        <f>Overview!AH420</f>
      </c>
      <c r="F421" s="50" t="e">
        <f>E421/C421</f>
        <v>#DIV/0!</v>
      </c>
      <c r="G421" s="59" t="n">
        <f>Overview!AJ420</f>
      </c>
      <c r="H421" s="50" t="e">
        <f>G421/C421</f>
        <v>#DIV/0!</v>
      </c>
      <c r="I421" s="59" t="n">
        <f>Overview!AM420</f>
      </c>
      <c r="J421" s="50" t="e">
        <f>I421/C421</f>
        <v>#DIV/0!</v>
      </c>
      <c r="K421" s="25" t="n">
        <f>Overview!AP420</f>
      </c>
      <c r="L421" s="50" t="e">
        <f>K421/C421</f>
        <v>#DIV/0!</v>
      </c>
      <c r="M421" s="59" t="n">
        <f>Overview!AS420</f>
      </c>
      <c r="N421" s="50" t="e">
        <f>M421/C421</f>
        <v>#DIV/0!</v>
      </c>
      <c r="O421" s="59" t="n">
        <f>Overview!AV420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59" t="n">
        <f>Overview!AB420</f>
      </c>
      <c r="T421" s="50" t="e">
        <f>S421/C421</f>
        <v>#DIV/0!</v>
      </c>
      <c r="U421" s="59" t="n">
        <f>C421-E421</f>
        <v>0</v>
      </c>
      <c r="V421" s="50" t="e">
        <f>U421/$C421</f>
        <v>#DIV/0!</v>
      </c>
    </row>
    <row r="422">
      <c r="C422" s="59" t="n">
        <f>Overview!C421</f>
      </c>
      <c r="D422" s="50" t="e">
        <f>F422+H422+J422+L422+N422+P422+R422+T422</f>
        <v>#DIV/0!</v>
      </c>
      <c r="E422" s="59" t="n">
        <f>Overview!AH421</f>
      </c>
      <c r="F422" s="50" t="e">
        <f>E422/C422</f>
        <v>#DIV/0!</v>
      </c>
      <c r="G422" s="59" t="n">
        <f>Overview!AJ421</f>
      </c>
      <c r="H422" s="50" t="e">
        <f>G422/C422</f>
        <v>#DIV/0!</v>
      </c>
      <c r="I422" s="59" t="n">
        <f>Overview!AM421</f>
      </c>
      <c r="J422" s="50" t="e">
        <f>I422/C422</f>
        <v>#DIV/0!</v>
      </c>
      <c r="K422" s="25" t="n">
        <f>Overview!AP421</f>
      </c>
      <c r="L422" s="50" t="e">
        <f>K422/C422</f>
        <v>#DIV/0!</v>
      </c>
      <c r="M422" s="59" t="n">
        <f>Overview!AS421</f>
      </c>
      <c r="N422" s="50" t="e">
        <f>M422/C422</f>
        <v>#DIV/0!</v>
      </c>
      <c r="O422" s="59" t="n">
        <f>Overview!AV421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59" t="n">
        <f>Overview!AB421</f>
      </c>
      <c r="T422" s="50" t="e">
        <f>S422/C422</f>
        <v>#DIV/0!</v>
      </c>
      <c r="U422" s="59" t="n">
        <f>C422-E422</f>
        <v>0</v>
      </c>
      <c r="V422" s="50" t="e">
        <f>U422/$C422</f>
        <v>#DIV/0!</v>
      </c>
    </row>
    <row r="423">
      <c r="C423" s="59" t="n">
        <f>Overview!C422</f>
      </c>
      <c r="D423" s="50" t="e">
        <f>F423+H423+J423+L423+N423+P423+R423+T423</f>
        <v>#DIV/0!</v>
      </c>
      <c r="E423" s="59" t="n">
        <f>Overview!AH422</f>
      </c>
      <c r="F423" s="50" t="e">
        <f>E423/C423</f>
        <v>#DIV/0!</v>
      </c>
      <c r="G423" s="59" t="n">
        <f>Overview!AJ422</f>
      </c>
      <c r="H423" s="50" t="e">
        <f>G423/C423</f>
        <v>#DIV/0!</v>
      </c>
      <c r="I423" s="59" t="n">
        <f>Overview!AM422</f>
      </c>
      <c r="J423" s="50" t="e">
        <f>I423/C423</f>
        <v>#DIV/0!</v>
      </c>
      <c r="K423" s="25" t="n">
        <f>Overview!AP422</f>
      </c>
      <c r="L423" s="50" t="e">
        <f>K423/C423</f>
        <v>#DIV/0!</v>
      </c>
      <c r="M423" s="59" t="n">
        <f>Overview!AS422</f>
      </c>
      <c r="N423" s="50" t="e">
        <f>M423/C423</f>
        <v>#DIV/0!</v>
      </c>
      <c r="O423" s="59" t="n">
        <f>Overview!AV422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59" t="n">
        <f>Overview!AB422</f>
      </c>
      <c r="T423" s="50" t="e">
        <f>S423/C423</f>
        <v>#DIV/0!</v>
      </c>
      <c r="U423" s="59" t="n">
        <f>C423-E423</f>
        <v>0</v>
      </c>
      <c r="V423" s="50" t="e">
        <f>U423/$C423</f>
        <v>#DIV/0!</v>
      </c>
    </row>
    <row r="424">
      <c r="C424" s="59" t="n">
        <f>Overview!C423</f>
      </c>
      <c r="D424" s="50" t="e">
        <f>F424+H424+J424+L424+N424+P424+R424+T424</f>
        <v>#DIV/0!</v>
      </c>
      <c r="E424" s="59" t="n">
        <f>Overview!AH423</f>
      </c>
      <c r="F424" s="50" t="e">
        <f>E424/C424</f>
        <v>#DIV/0!</v>
      </c>
      <c r="G424" s="59" t="n">
        <f>Overview!AJ423</f>
      </c>
      <c r="H424" s="50" t="e">
        <f>G424/C424</f>
        <v>#DIV/0!</v>
      </c>
      <c r="I424" s="59" t="n">
        <f>Overview!AM423</f>
      </c>
      <c r="J424" s="50" t="e">
        <f>I424/C424</f>
        <v>#DIV/0!</v>
      </c>
      <c r="K424" s="25" t="n">
        <f>Overview!AP423</f>
      </c>
      <c r="L424" s="50" t="e">
        <f>K424/C424</f>
        <v>#DIV/0!</v>
      </c>
      <c r="M424" s="59" t="n">
        <f>Overview!AS423</f>
      </c>
      <c r="N424" s="50" t="e">
        <f>M424/C424</f>
        <v>#DIV/0!</v>
      </c>
      <c r="O424" s="59" t="n">
        <f>Overview!AV423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59" t="n">
        <f>Overview!AB423</f>
      </c>
      <c r="T424" s="50" t="e">
        <f>S424/C424</f>
        <v>#DIV/0!</v>
      </c>
      <c r="U424" s="59" t="n">
        <f>C424-E424</f>
        <v>0</v>
      </c>
      <c r="V424" s="50" t="e">
        <f>U424/$C424</f>
        <v>#DIV/0!</v>
      </c>
    </row>
    <row r="425">
      <c r="C425" s="59" t="n">
        <f>Overview!C424</f>
      </c>
      <c r="D425" s="50" t="e">
        <f>F425+H425+J425+L425+N425+P425+R425+T425</f>
        <v>#DIV/0!</v>
      </c>
      <c r="E425" s="59" t="n">
        <f>Overview!AH424</f>
      </c>
      <c r="F425" s="50" t="e">
        <f>E425/C425</f>
        <v>#DIV/0!</v>
      </c>
      <c r="G425" s="59" t="n">
        <f>Overview!AJ424</f>
      </c>
      <c r="H425" s="50" t="e">
        <f>G425/C425</f>
        <v>#DIV/0!</v>
      </c>
      <c r="I425" s="59" t="n">
        <f>Overview!AM424</f>
      </c>
      <c r="J425" s="50" t="e">
        <f>I425/C425</f>
        <v>#DIV/0!</v>
      </c>
      <c r="K425" s="25" t="n">
        <f>Overview!AP424</f>
      </c>
      <c r="L425" s="50" t="e">
        <f>K425/C425</f>
        <v>#DIV/0!</v>
      </c>
      <c r="M425" s="59" t="n">
        <f>Overview!AS424</f>
      </c>
      <c r="N425" s="50" t="e">
        <f>M425/C425</f>
        <v>#DIV/0!</v>
      </c>
      <c r="O425" s="59" t="n">
        <f>Overview!AV424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59" t="n">
        <f>Overview!AB424</f>
      </c>
      <c r="T425" s="50" t="e">
        <f>S425/C425</f>
        <v>#DIV/0!</v>
      </c>
      <c r="U425" s="59" t="n">
        <f>C425-E425</f>
        <v>0</v>
      </c>
      <c r="V425" s="50" t="e">
        <f>U425/$C425</f>
        <v>#DIV/0!</v>
      </c>
    </row>
    <row r="426">
      <c r="C426" s="59" t="n">
        <f>Overview!C425</f>
      </c>
      <c r="D426" s="50" t="e">
        <f>F426+H426+J426+L426+N426+P426+R426+T426</f>
        <v>#DIV/0!</v>
      </c>
      <c r="E426" s="59" t="n">
        <f>Overview!AH425</f>
      </c>
      <c r="F426" s="50" t="e">
        <f>E426/C426</f>
        <v>#DIV/0!</v>
      </c>
      <c r="G426" s="59" t="n">
        <f>Overview!AJ425</f>
      </c>
      <c r="H426" s="50" t="e">
        <f>G426/C426</f>
        <v>#DIV/0!</v>
      </c>
      <c r="I426" s="59" t="n">
        <f>Overview!AM425</f>
      </c>
      <c r="J426" s="50" t="e">
        <f>I426/C426</f>
        <v>#DIV/0!</v>
      </c>
      <c r="K426" s="25" t="n">
        <f>Overview!AP425</f>
      </c>
      <c r="L426" s="50" t="e">
        <f>K426/C426</f>
        <v>#DIV/0!</v>
      </c>
      <c r="M426" s="59" t="n">
        <f>Overview!AS425</f>
      </c>
      <c r="N426" s="50" t="e">
        <f>M426/C426</f>
        <v>#DIV/0!</v>
      </c>
      <c r="O426" s="59" t="n">
        <f>Overview!AV425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59" t="n">
        <f>Overview!AB425</f>
      </c>
      <c r="T426" s="50" t="e">
        <f>S426/C426</f>
        <v>#DIV/0!</v>
      </c>
      <c r="U426" s="59" t="n">
        <f>C426-E426</f>
        <v>0</v>
      </c>
      <c r="V426" s="50" t="e">
        <f>U426/$C426</f>
        <v>#DIV/0!</v>
      </c>
    </row>
    <row r="427">
      <c r="C427" s="59" t="n">
        <f>Overview!C426</f>
      </c>
      <c r="D427" s="50" t="e">
        <f>F427+H427+J427+L427+N427+P427+R427+T427</f>
        <v>#DIV/0!</v>
      </c>
      <c r="E427" s="59" t="n">
        <f>Overview!AH426</f>
      </c>
      <c r="F427" s="50" t="e">
        <f>E427/C427</f>
        <v>#DIV/0!</v>
      </c>
      <c r="G427" s="59" t="n">
        <f>Overview!AJ426</f>
      </c>
      <c r="H427" s="50" t="e">
        <f>G427/C427</f>
        <v>#DIV/0!</v>
      </c>
      <c r="I427" s="59" t="n">
        <f>Overview!AM426</f>
      </c>
      <c r="J427" s="50" t="e">
        <f>I427/C427</f>
        <v>#DIV/0!</v>
      </c>
      <c r="K427" s="25" t="n">
        <f>Overview!AP426</f>
      </c>
      <c r="L427" s="50" t="e">
        <f>K427/C427</f>
        <v>#DIV/0!</v>
      </c>
      <c r="M427" s="59" t="n">
        <f>Overview!AS426</f>
      </c>
      <c r="N427" s="50" t="e">
        <f>M427/C427</f>
        <v>#DIV/0!</v>
      </c>
      <c r="O427" s="59" t="n">
        <f>Overview!AV426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59" t="n">
        <f>Overview!AB426</f>
      </c>
      <c r="T427" s="50" t="e">
        <f>S427/C427</f>
        <v>#DIV/0!</v>
      </c>
      <c r="U427" s="59" t="n">
        <f>C427-E427</f>
        <v>0</v>
      </c>
      <c r="V427" s="50" t="e">
        <f>U427/$C427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94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775090</v>
      </c>
      <c r="D3" s="49" t="n">
        <f>F3+H3+J3+L3+N3+P3</f>
        <v>1.05484782412365</v>
      </c>
      <c r="E3" s="47" t="n">
        <v>737269</v>
      </c>
      <c r="F3" s="49" t="n">
        <f>E3/C3</f>
        <v>0.951204376265982</v>
      </c>
      <c r="G3" s="47" t="n">
        <v>12674</v>
      </c>
      <c r="H3" s="49" t="n">
        <f>G3/C3</f>
        <v>0.0163516494858662</v>
      </c>
      <c r="I3" s="47" t="n">
        <v>40660</v>
      </c>
      <c r="J3" s="49" t="n">
        <f>I3/C3</f>
        <v>0.0524584241829981</v>
      </c>
      <c r="K3" s="47" t="n">
        <v>7708</v>
      </c>
      <c r="L3" s="49" t="n">
        <f>K3/C3</f>
        <v>0.00994465158884775</v>
      </c>
      <c r="M3" s="47" t="n">
        <v>1086</v>
      </c>
      <c r="N3" s="49" t="n">
        <f>M3/C3</f>
        <v>0.00140112761098711</v>
      </c>
      <c r="O3" s="47" t="n">
        <v>18205</v>
      </c>
      <c r="P3" s="49" t="n">
        <f>O3/C3</f>
        <v>0.023487594988969</v>
      </c>
      <c r="Q3" s="62" t="n">
        <f>C3-E3</f>
        <v>37821</v>
      </c>
      <c r="R3" s="49" t="n">
        <f>Q3/$C3</f>
        <v>0.048795623734018</v>
      </c>
    </row>
    <row r="4" ht="12.75">
      <c r="A4" s="9" t="n">
        <v>2</v>
      </c>
      <c r="B4" s="25"/>
      <c r="C4" s="47" t="n">
        <f>Overview!B4</f>
        <v>775135</v>
      </c>
      <c r="D4" s="49" t="n">
        <f>F4+H4+J4+L4+N4+P4</f>
        <v>1.06214659381914</v>
      </c>
      <c r="E4" s="47" t="n">
        <v>701323</v>
      </c>
      <c r="F4" s="49" t="n">
        <f>E4/C4</f>
        <v>0.904775297206293</v>
      </c>
      <c r="G4" s="47" t="n">
        <v>54709</v>
      </c>
      <c r="H4" s="49" t="n">
        <f>G4/C4</f>
        <v>0.0705799634902307</v>
      </c>
      <c r="I4" s="47" t="n">
        <v>21618</v>
      </c>
      <c r="J4" s="49" t="n">
        <f>I4/C4</f>
        <v>0.0278893354060906</v>
      </c>
      <c r="K4" s="47" t="n">
        <v>10482</v>
      </c>
      <c r="L4" s="49" t="n">
        <f>K4/C4</f>
        <v>0.0135228057048127</v>
      </c>
      <c r="M4" s="47" t="n">
        <v>836</v>
      </c>
      <c r="N4" s="49" t="n">
        <f>M4/C4</f>
        <v>0.00107852180587898</v>
      </c>
      <c r="O4" s="47" t="n">
        <v>34339</v>
      </c>
      <c r="P4" s="49" t="n">
        <f>O4/C4</f>
        <v>0.0443006702058351</v>
      </c>
      <c r="Q4" s="62" t="n">
        <f>C4-E4</f>
        <v>73812</v>
      </c>
      <c r="R4" s="49" t="n">
        <f>Q4/$C4</f>
        <v>0.0952247027937069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775483</v>
      </c>
      <c r="D5" s="49" t="n">
        <f>F5+H5+J5+L5+N5+P5</f>
        <v>1.067425075727</v>
      </c>
      <c r="E5" s="47" t="n">
        <v>702842</v>
      </c>
      <c r="F5" s="49" t="n">
        <f>E5/C5</f>
        <v>0.906328056192076</v>
      </c>
      <c r="G5" s="47" t="n">
        <v>43274</v>
      </c>
      <c r="H5" s="49" t="n">
        <f>G5/C5</f>
        <v>0.0558026417084578</v>
      </c>
      <c r="I5" s="47" t="n">
        <v>18330</v>
      </c>
      <c r="J5" s="49" t="n">
        <f>I5/C5</f>
        <v>0.0236368817885112</v>
      </c>
      <c r="K5" s="47" t="n">
        <v>16012</v>
      </c>
      <c r="L5" s="49" t="n">
        <f>K5/C5</f>
        <v>0.0206477769338593</v>
      </c>
      <c r="M5" s="47" t="n">
        <v>902</v>
      </c>
      <c r="N5" s="49" t="n">
        <f>M5/C5</f>
        <v>0.00116314606509749</v>
      </c>
      <c r="O5" s="47" t="n">
        <v>46410</v>
      </c>
      <c r="P5" s="49" t="n">
        <f>O5/C5</f>
        <v>0.0598465730389963</v>
      </c>
      <c r="Q5" s="62" t="n">
        <f>C5-E5</f>
        <v>72641</v>
      </c>
      <c r="R5" s="49" t="n">
        <f>Q5/$C5</f>
        <v>0.0936719438079236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775348</v>
      </c>
      <c r="D6" s="49" t="n">
        <f>F6+H6+J6+L6+N6+P6</f>
        <v>1.07670491185893</v>
      </c>
      <c r="E6" s="47" t="n">
        <v>635133</v>
      </c>
      <c r="F6" s="49" t="n">
        <f>E6/C6</f>
        <v>0.819158622966719</v>
      </c>
      <c r="G6" s="47" t="n">
        <v>84774</v>
      </c>
      <c r="H6" s="49" t="n">
        <f>G6/C6</f>
        <v>0.109336710741499</v>
      </c>
      <c r="I6" s="47" t="n">
        <v>17156</v>
      </c>
      <c r="J6" s="49" t="n">
        <f>I6/C6</f>
        <v>0.0221268385292798</v>
      </c>
      <c r="K6" s="47" t="n">
        <v>30192</v>
      </c>
      <c r="L6" s="49" t="n">
        <f>K6/C6</f>
        <v>0.0389399340683151</v>
      </c>
      <c r="M6" s="47" t="n">
        <v>1039</v>
      </c>
      <c r="N6" s="49" t="n">
        <f>M6/C6</f>
        <v>0.0013400434385592</v>
      </c>
      <c r="O6" s="47" t="n">
        <v>66527</v>
      </c>
      <c r="P6" s="49" t="n">
        <f>O6/C6</f>
        <v>0.0858027621145602</v>
      </c>
      <c r="Q6" s="62" t="n">
        <f>C6-E6</f>
        <v>140215</v>
      </c>
      <c r="R6" s="49" t="n">
        <f>Q6/$C6</f>
        <v>0.180841377033281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775615</v>
      </c>
      <c r="D7" s="49" t="n">
        <f>F7+H7+J7+L7+N7+P7</f>
        <v>1.07076835801267</v>
      </c>
      <c r="E7" s="47" t="n">
        <v>698978</v>
      </c>
      <c r="F7" s="49" t="n">
        <f>E7/C7</f>
        <v>0.901191957349974</v>
      </c>
      <c r="G7" s="47" t="n">
        <v>55961</v>
      </c>
      <c r="H7" s="49" t="n">
        <f>G7/C7</f>
        <v>0.0721504870328707</v>
      </c>
      <c r="I7" s="47" t="n">
        <v>21707</v>
      </c>
      <c r="J7" s="49" t="n">
        <f>I7/C7</f>
        <v>0.0279868233595276</v>
      </c>
      <c r="K7" s="47" t="n">
        <v>11118</v>
      </c>
      <c r="L7" s="49" t="n">
        <f>K7/C7</f>
        <v>0.014334431386706</v>
      </c>
      <c r="M7" s="47" t="n">
        <v>803</v>
      </c>
      <c r="N7" s="49" t="n">
        <f>M7/C7</f>
        <v>0.00103530746568852</v>
      </c>
      <c r="O7" s="47" t="n">
        <v>41937</v>
      </c>
      <c r="P7" s="49" t="n">
        <f>O7/C7</f>
        <v>0.0540693514179071</v>
      </c>
      <c r="Q7" s="62" t="n">
        <f>C7-E7</f>
        <v>76637</v>
      </c>
      <c r="R7" s="49" t="n">
        <f>Q7/$C7</f>
        <v>0.0988080426500261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775363</v>
      </c>
      <c r="D8" s="49" t="n">
        <f>F8+H8+J8+L8+N8+P8</f>
        <v>1.08243493692632</v>
      </c>
      <c r="E8" s="47" t="n">
        <v>630487</v>
      </c>
      <c r="F8" s="49" t="n">
        <f>E8/C8</f>
        <v>0.813150743587197</v>
      </c>
      <c r="G8" s="47" t="n">
        <v>110236</v>
      </c>
      <c r="H8" s="49" t="n">
        <f>G8/C8</f>
        <v>0.142173407810277</v>
      </c>
      <c r="I8" s="47" t="n">
        <v>19719</v>
      </c>
      <c r="J8" s="49" t="n">
        <f>I8/C8</f>
        <v>0.0254319589663164</v>
      </c>
      <c r="K8" s="47" t="n">
        <v>36144</v>
      </c>
      <c r="L8" s="49" t="n">
        <f>K8/C8</f>
        <v>0.0466155852162149</v>
      </c>
      <c r="M8" s="47" t="n">
        <v>1006</v>
      </c>
      <c r="N8" s="49" t="n">
        <f>M8/C8</f>
        <v>0.00129745680410337</v>
      </c>
      <c r="O8" s="47" t="n">
        <v>41688</v>
      </c>
      <c r="P8" s="49" t="n">
        <f>O8/C8</f>
        <v>0.053765784542208</v>
      </c>
      <c r="Q8" s="62" t="n">
        <f>C8-E8</f>
        <v>144876</v>
      </c>
      <c r="R8" s="49" t="n">
        <f>Q8/$C8</f>
        <v>0.186849256412803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775406</v>
      </c>
      <c r="D9" s="49" t="n">
        <f>F9+H9+J9+L9+N9+P9</f>
        <v>1.07127362955664</v>
      </c>
      <c r="E9" s="47" t="n">
        <v>671071</v>
      </c>
      <c r="F9" s="49" t="n">
        <f>E9/C9</f>
        <v>0.865444683172428</v>
      </c>
      <c r="G9" s="47" t="n">
        <v>61433</v>
      </c>
      <c r="H9" s="49" t="n">
        <f>G9/C9</f>
        <v>0.0792268824332027</v>
      </c>
      <c r="I9" s="47" t="n">
        <v>16363</v>
      </c>
      <c r="J9" s="49" t="n">
        <f>I9/C9</f>
        <v>0.0211024934034557</v>
      </c>
      <c r="K9" s="47" t="n">
        <v>48412</v>
      </c>
      <c r="L9" s="49" t="n">
        <f>K9/C9</f>
        <v>0.0624343892102976</v>
      </c>
      <c r="M9" s="47" t="n">
        <v>1037</v>
      </c>
      <c r="N9" s="49" t="n">
        <f>M9/C9</f>
        <v>0.00133736391000328</v>
      </c>
      <c r="O9" s="47" t="n">
        <v>32356</v>
      </c>
      <c r="P9" s="49" t="n">
        <f>O9/C9</f>
        <v>0.0417278174272575</v>
      </c>
      <c r="Q9" s="62" t="n">
        <f>C9-E9</f>
        <v>104335</v>
      </c>
      <c r="R9" s="49" t="n">
        <f>Q9/$C9</f>
        <v>0.134555316827572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774816</v>
      </c>
      <c r="D10" s="49" t="n">
        <f>F10+H10+J10+L10+N10+P10</f>
        <v>1.07258884690043</v>
      </c>
      <c r="E10" s="47" t="n">
        <v>613553</v>
      </c>
      <c r="F10" s="49" t="n">
        <f>E10/C10</f>
        <v>0.791869295419816</v>
      </c>
      <c r="G10" s="47" t="n">
        <v>136187</v>
      </c>
      <c r="H10" s="49" t="n">
        <f>G10/C10</f>
        <v>0.175766891752364</v>
      </c>
      <c r="I10" s="47" t="n">
        <v>18922</v>
      </c>
      <c r="J10" s="49" t="n">
        <f>I10/C10</f>
        <v>0.0244212819559741</v>
      </c>
      <c r="K10" s="47" t="n">
        <v>22150</v>
      </c>
      <c r="L10" s="49" t="n">
        <f>K10/C10</f>
        <v>0.0285874323710404</v>
      </c>
      <c r="M10" s="47" t="n">
        <v>708</v>
      </c>
      <c r="N10" s="49" t="n">
        <f>M10/C10</f>
        <v>0.000913765332672531</v>
      </c>
      <c r="O10" s="47" t="n">
        <v>39539</v>
      </c>
      <c r="P10" s="49" t="n">
        <f>O10/C10</f>
        <v>0.0510301800685582</v>
      </c>
      <c r="Q10" s="62" t="n">
        <f>C10-E10</f>
        <v>161263</v>
      </c>
      <c r="R10" s="49" t="n">
        <f>Q10/$C10</f>
        <v>0.208130704580184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775710</v>
      </c>
      <c r="D11" s="49" t="n">
        <f>F11+H11+J11+L11+N11+P11</f>
        <v>1.05768392827216</v>
      </c>
      <c r="E11" s="47" t="n">
        <v>716072</v>
      </c>
      <c r="F11" s="49" t="n">
        <f>E11/C11</f>
        <v>0.923118175606863</v>
      </c>
      <c r="G11" s="47" t="n">
        <v>47076</v>
      </c>
      <c r="H11" s="49" t="n">
        <f>G11/C11</f>
        <v>0.0606876281084426</v>
      </c>
      <c r="I11" s="47" t="n">
        <v>16482</v>
      </c>
      <c r="J11" s="49" t="n">
        <f>I11/C11</f>
        <v>0.0212476312023823</v>
      </c>
      <c r="K11" s="47" t="n">
        <v>13699</v>
      </c>
      <c r="L11" s="49" t="n">
        <f>K11/C11</f>
        <v>0.0176599502391358</v>
      </c>
      <c r="M11" s="47" t="n">
        <v>643</v>
      </c>
      <c r="N11" s="49" t="n">
        <f>M11/C11</f>
        <v>0.000828918023488159</v>
      </c>
      <c r="O11" s="47" t="n">
        <v>26484</v>
      </c>
      <c r="P11" s="49" t="n">
        <f>O11/C11</f>
        <v>0.0341416250918513</v>
      </c>
      <c r="Q11" s="62" t="n">
        <f>C11-E11</f>
        <v>59638</v>
      </c>
      <c r="R11" s="49" t="n">
        <f>Q11/$C11</f>
        <v>0.0768818243931366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774417</v>
      </c>
      <c r="D12" s="49" t="n">
        <f>F12+H12+J12+L12+N12+P12</f>
        <v>1.07032645202778</v>
      </c>
      <c r="E12" s="47" t="n">
        <v>432573</v>
      </c>
      <c r="F12" s="49" t="n">
        <f>E12/C12</f>
        <v>0.558578905163497</v>
      </c>
      <c r="G12" s="47" t="n">
        <v>306890</v>
      </c>
      <c r="H12" s="49" t="n">
        <f>G12/C12</f>
        <v>0.396285205515891</v>
      </c>
      <c r="I12" s="47" t="n">
        <v>15859</v>
      </c>
      <c r="J12" s="49" t="n">
        <f>I12/C12</f>
        <v>0.020478631021788</v>
      </c>
      <c r="K12" s="47" t="n">
        <v>15779</v>
      </c>
      <c r="L12" s="49" t="n">
        <f>K12/C12</f>
        <v>0.0203753275044324</v>
      </c>
      <c r="M12" s="47" t="n">
        <v>878</v>
      </c>
      <c r="N12" s="49" t="n">
        <f>M12/C12</f>
        <v>0.00113375610297811</v>
      </c>
      <c r="O12" s="47" t="n">
        <v>56900</v>
      </c>
      <c r="P12" s="49" t="n">
        <f>O12/C12</f>
        <v>0.0734746267191965</v>
      </c>
      <c r="Q12" s="62" t="n">
        <f>C12-E12</f>
        <v>341844</v>
      </c>
      <c r="R12" s="49" t="n">
        <f>Q12/$C12</f>
        <v>0.441421094836503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774466</v>
      </c>
      <c r="D13" s="49" t="n">
        <f>F13+H13+J13+L13+N13+P13</f>
        <v>1.05790183171372</v>
      </c>
      <c r="E13" s="47" t="n">
        <v>368270</v>
      </c>
      <c r="F13" s="49" t="n">
        <f>E13/C13</f>
        <v>0.475514741770459</v>
      </c>
      <c r="G13" s="47" t="n">
        <v>359723</v>
      </c>
      <c r="H13" s="49" t="n">
        <f>G13/C13</f>
        <v>0.464478750519713</v>
      </c>
      <c r="I13" s="47" t="n">
        <v>13537</v>
      </c>
      <c r="J13" s="49" t="n">
        <f>I13/C13</f>
        <v>0.0174791404658177</v>
      </c>
      <c r="K13" s="47" t="n">
        <v>45514</v>
      </c>
      <c r="L13" s="49" t="n">
        <f>K13/C13</f>
        <v>0.0587682351452485</v>
      </c>
      <c r="M13" s="47" t="n">
        <v>871</v>
      </c>
      <c r="N13" s="49" t="n">
        <f>M13/C13</f>
        <v>0.00112464588503562</v>
      </c>
      <c r="O13" s="47" t="n">
        <v>31394</v>
      </c>
      <c r="P13" s="49" t="n">
        <f>O13/C13</f>
        <v>0.0405363179274494</v>
      </c>
      <c r="Q13" s="62" t="n">
        <f>C13-E13</f>
        <v>406196</v>
      </c>
      <c r="R13" s="49" t="n">
        <f>Q13/$C13</f>
        <v>0.524485258229541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775743</v>
      </c>
      <c r="D14" s="49" t="n">
        <f>F14+H14+J14+L14+N14+P14</f>
        <v>1.05722900496685</v>
      </c>
      <c r="E14" s="47" t="n">
        <v>572646</v>
      </c>
      <c r="F14" s="49" t="n">
        <f>E14/C14</f>
        <v>0.738190354279703</v>
      </c>
      <c r="G14" s="47" t="n">
        <v>126721</v>
      </c>
      <c r="H14" s="49" t="n">
        <f>G14/C14</f>
        <v>0.163354358337748</v>
      </c>
      <c r="I14" s="47" t="n">
        <v>10453</v>
      </c>
      <c r="J14" s="49" t="n">
        <f>I14/C14</f>
        <v>0.0134748234918008</v>
      </c>
      <c r="K14" s="47" t="n">
        <v>82858</v>
      </c>
      <c r="L14" s="49" t="n">
        <f>K14/C14</f>
        <v>0.106811147506326</v>
      </c>
      <c r="M14" s="47" t="n">
        <v>687</v>
      </c>
      <c r="N14" s="49" t="n">
        <f>M14/C14</f>
        <v>0.000885602577142172</v>
      </c>
      <c r="O14" s="47" t="n">
        <v>26773</v>
      </c>
      <c r="P14" s="49" t="n">
        <f>O14/C14</f>
        <v>0.0345127187741301</v>
      </c>
      <c r="Q14" s="62" t="n">
        <f>C14-E14</f>
        <v>203097</v>
      </c>
      <c r="R14" s="49" t="n">
        <f>Q14/$C14</f>
        <v>0.261809645720297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774739</v>
      </c>
      <c r="D15" s="49" t="n">
        <f>F15+H15+J15+L15+N15+P15</f>
        <v>1.06850048855163</v>
      </c>
      <c r="E15" s="47" t="n">
        <v>564358</v>
      </c>
      <c r="F15" s="49" t="n">
        <f>E15/C15</f>
        <v>0.728449193857544</v>
      </c>
      <c r="G15" s="47" t="n">
        <v>144464</v>
      </c>
      <c r="H15" s="49" t="n">
        <f>G15/C15</f>
        <v>0.186467958886799</v>
      </c>
      <c r="I15" s="47" t="n">
        <v>15652</v>
      </c>
      <c r="J15" s="49" t="n">
        <f>I15/C15</f>
        <v>0.0202029328586789</v>
      </c>
      <c r="K15" s="47" t="n">
        <v>71860</v>
      </c>
      <c r="L15" s="49" t="n">
        <f>K15/C15</f>
        <v>0.0927538177373283</v>
      </c>
      <c r="M15" s="47" t="n">
        <v>759</v>
      </c>
      <c r="N15" s="49" t="n">
        <f>M15/C15</f>
        <v>0.00097968477125845</v>
      </c>
      <c r="O15" s="47" t="n">
        <v>30716</v>
      </c>
      <c r="P15" s="49" t="n">
        <f>O15/C15</f>
        <v>0.0396469004400192</v>
      </c>
      <c r="Q15" s="62" t="n">
        <f>C15-E15</f>
        <v>210381</v>
      </c>
      <c r="R15" s="49" t="n">
        <f>Q15/$C15</f>
        <v>0.271550806142456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</row>
    <row r="17"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</row>
    <row r="18"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</row>
    <row r="19"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</row>
    <row r="20"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</row>
    <row r="21"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</row>
    <row r="22"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</row>
    <row r="23"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</row>
    <row r="24"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</row>
    <row r="25"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</row>
    <row r="26"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</row>
    <row r="27"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</row>
    <row r="28"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</row>
    <row r="29"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</row>
    <row r="30"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</row>
    <row r="31"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427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775090</v>
      </c>
      <c r="D3" s="49" t="n">
        <f>F3+H3+J3+L3+N3+P3+R3</f>
        <v>1.04575210620702</v>
      </c>
      <c r="E3" s="47" t="n">
        <v>725390</v>
      </c>
      <c r="F3" s="49" t="n">
        <f>E3/C3</f>
        <v>0.935878414119651</v>
      </c>
      <c r="G3" s="47" t="n">
        <v>11961</v>
      </c>
      <c r="H3" s="49" t="n">
        <f>G3/C3</f>
        <v>0.0154317563121702</v>
      </c>
      <c r="I3" s="47" t="n">
        <v>38936</v>
      </c>
      <c r="J3" s="49" t="n">
        <f>I3/C3</f>
        <v>0.0502341663548749</v>
      </c>
      <c r="K3" s="47" t="n">
        <v>7280</v>
      </c>
      <c r="L3" s="49" t="n">
        <f>K3/C3</f>
        <v>0.00939245765007935</v>
      </c>
      <c r="M3" s="47" t="n">
        <v>867</v>
      </c>
      <c r="N3" s="49" t="n">
        <f>M3/C3</f>
        <v>0.00111857977783225</v>
      </c>
      <c r="O3" s="47" t="n">
        <v>9983</v>
      </c>
      <c r="P3" s="49" t="n">
        <f>O3/C3</f>
        <v>0.0128797946044975</v>
      </c>
      <c r="Q3" s="47" t="n">
        <f>'1A-PopNHRaceAlone'!Q3</f>
        <v>16135</v>
      </c>
      <c r="R3" s="49" t="n">
        <f>Q3/C3</f>
        <v>0.0208169373879162</v>
      </c>
      <c r="S3" s="62" t="n">
        <f>C3-E3</f>
        <v>49700</v>
      </c>
      <c r="T3" s="49" t="n">
        <f>S3/$C3</f>
        <v>0.0641215858803494</v>
      </c>
    </row>
    <row r="4" ht="12.75">
      <c r="A4" s="9" t="n">
        <v>2</v>
      </c>
      <c r="B4" s="25"/>
      <c r="C4" s="47" t="n">
        <f>Overview!B4</f>
        <v>775135</v>
      </c>
      <c r="D4" s="49" t="n">
        <f>F4+H4+J4+L4+N4+P4+R4</f>
        <v>1.04201719700439</v>
      </c>
      <c r="E4" s="47" t="n">
        <v>671283</v>
      </c>
      <c r="F4" s="49" t="n">
        <f>E4/C4</f>
        <v>0.86602075767447</v>
      </c>
      <c r="G4" s="47" t="n">
        <v>51809</v>
      </c>
      <c r="H4" s="49" t="n">
        <f>G4/C4</f>
        <v>0.0668386797138563</v>
      </c>
      <c r="I4" s="47" t="n">
        <v>18709</v>
      </c>
      <c r="J4" s="49" t="n">
        <f>I4/C4</f>
        <v>0.0241364407490308</v>
      </c>
      <c r="K4" s="47" t="n">
        <v>10058</v>
      </c>
      <c r="L4" s="49" t="n">
        <f>K4/C4</f>
        <v>0.0129758042147497</v>
      </c>
      <c r="M4" s="47" t="n">
        <v>714</v>
      </c>
      <c r="N4" s="49" t="n">
        <f>M4/C4</f>
        <v>0.000921129867700465</v>
      </c>
      <c r="O4" s="47" t="n">
        <v>10137</v>
      </c>
      <c r="P4" s="49" t="n">
        <f>O4/C4</f>
        <v>0.0130777219452095</v>
      </c>
      <c r="Q4" s="47" t="n">
        <f>'1A-PopNHRaceAlone'!Q4</f>
        <v>44994</v>
      </c>
      <c r="R4" s="49" t="n">
        <f>Q4/C4</f>
        <v>0.0580466628393764</v>
      </c>
      <c r="S4" s="62" t="n">
        <f>C4-E4</f>
        <v>103852</v>
      </c>
      <c r="T4" s="49" t="n">
        <f>S4/$C4</f>
        <v>0.13397924232553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775483</v>
      </c>
      <c r="D5" s="49" t="n">
        <f>F5+H5+J5+L5+N5+P5+R5</f>
        <v>1.04246772656525</v>
      </c>
      <c r="E5" s="47" t="n">
        <v>669399</v>
      </c>
      <c r="F5" s="49" t="n">
        <f>E5/C5</f>
        <v>0.863202674978046</v>
      </c>
      <c r="G5" s="47" t="n">
        <v>40974</v>
      </c>
      <c r="H5" s="49" t="n">
        <f>G5/C5</f>
        <v>0.0528367481943511</v>
      </c>
      <c r="I5" s="47" t="n">
        <v>15205</v>
      </c>
      <c r="J5" s="49" t="n">
        <f>I5/C5</f>
        <v>0.0196071351660836</v>
      </c>
      <c r="K5" s="47" t="n">
        <v>15217</v>
      </c>
      <c r="L5" s="49" t="n">
        <f>K5/C5</f>
        <v>0.0196226093931137</v>
      </c>
      <c r="M5" s="47" t="n">
        <v>786</v>
      </c>
      <c r="N5" s="49" t="n">
        <f>M5/C5</f>
        <v>0.00101356187047298</v>
      </c>
      <c r="O5" s="47" t="n">
        <v>10509</v>
      </c>
      <c r="P5" s="49" t="n">
        <f>O5/C5</f>
        <v>0.0135515543216292</v>
      </c>
      <c r="Q5" s="47" t="n">
        <f>'1A-PopNHRaceAlone'!Q5</f>
        <v>56326</v>
      </c>
      <c r="R5" s="49" t="n">
        <f>Q5/C5</f>
        <v>0.0726334426415537</v>
      </c>
      <c r="S5" s="62" t="n">
        <f>C5-E5</f>
        <v>106084</v>
      </c>
      <c r="T5" s="49" t="n">
        <f>S5/$C5</f>
        <v>0.136797325021954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775348</v>
      </c>
      <c r="D6" s="49" t="n">
        <f>F6+H6+J6+L6+N6+P6+R6</f>
        <v>1.0448147154568</v>
      </c>
      <c r="E6" s="47" t="n">
        <v>597272</v>
      </c>
      <c r="F6" s="49" t="n">
        <f>E6/C6</f>
        <v>0.770327646424573</v>
      </c>
      <c r="G6" s="47" t="n">
        <v>79515</v>
      </c>
      <c r="H6" s="49" t="n">
        <f>G6/C6</f>
        <v>0.102553949968272</v>
      </c>
      <c r="I6" s="47" t="n">
        <v>12676</v>
      </c>
      <c r="J6" s="49" t="n">
        <f>I6/C6</f>
        <v>0.0163487878991111</v>
      </c>
      <c r="K6" s="47" t="n">
        <v>29519</v>
      </c>
      <c r="L6" s="49" t="n">
        <f>K6/C6</f>
        <v>0.0380719367303456</v>
      </c>
      <c r="M6" s="47" t="n">
        <v>822</v>
      </c>
      <c r="N6" s="49" t="n">
        <f>M6/C6</f>
        <v>0.00106016911116041</v>
      </c>
      <c r="O6" s="47" t="n">
        <v>9539</v>
      </c>
      <c r="P6" s="49" t="n">
        <f>O6/C6</f>
        <v>0.0123028627145488</v>
      </c>
      <c r="Q6" s="47" t="n">
        <f>'1A-PopNHRaceAlone'!Q6</f>
        <v>80752</v>
      </c>
      <c r="R6" s="49" t="n">
        <f>Q6/C6</f>
        <v>0.10414936260879</v>
      </c>
      <c r="S6" s="62" t="n">
        <f>C6-E6</f>
        <v>178076</v>
      </c>
      <c r="T6" s="49" t="n">
        <f>S6/$C6</f>
        <v>0.229672353575427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775615</v>
      </c>
      <c r="D7" s="49" t="n">
        <f>F7+H7+J7+L7+N7+P7+R7</f>
        <v>1.04928991832288</v>
      </c>
      <c r="E7" s="47" t="n">
        <v>670596</v>
      </c>
      <c r="F7" s="49" t="n">
        <f>E7/C7</f>
        <v>0.864599060100694</v>
      </c>
      <c r="G7" s="47" t="n">
        <v>53738</v>
      </c>
      <c r="H7" s="49" t="n">
        <f>G7/C7</f>
        <v>0.069284374335205</v>
      </c>
      <c r="I7" s="47" t="n">
        <v>18872</v>
      </c>
      <c r="J7" s="49" t="n">
        <f>I7/C7</f>
        <v>0.0243316593928689</v>
      </c>
      <c r="K7" s="47" t="n">
        <v>10696</v>
      </c>
      <c r="L7" s="49" t="n">
        <f>K7/C7</f>
        <v>0.0137903470149494</v>
      </c>
      <c r="M7" s="47" t="n">
        <v>638</v>
      </c>
      <c r="N7" s="49" t="n">
        <f>M7/C7</f>
        <v>0.000822573054930603</v>
      </c>
      <c r="O7" s="47" t="n">
        <v>11135</v>
      </c>
      <c r="P7" s="49" t="n">
        <f>O7/C7</f>
        <v>0.0143563494775114</v>
      </c>
      <c r="Q7" s="47" t="n">
        <f>'1A-PopNHRaceAlone'!Q7</f>
        <v>48170</v>
      </c>
      <c r="R7" s="49" t="n">
        <f>Q7/C7</f>
        <v>0.0621055549467197</v>
      </c>
      <c r="S7" s="62" t="n">
        <f>C7-E7</f>
        <v>105019</v>
      </c>
      <c r="T7" s="49" t="n">
        <f>S7/$C7</f>
        <v>0.135400939899306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775363</v>
      </c>
      <c r="D8" s="49" t="n">
        <f>F8+H8+J8+L8+N8+P8+R8</f>
        <v>1.0568159687785</v>
      </c>
      <c r="E8" s="47" t="n">
        <v>598635</v>
      </c>
      <c r="F8" s="49" t="n">
        <f>E8/C8</f>
        <v>0.772070630143559</v>
      </c>
      <c r="G8" s="47" t="n">
        <v>104966</v>
      </c>
      <c r="H8" s="49" t="n">
        <f>G8/C8</f>
        <v>0.135376591351406</v>
      </c>
      <c r="I8" s="47" t="n">
        <v>16191</v>
      </c>
      <c r="J8" s="49" t="n">
        <f>I8/C8</f>
        <v>0.0208818321225026</v>
      </c>
      <c r="K8" s="47" t="n">
        <v>35460</v>
      </c>
      <c r="L8" s="49" t="n">
        <f>K8/C8</f>
        <v>0.045733417766904</v>
      </c>
      <c r="M8" s="47" t="n">
        <v>853</v>
      </c>
      <c r="N8" s="49" t="n">
        <f>M8/C8</f>
        <v>0.00110012987465226</v>
      </c>
      <c r="O8" s="47" t="n">
        <v>10724</v>
      </c>
      <c r="P8" s="49" t="n">
        <f>O8/C8</f>
        <v>0.0138309411204816</v>
      </c>
      <c r="Q8" s="47" t="n">
        <f>'1A-PopNHRaceAlone'!Q8</f>
        <v>52587</v>
      </c>
      <c r="R8" s="49" t="n">
        <f>Q8/C8</f>
        <v>0.0678224263989899</v>
      </c>
      <c r="S8" s="62" t="n">
        <f>C8-E8</f>
        <v>176728</v>
      </c>
      <c r="T8" s="49" t="n">
        <f>S8/$C8</f>
        <v>0.227929369856441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775406</v>
      </c>
      <c r="D9" s="49" t="n">
        <f>F9+H9+J9+L9+N9+P9+R9</f>
        <v>1.051102261267</v>
      </c>
      <c r="E9" s="47" t="n">
        <v>647893</v>
      </c>
      <c r="F9" s="49" t="n">
        <f>E9/C9</f>
        <v>0.835553245654534</v>
      </c>
      <c r="G9" s="47" t="n">
        <v>59373</v>
      </c>
      <c r="H9" s="49" t="n">
        <f>G9/C9</f>
        <v>0.0765702096708047</v>
      </c>
      <c r="I9" s="47" t="n">
        <v>14140</v>
      </c>
      <c r="J9" s="49" t="n">
        <f>I9/C9</f>
        <v>0.0182356081846155</v>
      </c>
      <c r="K9" s="47" t="n">
        <v>47779</v>
      </c>
      <c r="L9" s="49" t="n">
        <f>K9/C9</f>
        <v>0.0616180426769976</v>
      </c>
      <c r="M9" s="47" t="n">
        <v>942</v>
      </c>
      <c r="N9" s="49" t="n">
        <f>M9/C9</f>
        <v>0.00121484744765968</v>
      </c>
      <c r="O9" s="47" t="n">
        <v>12035</v>
      </c>
      <c r="P9" s="49" t="n">
        <f>O9/C9</f>
        <v>0.0155209013084758</v>
      </c>
      <c r="Q9" s="47" t="n">
        <f>'1A-PopNHRaceAlone'!Q9</f>
        <v>32869</v>
      </c>
      <c r="R9" s="49" t="n">
        <f>Q9/C9</f>
        <v>0.0423894063239129</v>
      </c>
      <c r="S9" s="62" t="n">
        <f>C9-E9</f>
        <v>127513</v>
      </c>
      <c r="T9" s="49" t="n">
        <f>S9/$C9</f>
        <v>0.164446754345465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774816</v>
      </c>
      <c r="D10" s="49" t="n">
        <f>F10+H10+J10+L10+N10+P10+R10</f>
        <v>1.04993830793375</v>
      </c>
      <c r="E10" s="47" t="n">
        <v>584928</v>
      </c>
      <c r="F10" s="49" t="n">
        <f>E10/C10</f>
        <v>0.754925040267625</v>
      </c>
      <c r="G10" s="47" t="n">
        <v>132661</v>
      </c>
      <c r="H10" s="49" t="n">
        <f>G10/C10</f>
        <v>0.171216133895015</v>
      </c>
      <c r="I10" s="47" t="n">
        <v>16324</v>
      </c>
      <c r="J10" s="49" t="n">
        <f>I10/C10</f>
        <v>0.0210682278115062</v>
      </c>
      <c r="K10" s="47" t="n">
        <v>21609</v>
      </c>
      <c r="L10" s="49" t="n">
        <f>K10/C10</f>
        <v>0.0278892020815265</v>
      </c>
      <c r="M10" s="47" t="n">
        <v>618</v>
      </c>
      <c r="N10" s="49" t="n">
        <f>M10/C10</f>
        <v>0.00079760872258704</v>
      </c>
      <c r="O10" s="47" t="n">
        <v>10819</v>
      </c>
      <c r="P10" s="49" t="n">
        <f>O10/C10</f>
        <v>0.013963315161277</v>
      </c>
      <c r="Q10" s="47" t="n">
        <f>'1A-PopNHRaceAlone'!Q10</f>
        <v>46550</v>
      </c>
      <c r="R10" s="49" t="n">
        <f>Q10/C10</f>
        <v>0.060078779994218</v>
      </c>
      <c r="S10" s="62" t="n">
        <f>C10-E10</f>
        <v>189888</v>
      </c>
      <c r="T10" s="49" t="n">
        <f>S10/$C10</f>
        <v>0.245074959732375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775710</v>
      </c>
      <c r="D11" s="49" t="n">
        <f>F11+H11+J11+L11+N11+P11+R11</f>
        <v>1.04224387980044</v>
      </c>
      <c r="E11" s="47" t="n">
        <v>696589</v>
      </c>
      <c r="F11" s="49" t="n">
        <f>E11/C11</f>
        <v>0.898001830581016</v>
      </c>
      <c r="G11" s="47" t="n">
        <v>45580</v>
      </c>
      <c r="H11" s="49" t="n">
        <f>G11/C11</f>
        <v>0.058759072333733</v>
      </c>
      <c r="I11" s="47" t="n">
        <v>14782</v>
      </c>
      <c r="J11" s="49" t="n">
        <f>I11/C11</f>
        <v>0.0190560905493032</v>
      </c>
      <c r="K11" s="47" t="n">
        <v>13269</v>
      </c>
      <c r="L11" s="49" t="n">
        <f>K11/C11</f>
        <v>0.0171056193680628</v>
      </c>
      <c r="M11" s="47" t="n">
        <v>555</v>
      </c>
      <c r="N11" s="49" t="n">
        <f>M11/C11</f>
        <v>0.000715473566152299</v>
      </c>
      <c r="O11" s="47" t="n">
        <v>10373</v>
      </c>
      <c r="P11" s="49" t="n">
        <f>O11/C11</f>
        <v>0.0133722654084645</v>
      </c>
      <c r="Q11" s="47" t="n">
        <f>'1A-PopNHRaceAlone'!Q11</f>
        <v>27331</v>
      </c>
      <c r="R11" s="49" t="n">
        <f>Q11/C11</f>
        <v>0.035233527993709</v>
      </c>
      <c r="S11" s="62" t="n">
        <f>C11-E11</f>
        <v>79121</v>
      </c>
      <c r="T11" s="49" t="n">
        <f>S11/$C11</f>
        <v>0.101998169418984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774417</v>
      </c>
      <c r="D12" s="49" t="n">
        <f>F12+H12+J12+L12+N12+P12+R12</f>
        <v>1.04208456167672</v>
      </c>
      <c r="E12" s="47" t="n">
        <v>398810</v>
      </c>
      <c r="F12" s="49" t="n">
        <f>E12/C12</f>
        <v>0.514980946957518</v>
      </c>
      <c r="G12" s="47" t="n">
        <v>302300</v>
      </c>
      <c r="H12" s="49" t="n">
        <f>G12/C12</f>
        <v>0.390358166207612</v>
      </c>
      <c r="I12" s="47" t="n">
        <v>12295</v>
      </c>
      <c r="J12" s="49" t="n">
        <f>I12/C12</f>
        <v>0.0158764593235944</v>
      </c>
      <c r="K12" s="47" t="n">
        <v>15292</v>
      </c>
      <c r="L12" s="49" t="n">
        <f>K12/C12</f>
        <v>0.0197464673425299</v>
      </c>
      <c r="M12" s="47" t="n">
        <v>726</v>
      </c>
      <c r="N12" s="49" t="n">
        <f>M12/C12</f>
        <v>0.000937479420002402</v>
      </c>
      <c r="O12" s="47" t="n">
        <v>9716</v>
      </c>
      <c r="P12" s="49" t="n">
        <f>O12/C12</f>
        <v>0.0125462121828421</v>
      </c>
      <c r="Q12" s="47" t="n">
        <f>'1A-PopNHRaceAlone'!Q12</f>
        <v>67869</v>
      </c>
      <c r="R12" s="49" t="n">
        <f>Q12/C12</f>
        <v>0.0876388302426212</v>
      </c>
      <c r="S12" s="62" t="n">
        <f>C12-E12</f>
        <v>375607</v>
      </c>
      <c r="T12" s="49" t="n">
        <f>S12/$C12</f>
        <v>0.485019053042482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774466</v>
      </c>
      <c r="D13" s="49" t="n">
        <f>F13+H13+J13+L13+N13+P13+R13</f>
        <v>1.04243181753621</v>
      </c>
      <c r="E13" s="47" t="n">
        <v>351275</v>
      </c>
      <c r="F13" s="49" t="n">
        <f>E13/C13</f>
        <v>0.453570589283455</v>
      </c>
      <c r="G13" s="47" t="n">
        <v>355683</v>
      </c>
      <c r="H13" s="49" t="n">
        <f>G13/C13</f>
        <v>0.459262252958813</v>
      </c>
      <c r="I13" s="47" t="n">
        <v>11163</v>
      </c>
      <c r="J13" s="49" t="n">
        <f>I13/C13</f>
        <v>0.0144138025426552</v>
      </c>
      <c r="K13" s="47" t="n">
        <v>45017</v>
      </c>
      <c r="L13" s="49" t="n">
        <f>K13/C13</f>
        <v>0.0581265026482764</v>
      </c>
      <c r="M13" s="47" t="n">
        <v>727</v>
      </c>
      <c r="N13" s="49" t="n">
        <f>M13/C13</f>
        <v>0.000938711318508495</v>
      </c>
      <c r="O13" s="47" t="n">
        <v>8521</v>
      </c>
      <c r="P13" s="49" t="n">
        <f>O13/C13</f>
        <v>0.0110024197317894</v>
      </c>
      <c r="Q13" s="47" t="n">
        <f>'1A-PopNHRaceAlone'!Q13</f>
        <v>34942</v>
      </c>
      <c r="R13" s="49" t="n">
        <f>Q13/C13</f>
        <v>0.045117539052715</v>
      </c>
      <c r="S13" s="62" t="n">
        <f>C13-E13</f>
        <v>423191</v>
      </c>
      <c r="T13" s="49" t="n">
        <f>S13/$C13</f>
        <v>0.546429410716545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775743</v>
      </c>
      <c r="D14" s="49" t="n">
        <f>F14+H14+J14+L14+N14+P14+R14</f>
        <v>1.04041931412852</v>
      </c>
      <c r="E14" s="47" t="n">
        <v>555832</v>
      </c>
      <c r="F14" s="49" t="n">
        <f>E14/C14</f>
        <v>0.716515650157333</v>
      </c>
      <c r="G14" s="47" t="n">
        <v>124738</v>
      </c>
      <c r="H14" s="49" t="n">
        <f>G14/C14</f>
        <v>0.160798099370539</v>
      </c>
      <c r="I14" s="47" t="n">
        <v>8870</v>
      </c>
      <c r="J14" s="49" t="n">
        <f>I14/C14</f>
        <v>0.0114341992128836</v>
      </c>
      <c r="K14" s="47" t="n">
        <v>82257</v>
      </c>
      <c r="L14" s="49" t="n">
        <f>K14/C14</f>
        <v>0.106036406387167</v>
      </c>
      <c r="M14" s="47" t="n">
        <v>621</v>
      </c>
      <c r="N14" s="49" t="n">
        <f>M14/C14</f>
        <v>0.000800522853573928</v>
      </c>
      <c r="O14" s="47" t="n">
        <v>10341</v>
      </c>
      <c r="P14" s="49" t="n">
        <f>O14/C14</f>
        <v>0.0133304457790789</v>
      </c>
      <c r="Q14" s="47" t="n">
        <f>'1A-PopNHRaceAlone'!Q14</f>
        <v>24439</v>
      </c>
      <c r="R14" s="49" t="n">
        <f>Q14/C14</f>
        <v>0.031503990367944</v>
      </c>
      <c r="S14" s="62" t="n">
        <f>C14-E14</f>
        <v>219911</v>
      </c>
      <c r="T14" s="49" t="n">
        <f>S14/$C14</f>
        <v>0.283484349842667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774739</v>
      </c>
      <c r="D15" s="49" t="n">
        <f>F15+H15+J15+L15+N15+P15+R15</f>
        <v>1.04837241961486</v>
      </c>
      <c r="E15" s="47" t="n">
        <v>542708</v>
      </c>
      <c r="F15" s="49" t="n">
        <f>E15/C15</f>
        <v>0.700504298867102</v>
      </c>
      <c r="G15" s="47" t="n">
        <v>141584</v>
      </c>
      <c r="H15" s="49" t="n">
        <f>G15/C15</f>
        <v>0.18275057793657</v>
      </c>
      <c r="I15" s="47" t="n">
        <v>13653</v>
      </c>
      <c r="J15" s="49" t="n">
        <f>I15/C15</f>
        <v>0.0176227090671826</v>
      </c>
      <c r="K15" s="47" t="n">
        <v>71278</v>
      </c>
      <c r="L15" s="49" t="n">
        <f>K15/C15</f>
        <v>0.0920025970036361</v>
      </c>
      <c r="M15" s="47" t="n">
        <v>642</v>
      </c>
      <c r="N15" s="49" t="n">
        <f>M15/C15</f>
        <v>0.000828666170155368</v>
      </c>
      <c r="O15" s="47" t="n">
        <v>10892</v>
      </c>
      <c r="P15" s="49" t="n">
        <f>O15/C15</f>
        <v>0.0140589282326048</v>
      </c>
      <c r="Q15" s="47" t="n">
        <f>'1A-PopNHRaceAlone'!Q15</f>
        <v>31458</v>
      </c>
      <c r="R15" s="49" t="n">
        <f>Q15/C15</f>
        <v>0.0406046423376131</v>
      </c>
      <c r="S15" s="62" t="n">
        <f>C15-E15</f>
        <v>232031</v>
      </c>
      <c r="T15" s="49" t="n">
        <f>S15/$C15</f>
        <v>0.299495701132898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>
      <c r="B16" s="57"/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</row>
    <row r="17">
      <c r="B17" s="57"/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</row>
    <row r="18">
      <c r="B18" s="57"/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</row>
    <row r="19">
      <c r="B19" s="57"/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</row>
    <row r="20">
      <c r="B20" s="57"/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</row>
    <row r="21">
      <c r="B21" s="57"/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</row>
    <row r="22">
      <c r="B22" s="57"/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</row>
    <row r="23">
      <c r="B23" s="57"/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</row>
    <row r="24">
      <c r="B24" s="57"/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</row>
    <row r="25">
      <c r="B25" s="57"/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</row>
    <row r="26">
      <c r="B26" s="57"/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</row>
    <row r="27">
      <c r="B27" s="57"/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</row>
    <row r="28">
      <c r="B28" s="57"/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</row>
    <row r="29">
      <c r="B29" s="57"/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</row>
    <row r="30">
      <c r="B30" s="57"/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</row>
    <row r="31">
      <c r="B31" s="57"/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50"/>
      <c r="T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50"/>
      <c r="T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50"/>
      <c r="T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50"/>
      <c r="T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50"/>
      <c r="T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50"/>
      <c r="T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50"/>
      <c r="T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50"/>
      <c r="T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50"/>
      <c r="T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50"/>
      <c r="T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50"/>
      <c r="T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50"/>
      <c r="T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50"/>
      <c r="T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50"/>
      <c r="T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50"/>
      <c r="T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50"/>
      <c r="T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50"/>
      <c r="T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50"/>
      <c r="T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50"/>
      <c r="T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50"/>
      <c r="T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50"/>
      <c r="T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50"/>
      <c r="T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50"/>
      <c r="T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50"/>
      <c r="T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50"/>
      <c r="T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50"/>
      <c r="T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50"/>
      <c r="T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50"/>
      <c r="T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50"/>
      <c r="T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50"/>
      <c r="T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50"/>
      <c r="T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50"/>
      <c r="T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50"/>
      <c r="T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50"/>
      <c r="T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50"/>
      <c r="T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50"/>
      <c r="T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50"/>
      <c r="T236" s="50"/>
    </row>
    <row r="237">
      <c r="C237" s="59" t="n">
        <f>Overview!C236</f>
      </c>
      <c r="D237" s="50" t="e">
        <f>F237+H237+J237+L237+N237+P237+R237</f>
        <v>#DIV/0!</v>
      </c>
      <c r="E237" s="59" t="n">
        <f>Overview!AI236</f>
      </c>
      <c r="F237" s="50" t="e">
        <f>E237/C237</f>
        <v>#DIV/0!</v>
      </c>
      <c r="G237" s="59" t="n">
        <f>Overview!AK236</f>
      </c>
      <c r="H237" s="50" t="e">
        <f>G237/C237</f>
        <v>#DIV/0!</v>
      </c>
      <c r="I237" s="59" t="n">
        <f>Overview!AN236</f>
      </c>
      <c r="J237" s="50" t="e">
        <f>I237/C237</f>
        <v>#DIV/0!</v>
      </c>
      <c r="K237" s="59" t="n">
        <f>Overview!AQ236</f>
      </c>
      <c r="L237" s="50" t="e">
        <f>K237/C237</f>
        <v>#DIV/0!</v>
      </c>
      <c r="M237" s="59" t="n">
        <f>Overview!AT236</f>
      </c>
      <c r="N237" s="50" t="e">
        <f>M237/C237</f>
        <v>#DIV/0!</v>
      </c>
      <c r="O237" s="59" t="n">
        <f>Overview!AW236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Overview!C237</f>
      </c>
      <c r="D238" s="50" t="e">
        <f>F238+H238+J238+L238+N238+P238+R238</f>
        <v>#DIV/0!</v>
      </c>
      <c r="E238" s="59" t="n">
        <f>Overview!AI237</f>
      </c>
      <c r="F238" s="50" t="e">
        <f>E238/C238</f>
        <v>#DIV/0!</v>
      </c>
      <c r="G238" s="59" t="n">
        <f>Overview!AK237</f>
      </c>
      <c r="H238" s="50" t="e">
        <f>G238/C238</f>
        <v>#DIV/0!</v>
      </c>
      <c r="I238" s="59" t="n">
        <f>Overview!AN237</f>
      </c>
      <c r="J238" s="50" t="e">
        <f>I238/C238</f>
        <v>#DIV/0!</v>
      </c>
      <c r="K238" s="59" t="n">
        <f>Overview!AQ237</f>
      </c>
      <c r="L238" s="50" t="e">
        <f>K238/C238</f>
        <v>#DIV/0!</v>
      </c>
      <c r="M238" s="59" t="n">
        <f>Overview!AT237</f>
      </c>
      <c r="N238" s="50" t="e">
        <f>M238/C238</f>
        <v>#DIV/0!</v>
      </c>
      <c r="O238" s="59" t="n">
        <f>Overview!AW237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Overview!C238</f>
      </c>
      <c r="D239" s="50" t="e">
        <f>F239+H239+J239+L239+N239+P239+R239</f>
        <v>#DIV/0!</v>
      </c>
      <c r="E239" s="59" t="n">
        <f>Overview!AI238</f>
      </c>
      <c r="F239" s="50" t="e">
        <f>E239/C239</f>
        <v>#DIV/0!</v>
      </c>
      <c r="G239" s="59" t="n">
        <f>Overview!AK238</f>
      </c>
      <c r="H239" s="50" t="e">
        <f>G239/C239</f>
        <v>#DIV/0!</v>
      </c>
      <c r="I239" s="59" t="n">
        <f>Overview!AN238</f>
      </c>
      <c r="J239" s="50" t="e">
        <f>I239/C239</f>
        <v>#DIV/0!</v>
      </c>
      <c r="K239" s="59" t="n">
        <f>Overview!AQ238</f>
      </c>
      <c r="L239" s="50" t="e">
        <f>K239/C239</f>
        <v>#DIV/0!</v>
      </c>
      <c r="M239" s="59" t="n">
        <f>Overview!AT238</f>
      </c>
      <c r="N239" s="50" t="e">
        <f>M239/C239</f>
        <v>#DIV/0!</v>
      </c>
      <c r="O239" s="59" t="n">
        <f>Overview!AW238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Overview!C239</f>
      </c>
      <c r="D240" s="50" t="e">
        <f>F240+H240+J240+L240+N240+P240+R240</f>
        <v>#DIV/0!</v>
      </c>
      <c r="E240" s="59" t="n">
        <f>Overview!AI239</f>
      </c>
      <c r="F240" s="50" t="e">
        <f>E240/C240</f>
        <v>#DIV/0!</v>
      </c>
      <c r="G240" s="59" t="n">
        <f>Overview!AK239</f>
      </c>
      <c r="H240" s="50" t="e">
        <f>G240/C240</f>
        <v>#DIV/0!</v>
      </c>
      <c r="I240" s="59" t="n">
        <f>Overview!AN239</f>
      </c>
      <c r="J240" s="50" t="e">
        <f>I240/C240</f>
        <v>#DIV/0!</v>
      </c>
      <c r="K240" s="59" t="n">
        <f>Overview!AQ239</f>
      </c>
      <c r="L240" s="50" t="e">
        <f>K240/C240</f>
        <v>#DIV/0!</v>
      </c>
      <c r="M240" s="59" t="n">
        <f>Overview!AT239</f>
      </c>
      <c r="N240" s="50" t="e">
        <f>M240/C240</f>
        <v>#DIV/0!</v>
      </c>
      <c r="O240" s="59" t="n">
        <f>Overview!AW239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Overview!C240</f>
      </c>
      <c r="D241" s="50" t="e">
        <f>F241+H241+J241+L241+N241+P241+R241</f>
        <v>#DIV/0!</v>
      </c>
      <c r="E241" s="59" t="n">
        <f>Overview!AI240</f>
      </c>
      <c r="F241" s="50" t="e">
        <f>E241/C241</f>
        <v>#DIV/0!</v>
      </c>
      <c r="G241" s="59" t="n">
        <f>Overview!AK240</f>
      </c>
      <c r="H241" s="50" t="e">
        <f>G241/C241</f>
        <v>#DIV/0!</v>
      </c>
      <c r="I241" s="59" t="n">
        <f>Overview!AN240</f>
      </c>
      <c r="J241" s="50" t="e">
        <f>I241/C241</f>
        <v>#DIV/0!</v>
      </c>
      <c r="K241" s="59" t="n">
        <f>Overview!AQ240</f>
      </c>
      <c r="L241" s="50" t="e">
        <f>K241/C241</f>
        <v>#DIV/0!</v>
      </c>
      <c r="M241" s="59" t="n">
        <f>Overview!AT240</f>
      </c>
      <c r="N241" s="50" t="e">
        <f>M241/C241</f>
        <v>#DIV/0!</v>
      </c>
      <c r="O241" s="59" t="n">
        <f>Overview!AW240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Overview!C241</f>
      </c>
      <c r="D242" s="50" t="e">
        <f>F242+H242+J242+L242+N242+P242+R242</f>
        <v>#DIV/0!</v>
      </c>
      <c r="E242" s="59" t="n">
        <f>Overview!AI241</f>
      </c>
      <c r="F242" s="50" t="e">
        <f>E242/C242</f>
        <v>#DIV/0!</v>
      </c>
      <c r="G242" s="59" t="n">
        <f>Overview!AK241</f>
      </c>
      <c r="H242" s="50" t="e">
        <f>G242/C242</f>
        <v>#DIV/0!</v>
      </c>
      <c r="I242" s="59" t="n">
        <f>Overview!AN241</f>
      </c>
      <c r="J242" s="50" t="e">
        <f>I242/C242</f>
        <v>#DIV/0!</v>
      </c>
      <c r="K242" s="59" t="n">
        <f>Overview!AQ241</f>
      </c>
      <c r="L242" s="50" t="e">
        <f>K242/C242</f>
        <v>#DIV/0!</v>
      </c>
      <c r="M242" s="59" t="n">
        <f>Overview!AT241</f>
      </c>
      <c r="N242" s="50" t="e">
        <f>M242/C242</f>
        <v>#DIV/0!</v>
      </c>
      <c r="O242" s="59" t="n">
        <f>Overview!AW241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Overview!C242</f>
      </c>
      <c r="D243" s="50" t="e">
        <f>F243+H243+J243+L243+N243+P243+R243</f>
        <v>#DIV/0!</v>
      </c>
      <c r="E243" s="59" t="n">
        <f>Overview!AI242</f>
      </c>
      <c r="F243" s="50" t="e">
        <f>E243/C243</f>
        <v>#DIV/0!</v>
      </c>
      <c r="G243" s="59" t="n">
        <f>Overview!AK242</f>
      </c>
      <c r="H243" s="50" t="e">
        <f>G243/C243</f>
        <v>#DIV/0!</v>
      </c>
      <c r="I243" s="59" t="n">
        <f>Overview!AN242</f>
      </c>
      <c r="J243" s="50" t="e">
        <f>I243/C243</f>
        <v>#DIV/0!</v>
      </c>
      <c r="K243" s="59" t="n">
        <f>Overview!AQ242</f>
      </c>
      <c r="L243" s="50" t="e">
        <f>K243/C243</f>
        <v>#DIV/0!</v>
      </c>
      <c r="M243" s="59" t="n">
        <f>Overview!AT242</f>
      </c>
      <c r="N243" s="50" t="e">
        <f>M243/C243</f>
        <v>#DIV/0!</v>
      </c>
      <c r="O243" s="59" t="n">
        <f>Overview!AW242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Overview!C243</f>
      </c>
      <c r="D244" s="50" t="e">
        <f>F244+H244+J244+L244+N244+P244+R244</f>
        <v>#DIV/0!</v>
      </c>
      <c r="E244" s="59" t="n">
        <f>Overview!AI243</f>
      </c>
      <c r="F244" s="50" t="e">
        <f>E244/C244</f>
        <v>#DIV/0!</v>
      </c>
      <c r="G244" s="59" t="n">
        <f>Overview!AK243</f>
      </c>
      <c r="H244" s="50" t="e">
        <f>G244/C244</f>
        <v>#DIV/0!</v>
      </c>
      <c r="I244" s="59" t="n">
        <f>Overview!AN243</f>
      </c>
      <c r="J244" s="50" t="e">
        <f>I244/C244</f>
        <v>#DIV/0!</v>
      </c>
      <c r="K244" s="59" t="n">
        <f>Overview!AQ243</f>
      </c>
      <c r="L244" s="50" t="e">
        <f>K244/C244</f>
        <v>#DIV/0!</v>
      </c>
      <c r="M244" s="59" t="n">
        <f>Overview!AT243</f>
      </c>
      <c r="N244" s="50" t="e">
        <f>M244/C244</f>
        <v>#DIV/0!</v>
      </c>
      <c r="O244" s="59" t="n">
        <f>Overview!AW243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Overview!C244</f>
      </c>
      <c r="D245" s="50" t="e">
        <f>F245+H245+J245+L245+N245+P245+R245</f>
        <v>#DIV/0!</v>
      </c>
      <c r="E245" s="59" t="n">
        <f>Overview!AI244</f>
      </c>
      <c r="F245" s="50" t="e">
        <f>E245/C245</f>
        <v>#DIV/0!</v>
      </c>
      <c r="G245" s="59" t="n">
        <f>Overview!AK244</f>
      </c>
      <c r="H245" s="50" t="e">
        <f>G245/C245</f>
        <v>#DIV/0!</v>
      </c>
      <c r="I245" s="59" t="n">
        <f>Overview!AN244</f>
      </c>
      <c r="J245" s="50" t="e">
        <f>I245/C245</f>
        <v>#DIV/0!</v>
      </c>
      <c r="K245" s="59" t="n">
        <f>Overview!AQ244</f>
      </c>
      <c r="L245" s="50" t="e">
        <f>K245/C245</f>
        <v>#DIV/0!</v>
      </c>
      <c r="M245" s="59" t="n">
        <f>Overview!AT244</f>
      </c>
      <c r="N245" s="50" t="e">
        <f>M245/C245</f>
        <v>#DIV/0!</v>
      </c>
      <c r="O245" s="59" t="n">
        <f>Overview!AW244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Overview!C245</f>
      </c>
      <c r="D246" s="50" t="e">
        <f>F246+H246+J246+L246+N246+P246+R246</f>
        <v>#DIV/0!</v>
      </c>
      <c r="E246" s="59" t="n">
        <f>Overview!AI245</f>
      </c>
      <c r="F246" s="50" t="e">
        <f>E246/C246</f>
        <v>#DIV/0!</v>
      </c>
      <c r="G246" s="59" t="n">
        <f>Overview!AK245</f>
      </c>
      <c r="H246" s="50" t="e">
        <f>G246/C246</f>
        <v>#DIV/0!</v>
      </c>
      <c r="I246" s="59" t="n">
        <f>Overview!AN245</f>
      </c>
      <c r="J246" s="50" t="e">
        <f>I246/C246</f>
        <v>#DIV/0!</v>
      </c>
      <c r="K246" s="59" t="n">
        <f>Overview!AQ245</f>
      </c>
      <c r="L246" s="50" t="e">
        <f>K246/C246</f>
        <v>#DIV/0!</v>
      </c>
      <c r="M246" s="59" t="n">
        <f>Overview!AT245</f>
      </c>
      <c r="N246" s="50" t="e">
        <f>M246/C246</f>
        <v>#DIV/0!</v>
      </c>
      <c r="O246" s="59" t="n">
        <f>Overview!AW245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Overview!C246</f>
      </c>
      <c r="D247" s="50" t="e">
        <f>F247+H247+J247+L247+N247+P247+R247</f>
        <v>#DIV/0!</v>
      </c>
      <c r="E247" s="59" t="n">
        <f>Overview!AI246</f>
      </c>
      <c r="F247" s="50" t="e">
        <f>E247/C247</f>
        <v>#DIV/0!</v>
      </c>
      <c r="G247" s="59" t="n">
        <f>Overview!AK246</f>
      </c>
      <c r="H247" s="50" t="e">
        <f>G247/C247</f>
        <v>#DIV/0!</v>
      </c>
      <c r="I247" s="59" t="n">
        <f>Overview!AN246</f>
      </c>
      <c r="J247" s="50" t="e">
        <f>I247/C247</f>
        <v>#DIV/0!</v>
      </c>
      <c r="K247" s="59" t="n">
        <f>Overview!AQ246</f>
      </c>
      <c r="L247" s="50" t="e">
        <f>K247/C247</f>
        <v>#DIV/0!</v>
      </c>
      <c r="M247" s="59" t="n">
        <f>Overview!AT246</f>
      </c>
      <c r="N247" s="50" t="e">
        <f>M247/C247</f>
        <v>#DIV/0!</v>
      </c>
      <c r="O247" s="59" t="n">
        <f>Overview!AW246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Overview!C247</f>
      </c>
      <c r="D248" s="50" t="e">
        <f>F248+H248+J248+L248+N248+P248+R248</f>
        <v>#DIV/0!</v>
      </c>
      <c r="E248" s="59" t="n">
        <f>Overview!AI247</f>
      </c>
      <c r="F248" s="50" t="e">
        <f>E248/C248</f>
        <v>#DIV/0!</v>
      </c>
      <c r="G248" s="59" t="n">
        <f>Overview!AK247</f>
      </c>
      <c r="H248" s="50" t="e">
        <f>G248/C248</f>
        <v>#DIV/0!</v>
      </c>
      <c r="I248" s="59" t="n">
        <f>Overview!AN247</f>
      </c>
      <c r="J248" s="50" t="e">
        <f>I248/C248</f>
        <v>#DIV/0!</v>
      </c>
      <c r="K248" s="59" t="n">
        <f>Overview!AQ247</f>
      </c>
      <c r="L248" s="50" t="e">
        <f>K248/C248</f>
        <v>#DIV/0!</v>
      </c>
      <c r="M248" s="59" t="n">
        <f>Overview!AT247</f>
      </c>
      <c r="N248" s="50" t="e">
        <f>M248/C248</f>
        <v>#DIV/0!</v>
      </c>
      <c r="O248" s="59" t="n">
        <f>Overview!AW247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Overview!C248</f>
      </c>
      <c r="D249" s="50" t="e">
        <f>F249+H249+J249+L249+N249+P249+R249</f>
        <v>#DIV/0!</v>
      </c>
      <c r="E249" s="59" t="n">
        <f>Overview!AI248</f>
      </c>
      <c r="F249" s="50" t="e">
        <f>E249/C249</f>
        <v>#DIV/0!</v>
      </c>
      <c r="G249" s="59" t="n">
        <f>Overview!AK248</f>
      </c>
      <c r="H249" s="50" t="e">
        <f>G249/C249</f>
        <v>#DIV/0!</v>
      </c>
      <c r="I249" s="59" t="n">
        <f>Overview!AN248</f>
      </c>
      <c r="J249" s="50" t="e">
        <f>I249/C249</f>
        <v>#DIV/0!</v>
      </c>
      <c r="K249" s="59" t="n">
        <f>Overview!AQ248</f>
      </c>
      <c r="L249" s="50" t="e">
        <f>K249/C249</f>
        <v>#DIV/0!</v>
      </c>
      <c r="M249" s="59" t="n">
        <f>Overview!AT248</f>
      </c>
      <c r="N249" s="50" t="e">
        <f>M249/C249</f>
        <v>#DIV/0!</v>
      </c>
      <c r="O249" s="59" t="n">
        <f>Overview!AW248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Overview!C249</f>
      </c>
      <c r="D250" s="50" t="e">
        <f>F250+H250+J250+L250+N250+P250+R250</f>
        <v>#DIV/0!</v>
      </c>
      <c r="E250" s="59" t="n">
        <f>Overview!AI249</f>
      </c>
      <c r="F250" s="50" t="e">
        <f>E250/C250</f>
        <v>#DIV/0!</v>
      </c>
      <c r="G250" s="59" t="n">
        <f>Overview!AK249</f>
      </c>
      <c r="H250" s="50" t="e">
        <f>G250/C250</f>
        <v>#DIV/0!</v>
      </c>
      <c r="I250" s="59" t="n">
        <f>Overview!AN249</f>
      </c>
      <c r="J250" s="50" t="e">
        <f>I250/C250</f>
        <v>#DIV/0!</v>
      </c>
      <c r="K250" s="59" t="n">
        <f>Overview!AQ249</f>
      </c>
      <c r="L250" s="50" t="e">
        <f>K250/C250</f>
        <v>#DIV/0!</v>
      </c>
      <c r="M250" s="59" t="n">
        <f>Overview!AT249</f>
      </c>
      <c r="N250" s="50" t="e">
        <f>M250/C250</f>
        <v>#DIV/0!</v>
      </c>
      <c r="O250" s="59" t="n">
        <f>Overview!AW249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Overview!C250</f>
      </c>
      <c r="D251" s="50" t="e">
        <f>F251+H251+J251+L251+N251+P251+R251</f>
        <v>#DIV/0!</v>
      </c>
      <c r="E251" s="59" t="n">
        <f>Overview!AI250</f>
      </c>
      <c r="F251" s="50" t="e">
        <f>E251/C251</f>
        <v>#DIV/0!</v>
      </c>
      <c r="G251" s="59" t="n">
        <f>Overview!AK250</f>
      </c>
      <c r="H251" s="50" t="e">
        <f>G251/C251</f>
        <v>#DIV/0!</v>
      </c>
      <c r="I251" s="59" t="n">
        <f>Overview!AN250</f>
      </c>
      <c r="J251" s="50" t="e">
        <f>I251/C251</f>
        <v>#DIV/0!</v>
      </c>
      <c r="K251" s="59" t="n">
        <f>Overview!AQ250</f>
      </c>
      <c r="L251" s="50" t="e">
        <f>K251/C251</f>
        <v>#DIV/0!</v>
      </c>
      <c r="M251" s="59" t="n">
        <f>Overview!AT250</f>
      </c>
      <c r="N251" s="50" t="e">
        <f>M251/C251</f>
        <v>#DIV/0!</v>
      </c>
      <c r="O251" s="59" t="n">
        <f>Overview!AW250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Overview!C251</f>
      </c>
      <c r="D252" s="50" t="e">
        <f>F252+H252+J252+L252+N252+P252+R252</f>
        <v>#DIV/0!</v>
      </c>
      <c r="E252" s="59" t="n">
        <f>Overview!AI251</f>
      </c>
      <c r="F252" s="50" t="e">
        <f>E252/C252</f>
        <v>#DIV/0!</v>
      </c>
      <c r="G252" s="59" t="n">
        <f>Overview!AK251</f>
      </c>
      <c r="H252" s="50" t="e">
        <f>G252/C252</f>
        <v>#DIV/0!</v>
      </c>
      <c r="I252" s="59" t="n">
        <f>Overview!AN251</f>
      </c>
      <c r="J252" s="50" t="e">
        <f>I252/C252</f>
        <v>#DIV/0!</v>
      </c>
      <c r="K252" s="59" t="n">
        <f>Overview!AQ251</f>
      </c>
      <c r="L252" s="50" t="e">
        <f>K252/C252</f>
        <v>#DIV/0!</v>
      </c>
      <c r="M252" s="59" t="n">
        <f>Overview!AT251</f>
      </c>
      <c r="N252" s="50" t="e">
        <f>M252/C252</f>
        <v>#DIV/0!</v>
      </c>
      <c r="O252" s="59" t="n">
        <f>Overview!AW251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Overview!C252</f>
      </c>
      <c r="D253" s="50" t="e">
        <f>F253+H253+J253+L253+N253+P253+R253</f>
        <v>#DIV/0!</v>
      </c>
      <c r="E253" s="59" t="n">
        <f>Overview!AI252</f>
      </c>
      <c r="F253" s="50" t="e">
        <f>E253/C253</f>
        <v>#DIV/0!</v>
      </c>
      <c r="G253" s="59" t="n">
        <f>Overview!AK252</f>
      </c>
      <c r="H253" s="50" t="e">
        <f>G253/C253</f>
        <v>#DIV/0!</v>
      </c>
      <c r="I253" s="59" t="n">
        <f>Overview!AN252</f>
      </c>
      <c r="J253" s="50" t="e">
        <f>I253/C253</f>
        <v>#DIV/0!</v>
      </c>
      <c r="K253" s="59" t="n">
        <f>Overview!AQ252</f>
      </c>
      <c r="L253" s="50" t="e">
        <f>K253/C253</f>
        <v>#DIV/0!</v>
      </c>
      <c r="M253" s="59" t="n">
        <f>Overview!AT252</f>
      </c>
      <c r="N253" s="50" t="e">
        <f>M253/C253</f>
        <v>#DIV/0!</v>
      </c>
      <c r="O253" s="59" t="n">
        <f>Overview!AW252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Overview!C253</f>
      </c>
      <c r="D254" s="50" t="e">
        <f>F254+H254+J254+L254+N254+P254+R254</f>
        <v>#DIV/0!</v>
      </c>
      <c r="E254" s="59" t="n">
        <f>Overview!AI253</f>
      </c>
      <c r="F254" s="50" t="e">
        <f>E254/C254</f>
        <v>#DIV/0!</v>
      </c>
      <c r="G254" s="59" t="n">
        <f>Overview!AK253</f>
      </c>
      <c r="H254" s="50" t="e">
        <f>G254/C254</f>
        <v>#DIV/0!</v>
      </c>
      <c r="I254" s="59" t="n">
        <f>Overview!AN253</f>
      </c>
      <c r="J254" s="50" t="e">
        <f>I254/C254</f>
        <v>#DIV/0!</v>
      </c>
      <c r="K254" s="59" t="n">
        <f>Overview!AQ253</f>
      </c>
      <c r="L254" s="50" t="e">
        <f>K254/C254</f>
        <v>#DIV/0!</v>
      </c>
      <c r="M254" s="59" t="n">
        <f>Overview!AT253</f>
      </c>
      <c r="N254" s="50" t="e">
        <f>M254/C254</f>
        <v>#DIV/0!</v>
      </c>
      <c r="O254" s="59" t="n">
        <f>Overview!AW253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Overview!C254</f>
      </c>
      <c r="D255" s="50" t="e">
        <f>F255+H255+J255+L255+N255+P255+R255</f>
        <v>#DIV/0!</v>
      </c>
      <c r="E255" s="59" t="n">
        <f>Overview!AI254</f>
      </c>
      <c r="F255" s="50" t="e">
        <f>E255/C255</f>
        <v>#DIV/0!</v>
      </c>
      <c r="G255" s="59" t="n">
        <f>Overview!AK254</f>
      </c>
      <c r="H255" s="50" t="e">
        <f>G255/C255</f>
        <v>#DIV/0!</v>
      </c>
      <c r="I255" s="59" t="n">
        <f>Overview!AN254</f>
      </c>
      <c r="J255" s="50" t="e">
        <f>I255/C255</f>
        <v>#DIV/0!</v>
      </c>
      <c r="K255" s="59" t="n">
        <f>Overview!AQ254</f>
      </c>
      <c r="L255" s="50" t="e">
        <f>K255/C255</f>
        <v>#DIV/0!</v>
      </c>
      <c r="M255" s="59" t="n">
        <f>Overview!AT254</f>
      </c>
      <c r="N255" s="50" t="e">
        <f>M255/C255</f>
        <v>#DIV/0!</v>
      </c>
      <c r="O255" s="59" t="n">
        <f>Overview!AW254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Overview!C255</f>
      </c>
      <c r="D256" s="50" t="e">
        <f>F256+H256+J256+L256+N256+P256+R256</f>
        <v>#DIV/0!</v>
      </c>
      <c r="E256" s="59" t="n">
        <f>Overview!AI255</f>
      </c>
      <c r="F256" s="50" t="e">
        <f>E256/C256</f>
        <v>#DIV/0!</v>
      </c>
      <c r="G256" s="59" t="n">
        <f>Overview!AK255</f>
      </c>
      <c r="H256" s="50" t="e">
        <f>G256/C256</f>
        <v>#DIV/0!</v>
      </c>
      <c r="I256" s="59" t="n">
        <f>Overview!AN255</f>
      </c>
      <c r="J256" s="50" t="e">
        <f>I256/C256</f>
        <v>#DIV/0!</v>
      </c>
      <c r="K256" s="59" t="n">
        <f>Overview!AQ255</f>
      </c>
      <c r="L256" s="50" t="e">
        <f>K256/C256</f>
        <v>#DIV/0!</v>
      </c>
      <c r="M256" s="59" t="n">
        <f>Overview!AT255</f>
      </c>
      <c r="N256" s="50" t="e">
        <f>M256/C256</f>
        <v>#DIV/0!</v>
      </c>
      <c r="O256" s="59" t="n">
        <f>Overview!AW255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Overview!C256</f>
      </c>
      <c r="D257" s="50" t="e">
        <f>F257+H257+J257+L257+N257+P257+R257</f>
        <v>#DIV/0!</v>
      </c>
      <c r="E257" s="59" t="n">
        <f>Overview!AI256</f>
      </c>
      <c r="F257" s="50" t="e">
        <f>E257/C257</f>
        <v>#DIV/0!</v>
      </c>
      <c r="G257" s="59" t="n">
        <f>Overview!AK256</f>
      </c>
      <c r="H257" s="50" t="e">
        <f>G257/C257</f>
        <v>#DIV/0!</v>
      </c>
      <c r="I257" s="59" t="n">
        <f>Overview!AN256</f>
      </c>
      <c r="J257" s="50" t="e">
        <f>I257/C257</f>
        <v>#DIV/0!</v>
      </c>
      <c r="K257" s="59" t="n">
        <f>Overview!AQ256</f>
      </c>
      <c r="L257" s="50" t="e">
        <f>K257/C257</f>
        <v>#DIV/0!</v>
      </c>
      <c r="M257" s="59" t="n">
        <f>Overview!AT256</f>
      </c>
      <c r="N257" s="50" t="e">
        <f>M257/C257</f>
        <v>#DIV/0!</v>
      </c>
      <c r="O257" s="59" t="n">
        <f>Overview!AW256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Overview!C257</f>
      </c>
      <c r="D258" s="50" t="e">
        <f>F258+H258+J258+L258+N258+P258+R258</f>
        <v>#DIV/0!</v>
      </c>
      <c r="E258" s="59" t="n">
        <f>Overview!AI257</f>
      </c>
      <c r="F258" s="50" t="e">
        <f>E258/C258</f>
        <v>#DIV/0!</v>
      </c>
      <c r="G258" s="59" t="n">
        <f>Overview!AK257</f>
      </c>
      <c r="H258" s="50" t="e">
        <f>G258/C258</f>
        <v>#DIV/0!</v>
      </c>
      <c r="I258" s="59" t="n">
        <f>Overview!AN257</f>
      </c>
      <c r="J258" s="50" t="e">
        <f>I258/C258</f>
        <v>#DIV/0!</v>
      </c>
      <c r="K258" s="59" t="n">
        <f>Overview!AQ257</f>
      </c>
      <c r="L258" s="50" t="e">
        <f>K258/C258</f>
        <v>#DIV/0!</v>
      </c>
      <c r="M258" s="59" t="n">
        <f>Overview!AT257</f>
      </c>
      <c r="N258" s="50" t="e">
        <f>M258/C258</f>
        <v>#DIV/0!</v>
      </c>
      <c r="O258" s="59" t="n">
        <f>Overview!AW257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Overview!C258</f>
      </c>
      <c r="D259" s="50" t="e">
        <f>F259+H259+J259+L259+N259+P259+R259</f>
        <v>#DIV/0!</v>
      </c>
      <c r="E259" s="59" t="n">
        <f>Overview!AI258</f>
      </c>
      <c r="F259" s="50" t="e">
        <f>E259/C259</f>
        <v>#DIV/0!</v>
      </c>
      <c r="G259" s="59" t="n">
        <f>Overview!AK258</f>
      </c>
      <c r="H259" s="50" t="e">
        <f>G259/C259</f>
        <v>#DIV/0!</v>
      </c>
      <c r="I259" s="59" t="n">
        <f>Overview!AN258</f>
      </c>
      <c r="J259" s="50" t="e">
        <f>I259/C259</f>
        <v>#DIV/0!</v>
      </c>
      <c r="K259" s="59" t="n">
        <f>Overview!AQ258</f>
      </c>
      <c r="L259" s="50" t="e">
        <f>K259/C259</f>
        <v>#DIV/0!</v>
      </c>
      <c r="M259" s="59" t="n">
        <f>Overview!AT258</f>
      </c>
      <c r="N259" s="50" t="e">
        <f>M259/C259</f>
        <v>#DIV/0!</v>
      </c>
      <c r="O259" s="59" t="n">
        <f>Overview!AW258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Overview!C259</f>
      </c>
      <c r="D260" s="50" t="e">
        <f>F260+H260+J260+L260+N260+P260+R260</f>
        <v>#DIV/0!</v>
      </c>
      <c r="E260" s="59" t="n">
        <f>Overview!AI259</f>
      </c>
      <c r="F260" s="50" t="e">
        <f>E260/C260</f>
        <v>#DIV/0!</v>
      </c>
      <c r="G260" s="59" t="n">
        <f>Overview!AK259</f>
      </c>
      <c r="H260" s="50" t="e">
        <f>G260/C260</f>
        <v>#DIV/0!</v>
      </c>
      <c r="I260" s="59" t="n">
        <f>Overview!AN259</f>
      </c>
      <c r="J260" s="50" t="e">
        <f>I260/C260</f>
        <v>#DIV/0!</v>
      </c>
      <c r="K260" s="59" t="n">
        <f>Overview!AQ259</f>
      </c>
      <c r="L260" s="50" t="e">
        <f>K260/C260</f>
        <v>#DIV/0!</v>
      </c>
      <c r="M260" s="59" t="n">
        <f>Overview!AT259</f>
      </c>
      <c r="N260" s="50" t="e">
        <f>M260/C260</f>
        <v>#DIV/0!</v>
      </c>
      <c r="O260" s="59" t="n">
        <f>Overview!AW259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Overview!C260</f>
      </c>
      <c r="D261" s="50" t="e">
        <f>F261+H261+J261+L261+N261+P261+R261</f>
        <v>#DIV/0!</v>
      </c>
      <c r="E261" s="59" t="n">
        <f>Overview!AI260</f>
      </c>
      <c r="F261" s="50" t="e">
        <f>E261/C261</f>
        <v>#DIV/0!</v>
      </c>
      <c r="G261" s="59" t="n">
        <f>Overview!AK260</f>
      </c>
      <c r="H261" s="50" t="e">
        <f>G261/C261</f>
        <v>#DIV/0!</v>
      </c>
      <c r="I261" s="59" t="n">
        <f>Overview!AN260</f>
      </c>
      <c r="J261" s="50" t="e">
        <f>I261/C261</f>
        <v>#DIV/0!</v>
      </c>
      <c r="K261" s="59" t="n">
        <f>Overview!AQ260</f>
      </c>
      <c r="L261" s="50" t="e">
        <f>K261/C261</f>
        <v>#DIV/0!</v>
      </c>
      <c r="M261" s="59" t="n">
        <f>Overview!AT260</f>
      </c>
      <c r="N261" s="50" t="e">
        <f>M261/C261</f>
        <v>#DIV/0!</v>
      </c>
      <c r="O261" s="59" t="n">
        <f>Overview!AW260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Overview!C261</f>
      </c>
      <c r="D262" s="50" t="e">
        <f>F262+H262+J262+L262+N262+P262+R262</f>
        <v>#DIV/0!</v>
      </c>
      <c r="E262" s="59" t="n">
        <f>Overview!AI261</f>
      </c>
      <c r="F262" s="50" t="e">
        <f>E262/C262</f>
        <v>#DIV/0!</v>
      </c>
      <c r="G262" s="59" t="n">
        <f>Overview!AK261</f>
      </c>
      <c r="H262" s="50" t="e">
        <f>G262/C262</f>
        <v>#DIV/0!</v>
      </c>
      <c r="I262" s="59" t="n">
        <f>Overview!AN261</f>
      </c>
      <c r="J262" s="50" t="e">
        <f>I262/C262</f>
        <v>#DIV/0!</v>
      </c>
      <c r="K262" s="59" t="n">
        <f>Overview!AQ261</f>
      </c>
      <c r="L262" s="50" t="e">
        <f>K262/C262</f>
        <v>#DIV/0!</v>
      </c>
      <c r="M262" s="59" t="n">
        <f>Overview!AT261</f>
      </c>
      <c r="N262" s="50" t="e">
        <f>M262/C262</f>
        <v>#DIV/0!</v>
      </c>
      <c r="O262" s="59" t="n">
        <f>Overview!AW261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Overview!C262</f>
      </c>
      <c r="D263" s="50" t="e">
        <f>F263+H263+J263+L263+N263+P263+R263</f>
        <v>#DIV/0!</v>
      </c>
      <c r="E263" s="59" t="n">
        <f>Overview!AI262</f>
      </c>
      <c r="F263" s="50" t="e">
        <f>E263/C263</f>
        <v>#DIV/0!</v>
      </c>
      <c r="G263" s="59" t="n">
        <f>Overview!AK262</f>
      </c>
      <c r="H263" s="50" t="e">
        <f>G263/C263</f>
        <v>#DIV/0!</v>
      </c>
      <c r="I263" s="59" t="n">
        <f>Overview!AN262</f>
      </c>
      <c r="J263" s="50" t="e">
        <f>I263/C263</f>
        <v>#DIV/0!</v>
      </c>
      <c r="K263" s="59" t="n">
        <f>Overview!AQ262</f>
      </c>
      <c r="L263" s="50" t="e">
        <f>K263/C263</f>
        <v>#DIV/0!</v>
      </c>
      <c r="M263" s="59" t="n">
        <f>Overview!AT262</f>
      </c>
      <c r="N263" s="50" t="e">
        <f>M263/C263</f>
        <v>#DIV/0!</v>
      </c>
      <c r="O263" s="59" t="n">
        <f>Overview!AW262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Overview!C263</f>
      </c>
      <c r="D264" s="50" t="e">
        <f>F264+H264+J264+L264+N264+P264+R264</f>
        <v>#DIV/0!</v>
      </c>
      <c r="E264" s="59" t="n">
        <f>Overview!AI263</f>
      </c>
      <c r="F264" s="50" t="e">
        <f>E264/C264</f>
        <v>#DIV/0!</v>
      </c>
      <c r="G264" s="59" t="n">
        <f>Overview!AK263</f>
      </c>
      <c r="H264" s="50" t="e">
        <f>G264/C264</f>
        <v>#DIV/0!</v>
      </c>
      <c r="I264" s="59" t="n">
        <f>Overview!AN263</f>
      </c>
      <c r="J264" s="50" t="e">
        <f>I264/C264</f>
        <v>#DIV/0!</v>
      </c>
      <c r="K264" s="59" t="n">
        <f>Overview!AQ263</f>
      </c>
      <c r="L264" s="50" t="e">
        <f>K264/C264</f>
        <v>#DIV/0!</v>
      </c>
      <c r="M264" s="59" t="n">
        <f>Overview!AT263</f>
      </c>
      <c r="N264" s="50" t="e">
        <f>M264/C264</f>
        <v>#DIV/0!</v>
      </c>
      <c r="O264" s="59" t="n">
        <f>Overview!AW263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Overview!C264</f>
      </c>
      <c r="D265" s="50" t="e">
        <f>F265+H265+J265+L265+N265+P265+R265</f>
        <v>#DIV/0!</v>
      </c>
      <c r="E265" s="59" t="n">
        <f>Overview!AI264</f>
      </c>
      <c r="F265" s="50" t="e">
        <f>E265/C265</f>
        <v>#DIV/0!</v>
      </c>
      <c r="G265" s="59" t="n">
        <f>Overview!AK264</f>
      </c>
      <c r="H265" s="50" t="e">
        <f>G265/C265</f>
        <v>#DIV/0!</v>
      </c>
      <c r="I265" s="59" t="n">
        <f>Overview!AN264</f>
      </c>
      <c r="J265" s="50" t="e">
        <f>I265/C265</f>
        <v>#DIV/0!</v>
      </c>
      <c r="K265" s="59" t="n">
        <f>Overview!AQ264</f>
      </c>
      <c r="L265" s="50" t="e">
        <f>K265/C265</f>
        <v>#DIV/0!</v>
      </c>
      <c r="M265" s="59" t="n">
        <f>Overview!AT264</f>
      </c>
      <c r="N265" s="50" t="e">
        <f>M265/C265</f>
        <v>#DIV/0!</v>
      </c>
      <c r="O265" s="59" t="n">
        <f>Overview!AW264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Overview!C265</f>
      </c>
      <c r="D266" s="50" t="e">
        <f>F266+H266+J266+L266+N266+P266+R266</f>
        <v>#DIV/0!</v>
      </c>
      <c r="E266" s="59" t="n">
        <f>Overview!AI265</f>
      </c>
      <c r="F266" s="50" t="e">
        <f>E266/C266</f>
        <v>#DIV/0!</v>
      </c>
      <c r="G266" s="59" t="n">
        <f>Overview!AK265</f>
      </c>
      <c r="H266" s="50" t="e">
        <f>G266/C266</f>
        <v>#DIV/0!</v>
      </c>
      <c r="I266" s="59" t="n">
        <f>Overview!AN265</f>
      </c>
      <c r="J266" s="50" t="e">
        <f>I266/C266</f>
        <v>#DIV/0!</v>
      </c>
      <c r="K266" s="59" t="n">
        <f>Overview!AQ265</f>
      </c>
      <c r="L266" s="50" t="e">
        <f>K266/C266</f>
        <v>#DIV/0!</v>
      </c>
      <c r="M266" s="59" t="n">
        <f>Overview!AT265</f>
      </c>
      <c r="N266" s="50" t="e">
        <f>M266/C266</f>
        <v>#DIV/0!</v>
      </c>
      <c r="O266" s="59" t="n">
        <f>Overview!AW265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Overview!C266</f>
      </c>
      <c r="D267" s="50" t="e">
        <f>F267+H267+J267+L267+N267+P267+R267</f>
        <v>#DIV/0!</v>
      </c>
      <c r="E267" s="59" t="n">
        <f>Overview!AI266</f>
      </c>
      <c r="F267" s="50" t="e">
        <f>E267/C267</f>
        <v>#DIV/0!</v>
      </c>
      <c r="G267" s="59" t="n">
        <f>Overview!AK266</f>
      </c>
      <c r="H267" s="50" t="e">
        <f>G267/C267</f>
        <v>#DIV/0!</v>
      </c>
      <c r="I267" s="59" t="n">
        <f>Overview!AN266</f>
      </c>
      <c r="J267" s="50" t="e">
        <f>I267/C267</f>
        <v>#DIV/0!</v>
      </c>
      <c r="K267" s="59" t="n">
        <f>Overview!AQ266</f>
      </c>
      <c r="L267" s="50" t="e">
        <f>K267/C267</f>
        <v>#DIV/0!</v>
      </c>
      <c r="M267" s="59" t="n">
        <f>Overview!AT266</f>
      </c>
      <c r="N267" s="50" t="e">
        <f>M267/C267</f>
        <v>#DIV/0!</v>
      </c>
      <c r="O267" s="59" t="n">
        <f>Overview!AW266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Overview!C267</f>
      </c>
      <c r="D268" s="50" t="e">
        <f>F268+H268+J268+L268+N268+P268+R268</f>
        <v>#DIV/0!</v>
      </c>
      <c r="E268" s="59" t="n">
        <f>Overview!AI267</f>
      </c>
      <c r="F268" s="50" t="e">
        <f>E268/C268</f>
        <v>#DIV/0!</v>
      </c>
      <c r="G268" s="59" t="n">
        <f>Overview!AK267</f>
      </c>
      <c r="H268" s="50" t="e">
        <f>G268/C268</f>
        <v>#DIV/0!</v>
      </c>
      <c r="I268" s="59" t="n">
        <f>Overview!AN267</f>
      </c>
      <c r="J268" s="50" t="e">
        <f>I268/C268</f>
        <v>#DIV/0!</v>
      </c>
      <c r="K268" s="59" t="n">
        <f>Overview!AQ267</f>
      </c>
      <c r="L268" s="50" t="e">
        <f>K268/C268</f>
        <v>#DIV/0!</v>
      </c>
      <c r="M268" s="59" t="n">
        <f>Overview!AT267</f>
      </c>
      <c r="N268" s="50" t="e">
        <f>M268/C268</f>
        <v>#DIV/0!</v>
      </c>
      <c r="O268" s="59" t="n">
        <f>Overview!AW267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Overview!C268</f>
      </c>
      <c r="D269" s="50" t="e">
        <f>F269+H269+J269+L269+N269+P269+R269</f>
        <v>#DIV/0!</v>
      </c>
      <c r="E269" s="59" t="n">
        <f>Overview!AI268</f>
      </c>
      <c r="F269" s="50" t="e">
        <f>E269/C269</f>
        <v>#DIV/0!</v>
      </c>
      <c r="G269" s="59" t="n">
        <f>Overview!AK268</f>
      </c>
      <c r="H269" s="50" t="e">
        <f>G269/C269</f>
        <v>#DIV/0!</v>
      </c>
      <c r="I269" s="59" t="n">
        <f>Overview!AN268</f>
      </c>
      <c r="J269" s="50" t="e">
        <f>I269/C269</f>
        <v>#DIV/0!</v>
      </c>
      <c r="K269" s="59" t="n">
        <f>Overview!AQ268</f>
      </c>
      <c r="L269" s="50" t="e">
        <f>K269/C269</f>
        <v>#DIV/0!</v>
      </c>
      <c r="M269" s="59" t="n">
        <f>Overview!AT268</f>
      </c>
      <c r="N269" s="50" t="e">
        <f>M269/C269</f>
        <v>#DIV/0!</v>
      </c>
      <c r="O269" s="59" t="n">
        <f>Overview!AW268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Overview!C269</f>
      </c>
      <c r="D270" s="50" t="e">
        <f>F270+H270+J270+L270+N270+P270+R270</f>
        <v>#DIV/0!</v>
      </c>
      <c r="E270" s="59" t="n">
        <f>Overview!AI269</f>
      </c>
      <c r="F270" s="50" t="e">
        <f>E270/C270</f>
        <v>#DIV/0!</v>
      </c>
      <c r="G270" s="59" t="n">
        <f>Overview!AK269</f>
      </c>
      <c r="H270" s="50" t="e">
        <f>G270/C270</f>
        <v>#DIV/0!</v>
      </c>
      <c r="I270" s="59" t="n">
        <f>Overview!AN269</f>
      </c>
      <c r="J270" s="50" t="e">
        <f>I270/C270</f>
        <v>#DIV/0!</v>
      </c>
      <c r="K270" s="59" t="n">
        <f>Overview!AQ269</f>
      </c>
      <c r="L270" s="50" t="e">
        <f>K270/C270</f>
        <v>#DIV/0!</v>
      </c>
      <c r="M270" s="59" t="n">
        <f>Overview!AT269</f>
      </c>
      <c r="N270" s="50" t="e">
        <f>M270/C270</f>
        <v>#DIV/0!</v>
      </c>
      <c r="O270" s="59" t="n">
        <f>Overview!AW269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Overview!C270</f>
      </c>
      <c r="D271" s="50" t="e">
        <f>F271+H271+J271+L271+N271+P271+R271</f>
        <v>#DIV/0!</v>
      </c>
      <c r="E271" s="59" t="n">
        <f>Overview!AI270</f>
      </c>
      <c r="F271" s="50" t="e">
        <f>E271/C271</f>
        <v>#DIV/0!</v>
      </c>
      <c r="G271" s="59" t="n">
        <f>Overview!AK270</f>
      </c>
      <c r="H271" s="50" t="e">
        <f>G271/C271</f>
        <v>#DIV/0!</v>
      </c>
      <c r="I271" s="59" t="n">
        <f>Overview!AN270</f>
      </c>
      <c r="J271" s="50" t="e">
        <f>I271/C271</f>
        <v>#DIV/0!</v>
      </c>
      <c r="K271" s="59" t="n">
        <f>Overview!AQ270</f>
      </c>
      <c r="L271" s="50" t="e">
        <f>K271/C271</f>
        <v>#DIV/0!</v>
      </c>
      <c r="M271" s="59" t="n">
        <f>Overview!AT270</f>
      </c>
      <c r="N271" s="50" t="e">
        <f>M271/C271</f>
        <v>#DIV/0!</v>
      </c>
      <c r="O271" s="59" t="n">
        <f>Overview!AW270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Overview!C271</f>
      </c>
      <c r="D272" s="50" t="e">
        <f>F272+H272+J272+L272+N272+P272+R272</f>
        <v>#DIV/0!</v>
      </c>
      <c r="E272" s="59" t="n">
        <f>Overview!AI271</f>
      </c>
      <c r="F272" s="50" t="e">
        <f>E272/C272</f>
        <v>#DIV/0!</v>
      </c>
      <c r="G272" s="59" t="n">
        <f>Overview!AK271</f>
      </c>
      <c r="H272" s="50" t="e">
        <f>G272/C272</f>
        <v>#DIV/0!</v>
      </c>
      <c r="I272" s="59" t="n">
        <f>Overview!AN271</f>
      </c>
      <c r="J272" s="50" t="e">
        <f>I272/C272</f>
        <v>#DIV/0!</v>
      </c>
      <c r="K272" s="59" t="n">
        <f>Overview!AQ271</f>
      </c>
      <c r="L272" s="50" t="e">
        <f>K272/C272</f>
        <v>#DIV/0!</v>
      </c>
      <c r="M272" s="59" t="n">
        <f>Overview!AT271</f>
      </c>
      <c r="N272" s="50" t="e">
        <f>M272/C272</f>
        <v>#DIV/0!</v>
      </c>
      <c r="O272" s="59" t="n">
        <f>Overview!AW271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Overview!C272</f>
      </c>
      <c r="D273" s="50" t="e">
        <f>F273+H273+J273+L273+N273+P273+R273</f>
        <v>#DIV/0!</v>
      </c>
      <c r="E273" s="59" t="n">
        <f>Overview!AI272</f>
      </c>
      <c r="F273" s="50" t="e">
        <f>E273/C273</f>
        <v>#DIV/0!</v>
      </c>
      <c r="G273" s="59" t="n">
        <f>Overview!AK272</f>
      </c>
      <c r="H273" s="50" t="e">
        <f>G273/C273</f>
        <v>#DIV/0!</v>
      </c>
      <c r="I273" s="59" t="n">
        <f>Overview!AN272</f>
      </c>
      <c r="J273" s="50" t="e">
        <f>I273/C273</f>
        <v>#DIV/0!</v>
      </c>
      <c r="K273" s="59" t="n">
        <f>Overview!AQ272</f>
      </c>
      <c r="L273" s="50" t="e">
        <f>K273/C273</f>
        <v>#DIV/0!</v>
      </c>
      <c r="M273" s="59" t="n">
        <f>Overview!AT272</f>
      </c>
      <c r="N273" s="50" t="e">
        <f>M273/C273</f>
        <v>#DIV/0!</v>
      </c>
      <c r="O273" s="59" t="n">
        <f>Overview!AW272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Overview!C273</f>
      </c>
      <c r="D274" s="50" t="e">
        <f>F274+H274+J274+L274+N274+P274+R274</f>
        <v>#DIV/0!</v>
      </c>
      <c r="E274" s="59" t="n">
        <f>Overview!AI273</f>
      </c>
      <c r="F274" s="50" t="e">
        <f>E274/C274</f>
        <v>#DIV/0!</v>
      </c>
      <c r="G274" s="59" t="n">
        <f>Overview!AK273</f>
      </c>
      <c r="H274" s="50" t="e">
        <f>G274/C274</f>
        <v>#DIV/0!</v>
      </c>
      <c r="I274" s="59" t="n">
        <f>Overview!AN273</f>
      </c>
      <c r="J274" s="50" t="e">
        <f>I274/C274</f>
        <v>#DIV/0!</v>
      </c>
      <c r="K274" s="59" t="n">
        <f>Overview!AQ273</f>
      </c>
      <c r="L274" s="50" t="e">
        <f>K274/C274</f>
        <v>#DIV/0!</v>
      </c>
      <c r="M274" s="59" t="n">
        <f>Overview!AT273</f>
      </c>
      <c r="N274" s="50" t="e">
        <f>M274/C274</f>
        <v>#DIV/0!</v>
      </c>
      <c r="O274" s="59" t="n">
        <f>Overview!AW273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Overview!C274</f>
      </c>
      <c r="D275" s="50" t="e">
        <f>F275+H275+J275+L275+N275+P275+R275</f>
        <v>#DIV/0!</v>
      </c>
      <c r="E275" s="59" t="n">
        <f>Overview!AI274</f>
      </c>
      <c r="F275" s="50" t="e">
        <f>E275/C275</f>
        <v>#DIV/0!</v>
      </c>
      <c r="G275" s="59" t="n">
        <f>Overview!AK274</f>
      </c>
      <c r="H275" s="50" t="e">
        <f>G275/C275</f>
        <v>#DIV/0!</v>
      </c>
      <c r="I275" s="59" t="n">
        <f>Overview!AN274</f>
      </c>
      <c r="J275" s="50" t="e">
        <f>I275/C275</f>
        <v>#DIV/0!</v>
      </c>
      <c r="K275" s="59" t="n">
        <f>Overview!AQ274</f>
      </c>
      <c r="L275" s="50" t="e">
        <f>K275/C275</f>
        <v>#DIV/0!</v>
      </c>
      <c r="M275" s="59" t="n">
        <f>Overview!AT274</f>
      </c>
      <c r="N275" s="50" t="e">
        <f>M275/C275</f>
        <v>#DIV/0!</v>
      </c>
      <c r="O275" s="59" t="n">
        <f>Overview!AW274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Overview!C275</f>
      </c>
      <c r="D276" s="50" t="e">
        <f>F276+H276+J276+L276+N276+P276+R276</f>
        <v>#DIV/0!</v>
      </c>
      <c r="E276" s="59" t="n">
        <f>Overview!AI275</f>
      </c>
      <c r="F276" s="50" t="e">
        <f>E276/C276</f>
        <v>#DIV/0!</v>
      </c>
      <c r="G276" s="59" t="n">
        <f>Overview!AK275</f>
      </c>
      <c r="H276" s="50" t="e">
        <f>G276/C276</f>
        <v>#DIV/0!</v>
      </c>
      <c r="I276" s="59" t="n">
        <f>Overview!AN275</f>
      </c>
      <c r="J276" s="50" t="e">
        <f>I276/C276</f>
        <v>#DIV/0!</v>
      </c>
      <c r="K276" s="59" t="n">
        <f>Overview!AQ275</f>
      </c>
      <c r="L276" s="50" t="e">
        <f>K276/C276</f>
        <v>#DIV/0!</v>
      </c>
      <c r="M276" s="59" t="n">
        <f>Overview!AT275</f>
      </c>
      <c r="N276" s="50" t="e">
        <f>M276/C276</f>
        <v>#DIV/0!</v>
      </c>
      <c r="O276" s="59" t="n">
        <f>Overview!AW275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Overview!C276</f>
      </c>
      <c r="D277" s="50" t="e">
        <f>F277+H277+J277+L277+N277+P277+R277</f>
        <v>#DIV/0!</v>
      </c>
      <c r="E277" s="59" t="n">
        <f>Overview!AI276</f>
      </c>
      <c r="F277" s="50" t="e">
        <f>E277/C277</f>
        <v>#DIV/0!</v>
      </c>
      <c r="G277" s="59" t="n">
        <f>Overview!AK276</f>
      </c>
      <c r="H277" s="50" t="e">
        <f>G277/C277</f>
        <v>#DIV/0!</v>
      </c>
      <c r="I277" s="59" t="n">
        <f>Overview!AN276</f>
      </c>
      <c r="J277" s="50" t="e">
        <f>I277/C277</f>
        <v>#DIV/0!</v>
      </c>
      <c r="K277" s="59" t="n">
        <f>Overview!AQ276</f>
      </c>
      <c r="L277" s="50" t="e">
        <f>K277/C277</f>
        <v>#DIV/0!</v>
      </c>
      <c r="M277" s="59" t="n">
        <f>Overview!AT276</f>
      </c>
      <c r="N277" s="50" t="e">
        <f>M277/C277</f>
        <v>#DIV/0!</v>
      </c>
      <c r="O277" s="59" t="n">
        <f>Overview!AW276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Overview!C277</f>
      </c>
      <c r="D278" s="50" t="e">
        <f>F278+H278+J278+L278+N278+P278+R278</f>
        <v>#DIV/0!</v>
      </c>
      <c r="E278" s="59" t="n">
        <f>Overview!AI277</f>
      </c>
      <c r="F278" s="50" t="e">
        <f>E278/C278</f>
        <v>#DIV/0!</v>
      </c>
      <c r="G278" s="59" t="n">
        <f>Overview!AK277</f>
      </c>
      <c r="H278" s="50" t="e">
        <f>G278/C278</f>
        <v>#DIV/0!</v>
      </c>
      <c r="I278" s="59" t="n">
        <f>Overview!AN277</f>
      </c>
      <c r="J278" s="50" t="e">
        <f>I278/C278</f>
        <v>#DIV/0!</v>
      </c>
      <c r="K278" s="59" t="n">
        <f>Overview!AQ277</f>
      </c>
      <c r="L278" s="50" t="e">
        <f>K278/C278</f>
        <v>#DIV/0!</v>
      </c>
      <c r="M278" s="59" t="n">
        <f>Overview!AT277</f>
      </c>
      <c r="N278" s="50" t="e">
        <f>M278/C278</f>
        <v>#DIV/0!</v>
      </c>
      <c r="O278" s="59" t="n">
        <f>Overview!AW277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Overview!C278</f>
      </c>
      <c r="D279" s="50" t="e">
        <f>F279+H279+J279+L279+N279+P279+R279</f>
        <v>#DIV/0!</v>
      </c>
      <c r="E279" s="59" t="n">
        <f>Overview!AI278</f>
      </c>
      <c r="F279" s="50" t="e">
        <f>E279/C279</f>
        <v>#DIV/0!</v>
      </c>
      <c r="G279" s="59" t="n">
        <f>Overview!AK278</f>
      </c>
      <c r="H279" s="50" t="e">
        <f>G279/C279</f>
        <v>#DIV/0!</v>
      </c>
      <c r="I279" s="59" t="n">
        <f>Overview!AN278</f>
      </c>
      <c r="J279" s="50" t="e">
        <f>I279/C279</f>
        <v>#DIV/0!</v>
      </c>
      <c r="K279" s="59" t="n">
        <f>Overview!AQ278</f>
      </c>
      <c r="L279" s="50" t="e">
        <f>K279/C279</f>
        <v>#DIV/0!</v>
      </c>
      <c r="M279" s="59" t="n">
        <f>Overview!AT278</f>
      </c>
      <c r="N279" s="50" t="e">
        <f>M279/C279</f>
        <v>#DIV/0!</v>
      </c>
      <c r="O279" s="59" t="n">
        <f>Overview!AW278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Overview!C279</f>
      </c>
      <c r="D280" s="50" t="e">
        <f>F280+H280+J280+L280+N280+P280+R280</f>
        <v>#DIV/0!</v>
      </c>
      <c r="E280" s="59" t="n">
        <f>Overview!AI279</f>
      </c>
      <c r="F280" s="50" t="e">
        <f>E280/C280</f>
        <v>#DIV/0!</v>
      </c>
      <c r="G280" s="59" t="n">
        <f>Overview!AK279</f>
      </c>
      <c r="H280" s="50" t="e">
        <f>G280/C280</f>
        <v>#DIV/0!</v>
      </c>
      <c r="I280" s="59" t="n">
        <f>Overview!AN279</f>
      </c>
      <c r="J280" s="50" t="e">
        <f>I280/C280</f>
        <v>#DIV/0!</v>
      </c>
      <c r="K280" s="59" t="n">
        <f>Overview!AQ279</f>
      </c>
      <c r="L280" s="50" t="e">
        <f>K280/C280</f>
        <v>#DIV/0!</v>
      </c>
      <c r="M280" s="59" t="n">
        <f>Overview!AT279</f>
      </c>
      <c r="N280" s="50" t="e">
        <f>M280/C280</f>
        <v>#DIV/0!</v>
      </c>
      <c r="O280" s="59" t="n">
        <f>Overview!AW279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Overview!C280</f>
      </c>
      <c r="D281" s="50" t="e">
        <f>F281+H281+J281+L281+N281+P281+R281</f>
        <v>#DIV/0!</v>
      </c>
      <c r="E281" s="59" t="n">
        <f>Overview!AI280</f>
      </c>
      <c r="F281" s="50" t="e">
        <f>E281/C281</f>
        <v>#DIV/0!</v>
      </c>
      <c r="G281" s="59" t="n">
        <f>Overview!AK280</f>
      </c>
      <c r="H281" s="50" t="e">
        <f>G281/C281</f>
        <v>#DIV/0!</v>
      </c>
      <c r="I281" s="59" t="n">
        <f>Overview!AN280</f>
      </c>
      <c r="J281" s="50" t="e">
        <f>I281/C281</f>
        <v>#DIV/0!</v>
      </c>
      <c r="K281" s="59" t="n">
        <f>Overview!AQ280</f>
      </c>
      <c r="L281" s="50" t="e">
        <f>K281/C281</f>
        <v>#DIV/0!</v>
      </c>
      <c r="M281" s="59" t="n">
        <f>Overview!AT280</f>
      </c>
      <c r="N281" s="50" t="e">
        <f>M281/C281</f>
        <v>#DIV/0!</v>
      </c>
      <c r="O281" s="59" t="n">
        <f>Overview!AW280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Overview!C281</f>
      </c>
      <c r="D282" s="50" t="e">
        <f>F282+H282+J282+L282+N282+P282+R282</f>
        <v>#DIV/0!</v>
      </c>
      <c r="E282" s="59" t="n">
        <f>Overview!AI281</f>
      </c>
      <c r="F282" s="50" t="e">
        <f>E282/C282</f>
        <v>#DIV/0!</v>
      </c>
      <c r="G282" s="59" t="n">
        <f>Overview!AK281</f>
      </c>
      <c r="H282" s="50" t="e">
        <f>G282/C282</f>
        <v>#DIV/0!</v>
      </c>
      <c r="I282" s="59" t="n">
        <f>Overview!AN281</f>
      </c>
      <c r="J282" s="50" t="e">
        <f>I282/C282</f>
        <v>#DIV/0!</v>
      </c>
      <c r="K282" s="59" t="n">
        <f>Overview!AQ281</f>
      </c>
      <c r="L282" s="50" t="e">
        <f>K282/C282</f>
        <v>#DIV/0!</v>
      </c>
      <c r="M282" s="59" t="n">
        <f>Overview!AT281</f>
      </c>
      <c r="N282" s="50" t="e">
        <f>M282/C282</f>
        <v>#DIV/0!</v>
      </c>
      <c r="O282" s="59" t="n">
        <f>Overview!AW281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Overview!C282</f>
      </c>
      <c r="D283" s="50" t="e">
        <f>F283+H283+J283+L283+N283+P283+R283</f>
        <v>#DIV/0!</v>
      </c>
      <c r="E283" s="59" t="n">
        <f>Overview!AI282</f>
      </c>
      <c r="F283" s="50" t="e">
        <f>E283/C283</f>
        <v>#DIV/0!</v>
      </c>
      <c r="G283" s="59" t="n">
        <f>Overview!AK282</f>
      </c>
      <c r="H283" s="50" t="e">
        <f>G283/C283</f>
        <v>#DIV/0!</v>
      </c>
      <c r="I283" s="59" t="n">
        <f>Overview!AN282</f>
      </c>
      <c r="J283" s="50" t="e">
        <f>I283/C283</f>
        <v>#DIV/0!</v>
      </c>
      <c r="K283" s="59" t="n">
        <f>Overview!AQ282</f>
      </c>
      <c r="L283" s="50" t="e">
        <f>K283/C283</f>
        <v>#DIV/0!</v>
      </c>
      <c r="M283" s="59" t="n">
        <f>Overview!AT282</f>
      </c>
      <c r="N283" s="50" t="e">
        <f>M283/C283</f>
        <v>#DIV/0!</v>
      </c>
      <c r="O283" s="59" t="n">
        <f>Overview!AW282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Overview!C283</f>
      </c>
      <c r="D284" s="50" t="e">
        <f>F284+H284+J284+L284+N284+P284+R284</f>
        <v>#DIV/0!</v>
      </c>
      <c r="E284" s="59" t="n">
        <f>Overview!AI283</f>
      </c>
      <c r="F284" s="50" t="e">
        <f>E284/C284</f>
        <v>#DIV/0!</v>
      </c>
      <c r="G284" s="59" t="n">
        <f>Overview!AK283</f>
      </c>
      <c r="H284" s="50" t="e">
        <f>G284/C284</f>
        <v>#DIV/0!</v>
      </c>
      <c r="I284" s="59" t="n">
        <f>Overview!AN283</f>
      </c>
      <c r="J284" s="50" t="e">
        <f>I284/C284</f>
        <v>#DIV/0!</v>
      </c>
      <c r="K284" s="59" t="n">
        <f>Overview!AQ283</f>
      </c>
      <c r="L284" s="50" t="e">
        <f>K284/C284</f>
        <v>#DIV/0!</v>
      </c>
      <c r="M284" s="59" t="n">
        <f>Overview!AT283</f>
      </c>
      <c r="N284" s="50" t="e">
        <f>M284/C284</f>
        <v>#DIV/0!</v>
      </c>
      <c r="O284" s="59" t="n">
        <f>Overview!AW283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Overview!C284</f>
      </c>
      <c r="D285" s="50" t="e">
        <f>F285+H285+J285+L285+N285+P285+R285</f>
        <v>#DIV/0!</v>
      </c>
      <c r="E285" s="59" t="n">
        <f>Overview!AI284</f>
      </c>
      <c r="F285" s="50" t="e">
        <f>E285/C285</f>
        <v>#DIV/0!</v>
      </c>
      <c r="G285" s="59" t="n">
        <f>Overview!AK284</f>
      </c>
      <c r="H285" s="50" t="e">
        <f>G285/C285</f>
        <v>#DIV/0!</v>
      </c>
      <c r="I285" s="59" t="n">
        <f>Overview!AN284</f>
      </c>
      <c r="J285" s="50" t="e">
        <f>I285/C285</f>
        <v>#DIV/0!</v>
      </c>
      <c r="K285" s="59" t="n">
        <f>Overview!AQ284</f>
      </c>
      <c r="L285" s="50" t="e">
        <f>K285/C285</f>
        <v>#DIV/0!</v>
      </c>
      <c r="M285" s="59" t="n">
        <f>Overview!AT284</f>
      </c>
      <c r="N285" s="50" t="e">
        <f>M285/C285</f>
        <v>#DIV/0!</v>
      </c>
      <c r="O285" s="59" t="n">
        <f>Overview!AW284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Overview!C285</f>
      </c>
      <c r="D286" s="50" t="e">
        <f>F286+H286+J286+L286+N286+P286+R286</f>
        <v>#DIV/0!</v>
      </c>
      <c r="E286" s="59" t="n">
        <f>Overview!AI285</f>
      </c>
      <c r="F286" s="50" t="e">
        <f>E286/C286</f>
        <v>#DIV/0!</v>
      </c>
      <c r="G286" s="59" t="n">
        <f>Overview!AK285</f>
      </c>
      <c r="H286" s="50" t="e">
        <f>G286/C286</f>
        <v>#DIV/0!</v>
      </c>
      <c r="I286" s="59" t="n">
        <f>Overview!AN285</f>
      </c>
      <c r="J286" s="50" t="e">
        <f>I286/C286</f>
        <v>#DIV/0!</v>
      </c>
      <c r="K286" s="59" t="n">
        <f>Overview!AQ285</f>
      </c>
      <c r="L286" s="50" t="e">
        <f>K286/C286</f>
        <v>#DIV/0!</v>
      </c>
      <c r="M286" s="59" t="n">
        <f>Overview!AT285</f>
      </c>
      <c r="N286" s="50" t="e">
        <f>M286/C286</f>
        <v>#DIV/0!</v>
      </c>
      <c r="O286" s="59" t="n">
        <f>Overview!AW285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Overview!C286</f>
      </c>
      <c r="D287" s="50" t="e">
        <f>F287+H287+J287+L287+N287+P287+R287</f>
        <v>#DIV/0!</v>
      </c>
      <c r="E287" s="59" t="n">
        <f>Overview!AI286</f>
      </c>
      <c r="F287" s="50" t="e">
        <f>E287/C287</f>
        <v>#DIV/0!</v>
      </c>
      <c r="G287" s="59" t="n">
        <f>Overview!AK286</f>
      </c>
      <c r="H287" s="50" t="e">
        <f>G287/C287</f>
        <v>#DIV/0!</v>
      </c>
      <c r="I287" s="59" t="n">
        <f>Overview!AN286</f>
      </c>
      <c r="J287" s="50" t="e">
        <f>I287/C287</f>
        <v>#DIV/0!</v>
      </c>
      <c r="K287" s="59" t="n">
        <f>Overview!AQ286</f>
      </c>
      <c r="L287" s="50" t="e">
        <f>K287/C287</f>
        <v>#DIV/0!</v>
      </c>
      <c r="M287" s="59" t="n">
        <f>Overview!AT286</f>
      </c>
      <c r="N287" s="50" t="e">
        <f>M287/C287</f>
        <v>#DIV/0!</v>
      </c>
      <c r="O287" s="59" t="n">
        <f>Overview!AW286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Overview!C287</f>
      </c>
      <c r="D288" s="50" t="e">
        <f>F288+H288+J288+L288+N288+P288+R288</f>
        <v>#DIV/0!</v>
      </c>
      <c r="E288" s="59" t="n">
        <f>Overview!AI287</f>
      </c>
      <c r="F288" s="50" t="e">
        <f>E288/C288</f>
        <v>#DIV/0!</v>
      </c>
      <c r="G288" s="59" t="n">
        <f>Overview!AK287</f>
      </c>
      <c r="H288" s="50" t="e">
        <f>G288/C288</f>
        <v>#DIV/0!</v>
      </c>
      <c r="I288" s="59" t="n">
        <f>Overview!AN287</f>
      </c>
      <c r="J288" s="50" t="e">
        <f>I288/C288</f>
        <v>#DIV/0!</v>
      </c>
      <c r="K288" s="59" t="n">
        <f>Overview!AQ287</f>
      </c>
      <c r="L288" s="50" t="e">
        <f>K288/C288</f>
        <v>#DIV/0!</v>
      </c>
      <c r="M288" s="59" t="n">
        <f>Overview!AT287</f>
      </c>
      <c r="N288" s="50" t="e">
        <f>M288/C288</f>
        <v>#DIV/0!</v>
      </c>
      <c r="O288" s="59" t="n">
        <f>Overview!AW287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Overview!C288</f>
      </c>
      <c r="D289" s="50" t="e">
        <f>F289+H289+J289+L289+N289+P289+R289</f>
        <v>#DIV/0!</v>
      </c>
      <c r="E289" s="59" t="n">
        <f>Overview!AI288</f>
      </c>
      <c r="F289" s="50" t="e">
        <f>E289/C289</f>
        <v>#DIV/0!</v>
      </c>
      <c r="G289" s="59" t="n">
        <f>Overview!AK288</f>
      </c>
      <c r="H289" s="50" t="e">
        <f>G289/C289</f>
        <v>#DIV/0!</v>
      </c>
      <c r="I289" s="59" t="n">
        <f>Overview!AN288</f>
      </c>
      <c r="J289" s="50" t="e">
        <f>I289/C289</f>
        <v>#DIV/0!</v>
      </c>
      <c r="K289" s="59" t="n">
        <f>Overview!AQ288</f>
      </c>
      <c r="L289" s="50" t="e">
        <f>K289/C289</f>
        <v>#DIV/0!</v>
      </c>
      <c r="M289" s="59" t="n">
        <f>Overview!AT288</f>
      </c>
      <c r="N289" s="50" t="e">
        <f>M289/C289</f>
        <v>#DIV/0!</v>
      </c>
      <c r="O289" s="59" t="n">
        <f>Overview!AW288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Overview!C289</f>
      </c>
      <c r="D290" s="50" t="e">
        <f>F290+H290+J290+L290+N290+P290+R290</f>
        <v>#DIV/0!</v>
      </c>
      <c r="E290" s="59" t="n">
        <f>Overview!AI289</f>
      </c>
      <c r="F290" s="50" t="e">
        <f>E290/C290</f>
        <v>#DIV/0!</v>
      </c>
      <c r="G290" s="59" t="n">
        <f>Overview!AK289</f>
      </c>
      <c r="H290" s="50" t="e">
        <f>G290/C290</f>
        <v>#DIV/0!</v>
      </c>
      <c r="I290" s="59" t="n">
        <f>Overview!AN289</f>
      </c>
      <c r="J290" s="50" t="e">
        <f>I290/C290</f>
        <v>#DIV/0!</v>
      </c>
      <c r="K290" s="59" t="n">
        <f>Overview!AQ289</f>
      </c>
      <c r="L290" s="50" t="e">
        <f>K290/C290</f>
        <v>#DIV/0!</v>
      </c>
      <c r="M290" s="59" t="n">
        <f>Overview!AT289</f>
      </c>
      <c r="N290" s="50" t="e">
        <f>M290/C290</f>
        <v>#DIV/0!</v>
      </c>
      <c r="O290" s="59" t="n">
        <f>Overview!AW289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Overview!C290</f>
      </c>
      <c r="D291" s="50" t="e">
        <f>F291+H291+J291+L291+N291+P291+R291</f>
        <v>#DIV/0!</v>
      </c>
      <c r="E291" s="59" t="n">
        <f>Overview!AI290</f>
      </c>
      <c r="F291" s="50" t="e">
        <f>E291/C291</f>
        <v>#DIV/0!</v>
      </c>
      <c r="G291" s="59" t="n">
        <f>Overview!AK290</f>
      </c>
      <c r="H291" s="50" t="e">
        <f>G291/C291</f>
        <v>#DIV/0!</v>
      </c>
      <c r="I291" s="59" t="n">
        <f>Overview!AN290</f>
      </c>
      <c r="J291" s="50" t="e">
        <f>I291/C291</f>
        <v>#DIV/0!</v>
      </c>
      <c r="K291" s="59" t="n">
        <f>Overview!AQ290</f>
      </c>
      <c r="L291" s="50" t="e">
        <f>K291/C291</f>
        <v>#DIV/0!</v>
      </c>
      <c r="M291" s="59" t="n">
        <f>Overview!AT290</f>
      </c>
      <c r="N291" s="50" t="e">
        <f>M291/C291</f>
        <v>#DIV/0!</v>
      </c>
      <c r="O291" s="59" t="n">
        <f>Overview!AW290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Overview!C291</f>
      </c>
      <c r="D292" s="50" t="e">
        <f>F292+H292+J292+L292+N292+P292+R292</f>
        <v>#DIV/0!</v>
      </c>
      <c r="E292" s="59" t="n">
        <f>Overview!AI291</f>
      </c>
      <c r="F292" s="50" t="e">
        <f>E292/C292</f>
        <v>#DIV/0!</v>
      </c>
      <c r="G292" s="59" t="n">
        <f>Overview!AK291</f>
      </c>
      <c r="H292" s="50" t="e">
        <f>G292/C292</f>
        <v>#DIV/0!</v>
      </c>
      <c r="I292" s="59" t="n">
        <f>Overview!AN291</f>
      </c>
      <c r="J292" s="50" t="e">
        <f>I292/C292</f>
        <v>#DIV/0!</v>
      </c>
      <c r="K292" s="59" t="n">
        <f>Overview!AQ291</f>
      </c>
      <c r="L292" s="50" t="e">
        <f>K292/C292</f>
        <v>#DIV/0!</v>
      </c>
      <c r="M292" s="59" t="n">
        <f>Overview!AT291</f>
      </c>
      <c r="N292" s="50" t="e">
        <f>M292/C292</f>
        <v>#DIV/0!</v>
      </c>
      <c r="O292" s="59" t="n">
        <f>Overview!AW291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Overview!C292</f>
      </c>
      <c r="D293" s="50" t="e">
        <f>F293+H293+J293+L293+N293+P293+R293</f>
        <v>#DIV/0!</v>
      </c>
      <c r="E293" s="59" t="n">
        <f>Overview!AI292</f>
      </c>
      <c r="F293" s="50" t="e">
        <f>E293/C293</f>
        <v>#DIV/0!</v>
      </c>
      <c r="G293" s="59" t="n">
        <f>Overview!AK292</f>
      </c>
      <c r="H293" s="50" t="e">
        <f>G293/C293</f>
        <v>#DIV/0!</v>
      </c>
      <c r="I293" s="59" t="n">
        <f>Overview!AN292</f>
      </c>
      <c r="J293" s="50" t="e">
        <f>I293/C293</f>
        <v>#DIV/0!</v>
      </c>
      <c r="K293" s="59" t="n">
        <f>Overview!AQ292</f>
      </c>
      <c r="L293" s="50" t="e">
        <f>K293/C293</f>
        <v>#DIV/0!</v>
      </c>
      <c r="M293" s="59" t="n">
        <f>Overview!AT292</f>
      </c>
      <c r="N293" s="50" t="e">
        <f>M293/C293</f>
        <v>#DIV/0!</v>
      </c>
      <c r="O293" s="59" t="n">
        <f>Overview!AW292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Overview!C293</f>
      </c>
      <c r="D294" s="50" t="e">
        <f>F294+H294+J294+L294+N294+P294+R294</f>
        <v>#DIV/0!</v>
      </c>
      <c r="E294" s="59" t="n">
        <f>Overview!AI293</f>
      </c>
      <c r="F294" s="50" t="e">
        <f>E294/C294</f>
        <v>#DIV/0!</v>
      </c>
      <c r="G294" s="59" t="n">
        <f>Overview!AK293</f>
      </c>
      <c r="H294" s="50" t="e">
        <f>G294/C294</f>
        <v>#DIV/0!</v>
      </c>
      <c r="I294" s="59" t="n">
        <f>Overview!AN293</f>
      </c>
      <c r="J294" s="50" t="e">
        <f>I294/C294</f>
        <v>#DIV/0!</v>
      </c>
      <c r="K294" s="59" t="n">
        <f>Overview!AQ293</f>
      </c>
      <c r="L294" s="50" t="e">
        <f>K294/C294</f>
        <v>#DIV/0!</v>
      </c>
      <c r="M294" s="59" t="n">
        <f>Overview!AT293</f>
      </c>
      <c r="N294" s="50" t="e">
        <f>M294/C294</f>
        <v>#DIV/0!</v>
      </c>
      <c r="O294" s="59" t="n">
        <f>Overview!AW293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Overview!C294</f>
      </c>
      <c r="D295" s="50" t="e">
        <f>F295+H295+J295+L295+N295+P295+R295</f>
        <v>#DIV/0!</v>
      </c>
      <c r="E295" s="59" t="n">
        <f>Overview!AI294</f>
      </c>
      <c r="F295" s="50" t="e">
        <f>E295/C295</f>
        <v>#DIV/0!</v>
      </c>
      <c r="G295" s="59" t="n">
        <f>Overview!AK294</f>
      </c>
      <c r="H295" s="50" t="e">
        <f>G295/C295</f>
        <v>#DIV/0!</v>
      </c>
      <c r="I295" s="59" t="n">
        <f>Overview!AN294</f>
      </c>
      <c r="J295" s="50" t="e">
        <f>I295/C295</f>
        <v>#DIV/0!</v>
      </c>
      <c r="K295" s="59" t="n">
        <f>Overview!AQ294</f>
      </c>
      <c r="L295" s="50" t="e">
        <f>K295/C295</f>
        <v>#DIV/0!</v>
      </c>
      <c r="M295" s="59" t="n">
        <f>Overview!AT294</f>
      </c>
      <c r="N295" s="50" t="e">
        <f>M295/C295</f>
        <v>#DIV/0!</v>
      </c>
      <c r="O295" s="59" t="n">
        <f>Overview!AW294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Overview!C295</f>
      </c>
      <c r="D296" s="50" t="e">
        <f>F296+H296+J296+L296+N296+P296+R296</f>
        <v>#DIV/0!</v>
      </c>
      <c r="E296" s="59" t="n">
        <f>Overview!AI295</f>
      </c>
      <c r="F296" s="50" t="e">
        <f>E296/C296</f>
        <v>#DIV/0!</v>
      </c>
      <c r="G296" s="59" t="n">
        <f>Overview!AK295</f>
      </c>
      <c r="H296" s="50" t="e">
        <f>G296/C296</f>
        <v>#DIV/0!</v>
      </c>
      <c r="I296" s="59" t="n">
        <f>Overview!AN295</f>
      </c>
      <c r="J296" s="50" t="e">
        <f>I296/C296</f>
        <v>#DIV/0!</v>
      </c>
      <c r="K296" s="59" t="n">
        <f>Overview!AQ295</f>
      </c>
      <c r="L296" s="50" t="e">
        <f>K296/C296</f>
        <v>#DIV/0!</v>
      </c>
      <c r="M296" s="59" t="n">
        <f>Overview!AT295</f>
      </c>
      <c r="N296" s="50" t="e">
        <f>M296/C296</f>
        <v>#DIV/0!</v>
      </c>
      <c r="O296" s="59" t="n">
        <f>Overview!AW295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Overview!C296</f>
      </c>
      <c r="D297" s="50" t="e">
        <f>F297+H297+J297+L297+N297+P297+R297</f>
        <v>#DIV/0!</v>
      </c>
      <c r="E297" s="59" t="n">
        <f>Overview!AI296</f>
      </c>
      <c r="F297" s="50" t="e">
        <f>E297/C297</f>
        <v>#DIV/0!</v>
      </c>
      <c r="G297" s="59" t="n">
        <f>Overview!AK296</f>
      </c>
      <c r="H297" s="50" t="e">
        <f>G297/C297</f>
        <v>#DIV/0!</v>
      </c>
      <c r="I297" s="59" t="n">
        <f>Overview!AN296</f>
      </c>
      <c r="J297" s="50" t="e">
        <f>I297/C297</f>
        <v>#DIV/0!</v>
      </c>
      <c r="K297" s="59" t="n">
        <f>Overview!AQ296</f>
      </c>
      <c r="L297" s="50" t="e">
        <f>K297/C297</f>
        <v>#DIV/0!</v>
      </c>
      <c r="M297" s="59" t="n">
        <f>Overview!AT296</f>
      </c>
      <c r="N297" s="50" t="e">
        <f>M297/C297</f>
        <v>#DIV/0!</v>
      </c>
      <c r="O297" s="59" t="n">
        <f>Overview!AW296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Overview!C297</f>
      </c>
      <c r="D298" s="50" t="e">
        <f>F298+H298+J298+L298+N298+P298+R298</f>
        <v>#DIV/0!</v>
      </c>
      <c r="E298" s="59" t="n">
        <f>Overview!AI297</f>
      </c>
      <c r="F298" s="50" t="e">
        <f>E298/C298</f>
        <v>#DIV/0!</v>
      </c>
      <c r="G298" s="59" t="n">
        <f>Overview!AK297</f>
      </c>
      <c r="H298" s="50" t="e">
        <f>G298/C298</f>
        <v>#DIV/0!</v>
      </c>
      <c r="I298" s="59" t="n">
        <f>Overview!AN297</f>
      </c>
      <c r="J298" s="50" t="e">
        <f>I298/C298</f>
        <v>#DIV/0!</v>
      </c>
      <c r="K298" s="59" t="n">
        <f>Overview!AQ297</f>
      </c>
      <c r="L298" s="50" t="e">
        <f>K298/C298</f>
        <v>#DIV/0!</v>
      </c>
      <c r="M298" s="59" t="n">
        <f>Overview!AT297</f>
      </c>
      <c r="N298" s="50" t="e">
        <f>M298/C298</f>
        <v>#DIV/0!</v>
      </c>
      <c r="O298" s="59" t="n">
        <f>Overview!AW297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Overview!C298</f>
      </c>
      <c r="D299" s="50" t="e">
        <f>F299+H299+J299+L299+N299+P299+R299</f>
        <v>#DIV/0!</v>
      </c>
      <c r="E299" s="59" t="n">
        <f>Overview!AI298</f>
      </c>
      <c r="F299" s="50" t="e">
        <f>E299/C299</f>
        <v>#DIV/0!</v>
      </c>
      <c r="G299" s="59" t="n">
        <f>Overview!AK298</f>
      </c>
      <c r="H299" s="50" t="e">
        <f>G299/C299</f>
        <v>#DIV/0!</v>
      </c>
      <c r="I299" s="59" t="n">
        <f>Overview!AN298</f>
      </c>
      <c r="J299" s="50" t="e">
        <f>I299/C299</f>
        <v>#DIV/0!</v>
      </c>
      <c r="K299" s="59" t="n">
        <f>Overview!AQ298</f>
      </c>
      <c r="L299" s="50" t="e">
        <f>K299/C299</f>
        <v>#DIV/0!</v>
      </c>
      <c r="M299" s="59" t="n">
        <f>Overview!AT298</f>
      </c>
      <c r="N299" s="50" t="e">
        <f>M299/C299</f>
        <v>#DIV/0!</v>
      </c>
      <c r="O299" s="59" t="n">
        <f>Overview!AW298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Overview!C299</f>
      </c>
      <c r="D300" s="50" t="e">
        <f>F300+H300+J300+L300+N300+P300+R300</f>
        <v>#DIV/0!</v>
      </c>
      <c r="E300" s="59" t="n">
        <f>Overview!AI299</f>
      </c>
      <c r="F300" s="50" t="e">
        <f>E300/C300</f>
        <v>#DIV/0!</v>
      </c>
      <c r="G300" s="59" t="n">
        <f>Overview!AK299</f>
      </c>
      <c r="H300" s="50" t="e">
        <f>G300/C300</f>
        <v>#DIV/0!</v>
      </c>
      <c r="I300" s="59" t="n">
        <f>Overview!AN299</f>
      </c>
      <c r="J300" s="50" t="e">
        <f>I300/C300</f>
        <v>#DIV/0!</v>
      </c>
      <c r="K300" s="59" t="n">
        <f>Overview!AQ299</f>
      </c>
      <c r="L300" s="50" t="e">
        <f>K300/C300</f>
        <v>#DIV/0!</v>
      </c>
      <c r="M300" s="59" t="n">
        <f>Overview!AT299</f>
      </c>
      <c r="N300" s="50" t="e">
        <f>M300/C300</f>
        <v>#DIV/0!</v>
      </c>
      <c r="O300" s="59" t="n">
        <f>Overview!AW299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Overview!C300</f>
      </c>
      <c r="D301" s="50" t="e">
        <f>F301+H301+J301+L301+N301+P301+R301</f>
        <v>#DIV/0!</v>
      </c>
      <c r="E301" s="59" t="n">
        <f>Overview!AI300</f>
      </c>
      <c r="F301" s="50" t="e">
        <f>E301/C301</f>
        <v>#DIV/0!</v>
      </c>
      <c r="G301" s="59" t="n">
        <f>Overview!AK300</f>
      </c>
      <c r="H301" s="50" t="e">
        <f>G301/C301</f>
        <v>#DIV/0!</v>
      </c>
      <c r="I301" s="59" t="n">
        <f>Overview!AN300</f>
      </c>
      <c r="J301" s="50" t="e">
        <f>I301/C301</f>
        <v>#DIV/0!</v>
      </c>
      <c r="K301" s="59" t="n">
        <f>Overview!AQ300</f>
      </c>
      <c r="L301" s="50" t="e">
        <f>K301/C301</f>
        <v>#DIV/0!</v>
      </c>
      <c r="M301" s="59" t="n">
        <f>Overview!AT300</f>
      </c>
      <c r="N301" s="50" t="e">
        <f>M301/C301</f>
        <v>#DIV/0!</v>
      </c>
      <c r="O301" s="59" t="n">
        <f>Overview!AW300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Overview!C301</f>
      </c>
      <c r="D302" s="50" t="e">
        <f>F302+H302+J302+L302+N302+P302+R302</f>
        <v>#DIV/0!</v>
      </c>
      <c r="E302" s="59" t="n">
        <f>Overview!AI301</f>
      </c>
      <c r="F302" s="50" t="e">
        <f>E302/C302</f>
        <v>#DIV/0!</v>
      </c>
      <c r="G302" s="59" t="n">
        <f>Overview!AK301</f>
      </c>
      <c r="H302" s="50" t="e">
        <f>G302/C302</f>
        <v>#DIV/0!</v>
      </c>
      <c r="I302" s="59" t="n">
        <f>Overview!AN301</f>
      </c>
      <c r="J302" s="50" t="e">
        <f>I302/C302</f>
        <v>#DIV/0!</v>
      </c>
      <c r="K302" s="59" t="n">
        <f>Overview!AQ301</f>
      </c>
      <c r="L302" s="50" t="e">
        <f>K302/C302</f>
        <v>#DIV/0!</v>
      </c>
      <c r="M302" s="59" t="n">
        <f>Overview!AT301</f>
      </c>
      <c r="N302" s="50" t="e">
        <f>M302/C302</f>
        <v>#DIV/0!</v>
      </c>
      <c r="O302" s="59" t="n">
        <f>Overview!AW301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Overview!C302</f>
      </c>
      <c r="D303" s="50" t="e">
        <f>F303+H303+J303+L303+N303+P303+R303</f>
        <v>#DIV/0!</v>
      </c>
      <c r="E303" s="59" t="n">
        <f>Overview!AI302</f>
      </c>
      <c r="F303" s="50" t="e">
        <f>E303/C303</f>
        <v>#DIV/0!</v>
      </c>
      <c r="G303" s="59" t="n">
        <f>Overview!AK302</f>
      </c>
      <c r="H303" s="50" t="e">
        <f>G303/C303</f>
        <v>#DIV/0!</v>
      </c>
      <c r="I303" s="59" t="n">
        <f>Overview!AN302</f>
      </c>
      <c r="J303" s="50" t="e">
        <f>I303/C303</f>
        <v>#DIV/0!</v>
      </c>
      <c r="K303" s="59" t="n">
        <f>Overview!AQ302</f>
      </c>
      <c r="L303" s="50" t="e">
        <f>K303/C303</f>
        <v>#DIV/0!</v>
      </c>
      <c r="M303" s="59" t="n">
        <f>Overview!AT302</f>
      </c>
      <c r="N303" s="50" t="e">
        <f>M303/C303</f>
        <v>#DIV/0!</v>
      </c>
      <c r="O303" s="59" t="n">
        <f>Overview!AW302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Overview!C303</f>
      </c>
      <c r="D304" s="50" t="e">
        <f>F304+H304+J304+L304+N304+P304+R304</f>
        <v>#DIV/0!</v>
      </c>
      <c r="E304" s="59" t="n">
        <f>Overview!AI303</f>
      </c>
      <c r="F304" s="50" t="e">
        <f>E304/C304</f>
        <v>#DIV/0!</v>
      </c>
      <c r="G304" s="59" t="n">
        <f>Overview!AK303</f>
      </c>
      <c r="H304" s="50" t="e">
        <f>G304/C304</f>
        <v>#DIV/0!</v>
      </c>
      <c r="I304" s="59" t="n">
        <f>Overview!AN303</f>
      </c>
      <c r="J304" s="50" t="e">
        <f>I304/C304</f>
        <v>#DIV/0!</v>
      </c>
      <c r="K304" s="59" t="n">
        <f>Overview!AQ303</f>
      </c>
      <c r="L304" s="50" t="e">
        <f>K304/C304</f>
        <v>#DIV/0!</v>
      </c>
      <c r="M304" s="59" t="n">
        <f>Overview!AT303</f>
      </c>
      <c r="N304" s="50" t="e">
        <f>M304/C304</f>
        <v>#DIV/0!</v>
      </c>
      <c r="O304" s="59" t="n">
        <f>Overview!AW303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Overview!C304</f>
      </c>
      <c r="D305" s="50" t="e">
        <f>F305+H305+J305+L305+N305+P305+R305</f>
        <v>#DIV/0!</v>
      </c>
      <c r="E305" s="59" t="n">
        <f>Overview!AI304</f>
      </c>
      <c r="F305" s="50" t="e">
        <f>E305/C305</f>
        <v>#DIV/0!</v>
      </c>
      <c r="G305" s="59" t="n">
        <f>Overview!AK304</f>
      </c>
      <c r="H305" s="50" t="e">
        <f>G305/C305</f>
        <v>#DIV/0!</v>
      </c>
      <c r="I305" s="59" t="n">
        <f>Overview!AN304</f>
      </c>
      <c r="J305" s="50" t="e">
        <f>I305/C305</f>
        <v>#DIV/0!</v>
      </c>
      <c r="K305" s="59" t="n">
        <f>Overview!AQ304</f>
      </c>
      <c r="L305" s="50" t="e">
        <f>K305/C305</f>
        <v>#DIV/0!</v>
      </c>
      <c r="M305" s="59" t="n">
        <f>Overview!AT304</f>
      </c>
      <c r="N305" s="50" t="e">
        <f>M305/C305</f>
        <v>#DIV/0!</v>
      </c>
      <c r="O305" s="59" t="n">
        <f>Overview!AW304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Overview!C305</f>
      </c>
      <c r="D306" s="50" t="e">
        <f>F306+H306+J306+L306+N306+P306+R306</f>
        <v>#DIV/0!</v>
      </c>
      <c r="E306" s="59" t="n">
        <f>Overview!AI305</f>
      </c>
      <c r="F306" s="50" t="e">
        <f>E306/C306</f>
        <v>#DIV/0!</v>
      </c>
      <c r="G306" s="59" t="n">
        <f>Overview!AK305</f>
      </c>
      <c r="H306" s="50" t="e">
        <f>G306/C306</f>
        <v>#DIV/0!</v>
      </c>
      <c r="I306" s="59" t="n">
        <f>Overview!AN305</f>
      </c>
      <c r="J306" s="50" t="e">
        <f>I306/C306</f>
        <v>#DIV/0!</v>
      </c>
      <c r="K306" s="59" t="n">
        <f>Overview!AQ305</f>
      </c>
      <c r="L306" s="50" t="e">
        <f>K306/C306</f>
        <v>#DIV/0!</v>
      </c>
      <c r="M306" s="59" t="n">
        <f>Overview!AT305</f>
      </c>
      <c r="N306" s="50" t="e">
        <f>M306/C306</f>
        <v>#DIV/0!</v>
      </c>
      <c r="O306" s="59" t="n">
        <f>Overview!AW305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Overview!C306</f>
      </c>
      <c r="D307" s="50" t="e">
        <f>F307+H307+J307+L307+N307+P307+R307</f>
        <v>#DIV/0!</v>
      </c>
      <c r="E307" s="59" t="n">
        <f>Overview!AI306</f>
      </c>
      <c r="F307" s="50" t="e">
        <f>E307/C307</f>
        <v>#DIV/0!</v>
      </c>
      <c r="G307" s="59" t="n">
        <f>Overview!AK306</f>
      </c>
      <c r="H307" s="50" t="e">
        <f>G307/C307</f>
        <v>#DIV/0!</v>
      </c>
      <c r="I307" s="59" t="n">
        <f>Overview!AN306</f>
      </c>
      <c r="J307" s="50" t="e">
        <f>I307/C307</f>
        <v>#DIV/0!</v>
      </c>
      <c r="K307" s="59" t="n">
        <f>Overview!AQ306</f>
      </c>
      <c r="L307" s="50" t="e">
        <f>K307/C307</f>
        <v>#DIV/0!</v>
      </c>
      <c r="M307" s="59" t="n">
        <f>Overview!AT306</f>
      </c>
      <c r="N307" s="50" t="e">
        <f>M307/C307</f>
        <v>#DIV/0!</v>
      </c>
      <c r="O307" s="59" t="n">
        <f>Overview!AW306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Overview!C307</f>
      </c>
      <c r="D308" s="50" t="e">
        <f>F308+H308+J308+L308+N308+P308+R308</f>
        <v>#DIV/0!</v>
      </c>
      <c r="E308" s="59" t="n">
        <f>Overview!AI307</f>
      </c>
      <c r="F308" s="50" t="e">
        <f>E308/C308</f>
        <v>#DIV/0!</v>
      </c>
      <c r="G308" s="59" t="n">
        <f>Overview!AK307</f>
      </c>
      <c r="H308" s="50" t="e">
        <f>G308/C308</f>
        <v>#DIV/0!</v>
      </c>
      <c r="I308" s="59" t="n">
        <f>Overview!AN307</f>
      </c>
      <c r="J308" s="50" t="e">
        <f>I308/C308</f>
        <v>#DIV/0!</v>
      </c>
      <c r="K308" s="59" t="n">
        <f>Overview!AQ307</f>
      </c>
      <c r="L308" s="50" t="e">
        <f>K308/C308</f>
        <v>#DIV/0!</v>
      </c>
      <c r="M308" s="59" t="n">
        <f>Overview!AT307</f>
      </c>
      <c r="N308" s="50" t="e">
        <f>M308/C308</f>
        <v>#DIV/0!</v>
      </c>
      <c r="O308" s="59" t="n">
        <f>Overview!AW307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Overview!C308</f>
      </c>
      <c r="D309" s="50" t="e">
        <f>F309+H309+J309+L309+N309+P309+R309</f>
        <v>#DIV/0!</v>
      </c>
      <c r="E309" s="59" t="n">
        <f>Overview!AI308</f>
      </c>
      <c r="F309" s="50" t="e">
        <f>E309/C309</f>
        <v>#DIV/0!</v>
      </c>
      <c r="G309" s="59" t="n">
        <f>Overview!AK308</f>
      </c>
      <c r="H309" s="50" t="e">
        <f>G309/C309</f>
        <v>#DIV/0!</v>
      </c>
      <c r="I309" s="59" t="n">
        <f>Overview!AN308</f>
      </c>
      <c r="J309" s="50" t="e">
        <f>I309/C309</f>
        <v>#DIV/0!</v>
      </c>
      <c r="K309" s="59" t="n">
        <f>Overview!AQ308</f>
      </c>
      <c r="L309" s="50" t="e">
        <f>K309/C309</f>
        <v>#DIV/0!</v>
      </c>
      <c r="M309" s="59" t="n">
        <f>Overview!AT308</f>
      </c>
      <c r="N309" s="50" t="e">
        <f>M309/C309</f>
        <v>#DIV/0!</v>
      </c>
      <c r="O309" s="59" t="n">
        <f>Overview!AW308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Overview!C309</f>
      </c>
      <c r="D310" s="50" t="e">
        <f>F310+H310+J310+L310+N310+P310+R310</f>
        <v>#DIV/0!</v>
      </c>
      <c r="E310" s="59" t="n">
        <f>Overview!AI309</f>
      </c>
      <c r="F310" s="50" t="e">
        <f>E310/C310</f>
        <v>#DIV/0!</v>
      </c>
      <c r="G310" s="59" t="n">
        <f>Overview!AK309</f>
      </c>
      <c r="H310" s="50" t="e">
        <f>G310/C310</f>
        <v>#DIV/0!</v>
      </c>
      <c r="I310" s="59" t="n">
        <f>Overview!AN309</f>
      </c>
      <c r="J310" s="50" t="e">
        <f>I310/C310</f>
        <v>#DIV/0!</v>
      </c>
      <c r="K310" s="59" t="n">
        <f>Overview!AQ309</f>
      </c>
      <c r="L310" s="50" t="e">
        <f>K310/C310</f>
        <v>#DIV/0!</v>
      </c>
      <c r="M310" s="59" t="n">
        <f>Overview!AT309</f>
      </c>
      <c r="N310" s="50" t="e">
        <f>M310/C310</f>
        <v>#DIV/0!</v>
      </c>
      <c r="O310" s="59" t="n">
        <f>Overview!AW309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Overview!C310</f>
      </c>
      <c r="D311" s="50" t="e">
        <f>F311+H311+J311+L311+N311+P311+R311</f>
        <v>#DIV/0!</v>
      </c>
      <c r="E311" s="59" t="n">
        <f>Overview!AI310</f>
      </c>
      <c r="F311" s="50" t="e">
        <f>E311/C311</f>
        <v>#DIV/0!</v>
      </c>
      <c r="G311" s="59" t="n">
        <f>Overview!AK310</f>
      </c>
      <c r="H311" s="50" t="e">
        <f>G311/C311</f>
        <v>#DIV/0!</v>
      </c>
      <c r="I311" s="59" t="n">
        <f>Overview!AN310</f>
      </c>
      <c r="J311" s="50" t="e">
        <f>I311/C311</f>
        <v>#DIV/0!</v>
      </c>
      <c r="K311" s="59" t="n">
        <f>Overview!AQ310</f>
      </c>
      <c r="L311" s="50" t="e">
        <f>K311/C311</f>
        <v>#DIV/0!</v>
      </c>
      <c r="M311" s="59" t="n">
        <f>Overview!AT310</f>
      </c>
      <c r="N311" s="50" t="e">
        <f>M311/C311</f>
        <v>#DIV/0!</v>
      </c>
      <c r="O311" s="59" t="n">
        <f>Overview!AW310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Overview!C311</f>
      </c>
      <c r="D312" s="50" t="e">
        <f>F312+H312+J312+L312+N312+P312+R312</f>
        <v>#DIV/0!</v>
      </c>
      <c r="E312" s="59" t="n">
        <f>Overview!AI311</f>
      </c>
      <c r="F312" s="50" t="e">
        <f>E312/C312</f>
        <v>#DIV/0!</v>
      </c>
      <c r="G312" s="59" t="n">
        <f>Overview!AK311</f>
      </c>
      <c r="H312" s="50" t="e">
        <f>G312/C312</f>
        <v>#DIV/0!</v>
      </c>
      <c r="I312" s="59" t="n">
        <f>Overview!AN311</f>
      </c>
      <c r="J312" s="50" t="e">
        <f>I312/C312</f>
        <v>#DIV/0!</v>
      </c>
      <c r="K312" s="59" t="n">
        <f>Overview!AQ311</f>
      </c>
      <c r="L312" s="50" t="e">
        <f>K312/C312</f>
        <v>#DIV/0!</v>
      </c>
      <c r="M312" s="59" t="n">
        <f>Overview!AT311</f>
      </c>
      <c r="N312" s="50" t="e">
        <f>M312/C312</f>
        <v>#DIV/0!</v>
      </c>
      <c r="O312" s="59" t="n">
        <f>Overview!AW311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Overview!C312</f>
      </c>
      <c r="D313" s="50" t="e">
        <f>F313+H313+J313+L313+N313+P313+R313</f>
        <v>#DIV/0!</v>
      </c>
      <c r="E313" s="59" t="n">
        <f>Overview!AI312</f>
      </c>
      <c r="F313" s="50" t="e">
        <f>E313/C313</f>
        <v>#DIV/0!</v>
      </c>
      <c r="G313" s="59" t="n">
        <f>Overview!AK312</f>
      </c>
      <c r="H313" s="50" t="e">
        <f>G313/C313</f>
        <v>#DIV/0!</v>
      </c>
      <c r="I313" s="59" t="n">
        <f>Overview!AN312</f>
      </c>
      <c r="J313" s="50" t="e">
        <f>I313/C313</f>
        <v>#DIV/0!</v>
      </c>
      <c r="K313" s="59" t="n">
        <f>Overview!AQ312</f>
      </c>
      <c r="L313" s="50" t="e">
        <f>K313/C313</f>
        <v>#DIV/0!</v>
      </c>
      <c r="M313" s="59" t="n">
        <f>Overview!AT312</f>
      </c>
      <c r="N313" s="50" t="e">
        <f>M313/C313</f>
        <v>#DIV/0!</v>
      </c>
      <c r="O313" s="59" t="n">
        <f>Overview!AW312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Overview!C313</f>
      </c>
      <c r="D314" s="50" t="e">
        <f>F314+H314+J314+L314+N314+P314+R314</f>
        <v>#DIV/0!</v>
      </c>
      <c r="E314" s="59" t="n">
        <f>Overview!AI313</f>
      </c>
      <c r="F314" s="50" t="e">
        <f>E314/C314</f>
        <v>#DIV/0!</v>
      </c>
      <c r="G314" s="59" t="n">
        <f>Overview!AK313</f>
      </c>
      <c r="H314" s="50" t="e">
        <f>G314/C314</f>
        <v>#DIV/0!</v>
      </c>
      <c r="I314" s="59" t="n">
        <f>Overview!AN313</f>
      </c>
      <c r="J314" s="50" t="e">
        <f>I314/C314</f>
        <v>#DIV/0!</v>
      </c>
      <c r="K314" s="59" t="n">
        <f>Overview!AQ313</f>
      </c>
      <c r="L314" s="50" t="e">
        <f>K314/C314</f>
        <v>#DIV/0!</v>
      </c>
      <c r="M314" s="59" t="n">
        <f>Overview!AT313</f>
      </c>
      <c r="N314" s="50" t="e">
        <f>M314/C314</f>
        <v>#DIV/0!</v>
      </c>
      <c r="O314" s="59" t="n">
        <f>Overview!AW313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Overview!C314</f>
      </c>
      <c r="D315" s="50" t="e">
        <f>F315+H315+J315+L315+N315+P315+R315</f>
        <v>#DIV/0!</v>
      </c>
      <c r="E315" s="59" t="n">
        <f>Overview!AI314</f>
      </c>
      <c r="F315" s="50" t="e">
        <f>E315/C315</f>
        <v>#DIV/0!</v>
      </c>
      <c r="G315" s="59" t="n">
        <f>Overview!AK314</f>
      </c>
      <c r="H315" s="50" t="e">
        <f>G315/C315</f>
        <v>#DIV/0!</v>
      </c>
      <c r="I315" s="59" t="n">
        <f>Overview!AN314</f>
      </c>
      <c r="J315" s="50" t="e">
        <f>I315/C315</f>
        <v>#DIV/0!</v>
      </c>
      <c r="K315" s="59" t="n">
        <f>Overview!AQ314</f>
      </c>
      <c r="L315" s="50" t="e">
        <f>K315/C315</f>
        <v>#DIV/0!</v>
      </c>
      <c r="M315" s="59" t="n">
        <f>Overview!AT314</f>
      </c>
      <c r="N315" s="50" t="e">
        <f>M315/C315</f>
        <v>#DIV/0!</v>
      </c>
      <c r="O315" s="59" t="n">
        <f>Overview!AW314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Overview!C315</f>
      </c>
      <c r="D316" s="50" t="e">
        <f>F316+H316+J316+L316+N316+P316+R316</f>
        <v>#DIV/0!</v>
      </c>
      <c r="E316" s="59" t="n">
        <f>Overview!AI315</f>
      </c>
      <c r="F316" s="50" t="e">
        <f>E316/C316</f>
        <v>#DIV/0!</v>
      </c>
      <c r="G316" s="59" t="n">
        <f>Overview!AK315</f>
      </c>
      <c r="H316" s="50" t="e">
        <f>G316/C316</f>
        <v>#DIV/0!</v>
      </c>
      <c r="I316" s="59" t="n">
        <f>Overview!AN315</f>
      </c>
      <c r="J316" s="50" t="e">
        <f>I316/C316</f>
        <v>#DIV/0!</v>
      </c>
      <c r="K316" s="59" t="n">
        <f>Overview!AQ315</f>
      </c>
      <c r="L316" s="50" t="e">
        <f>K316/C316</f>
        <v>#DIV/0!</v>
      </c>
      <c r="M316" s="59" t="n">
        <f>Overview!AT315</f>
      </c>
      <c r="N316" s="50" t="e">
        <f>M316/C316</f>
        <v>#DIV/0!</v>
      </c>
      <c r="O316" s="59" t="n">
        <f>Overview!AW315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Overview!C316</f>
      </c>
      <c r="D317" s="50" t="e">
        <f>F317+H317+J317+L317+N317+P317+R317</f>
        <v>#DIV/0!</v>
      </c>
      <c r="E317" s="59" t="n">
        <f>Overview!AI316</f>
      </c>
      <c r="F317" s="50" t="e">
        <f>E317/C317</f>
        <v>#DIV/0!</v>
      </c>
      <c r="G317" s="59" t="n">
        <f>Overview!AK316</f>
      </c>
      <c r="H317" s="50" t="e">
        <f>G317/C317</f>
        <v>#DIV/0!</v>
      </c>
      <c r="I317" s="59" t="n">
        <f>Overview!AN316</f>
      </c>
      <c r="J317" s="50" t="e">
        <f>I317/C317</f>
        <v>#DIV/0!</v>
      </c>
      <c r="K317" s="59" t="n">
        <f>Overview!AQ316</f>
      </c>
      <c r="L317" s="50" t="e">
        <f>K317/C317</f>
        <v>#DIV/0!</v>
      </c>
      <c r="M317" s="59" t="n">
        <f>Overview!AT316</f>
      </c>
      <c r="N317" s="50" t="e">
        <f>M317/C317</f>
        <v>#DIV/0!</v>
      </c>
      <c r="O317" s="59" t="n">
        <f>Overview!AW316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Overview!C317</f>
      </c>
      <c r="D318" s="50" t="e">
        <f>F318+H318+J318+L318+N318+P318+R318</f>
        <v>#DIV/0!</v>
      </c>
      <c r="E318" s="59" t="n">
        <f>Overview!AI317</f>
      </c>
      <c r="F318" s="50" t="e">
        <f>E318/C318</f>
        <v>#DIV/0!</v>
      </c>
      <c r="G318" s="59" t="n">
        <f>Overview!AK317</f>
      </c>
      <c r="H318" s="50" t="e">
        <f>G318/C318</f>
        <v>#DIV/0!</v>
      </c>
      <c r="I318" s="59" t="n">
        <f>Overview!AN317</f>
      </c>
      <c r="J318" s="50" t="e">
        <f>I318/C318</f>
        <v>#DIV/0!</v>
      </c>
      <c r="K318" s="59" t="n">
        <f>Overview!AQ317</f>
      </c>
      <c r="L318" s="50" t="e">
        <f>K318/C318</f>
        <v>#DIV/0!</v>
      </c>
      <c r="M318" s="59" t="n">
        <f>Overview!AT317</f>
      </c>
      <c r="N318" s="50" t="e">
        <f>M318/C318</f>
        <v>#DIV/0!</v>
      </c>
      <c r="O318" s="59" t="n">
        <f>Overview!AW317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Overview!C318</f>
      </c>
      <c r="D319" s="50" t="e">
        <f>F319+H319+J319+L319+N319+P319+R319</f>
        <v>#DIV/0!</v>
      </c>
      <c r="E319" s="59" t="n">
        <f>Overview!AI318</f>
      </c>
      <c r="F319" s="50" t="e">
        <f>E319/C319</f>
        <v>#DIV/0!</v>
      </c>
      <c r="G319" s="59" t="n">
        <f>Overview!AK318</f>
      </c>
      <c r="H319" s="50" t="e">
        <f>G319/C319</f>
        <v>#DIV/0!</v>
      </c>
      <c r="I319" s="59" t="n">
        <f>Overview!AN318</f>
      </c>
      <c r="J319" s="50" t="e">
        <f>I319/C319</f>
        <v>#DIV/0!</v>
      </c>
      <c r="K319" s="59" t="n">
        <f>Overview!AQ318</f>
      </c>
      <c r="L319" s="50" t="e">
        <f>K319/C319</f>
        <v>#DIV/0!</v>
      </c>
      <c r="M319" s="59" t="n">
        <f>Overview!AT318</f>
      </c>
      <c r="N319" s="50" t="e">
        <f>M319/C319</f>
        <v>#DIV/0!</v>
      </c>
      <c r="O319" s="59" t="n">
        <f>Overview!AW318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Overview!C319</f>
      </c>
      <c r="D320" s="50" t="e">
        <f>F320+H320+J320+L320+N320+P320+R320</f>
        <v>#DIV/0!</v>
      </c>
      <c r="E320" s="59" t="n">
        <f>Overview!AI319</f>
      </c>
      <c r="F320" s="50" t="e">
        <f>E320/C320</f>
        <v>#DIV/0!</v>
      </c>
      <c r="G320" s="59" t="n">
        <f>Overview!AK319</f>
      </c>
      <c r="H320" s="50" t="e">
        <f>G320/C320</f>
        <v>#DIV/0!</v>
      </c>
      <c r="I320" s="59" t="n">
        <f>Overview!AN319</f>
      </c>
      <c r="J320" s="50" t="e">
        <f>I320/C320</f>
        <v>#DIV/0!</v>
      </c>
      <c r="K320" s="59" t="n">
        <f>Overview!AQ319</f>
      </c>
      <c r="L320" s="50" t="e">
        <f>K320/C320</f>
        <v>#DIV/0!</v>
      </c>
      <c r="M320" s="59" t="n">
        <f>Overview!AT319</f>
      </c>
      <c r="N320" s="50" t="e">
        <f>M320/C320</f>
        <v>#DIV/0!</v>
      </c>
      <c r="O320" s="59" t="n">
        <f>Overview!AW319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Overview!C320</f>
      </c>
      <c r="D321" s="50" t="e">
        <f>F321+H321+J321+L321+N321+P321+R321</f>
        <v>#DIV/0!</v>
      </c>
      <c r="E321" s="59" t="n">
        <f>Overview!AI320</f>
      </c>
      <c r="F321" s="50" t="e">
        <f>E321/C321</f>
        <v>#DIV/0!</v>
      </c>
      <c r="G321" s="59" t="n">
        <f>Overview!AK320</f>
      </c>
      <c r="H321" s="50" t="e">
        <f>G321/C321</f>
        <v>#DIV/0!</v>
      </c>
      <c r="I321" s="59" t="n">
        <f>Overview!AN320</f>
      </c>
      <c r="J321" s="50" t="e">
        <f>I321/C321</f>
        <v>#DIV/0!</v>
      </c>
      <c r="K321" s="59" t="n">
        <f>Overview!AQ320</f>
      </c>
      <c r="L321" s="50" t="e">
        <f>K321/C321</f>
        <v>#DIV/0!</v>
      </c>
      <c r="M321" s="59" t="n">
        <f>Overview!AT320</f>
      </c>
      <c r="N321" s="50" t="e">
        <f>M321/C321</f>
        <v>#DIV/0!</v>
      </c>
      <c r="O321" s="59" t="n">
        <f>Overview!AW320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Overview!C321</f>
      </c>
      <c r="D322" s="50" t="e">
        <f>F322+H322+J322+L322+N322+P322+R322</f>
        <v>#DIV/0!</v>
      </c>
      <c r="E322" s="59" t="n">
        <f>Overview!AI321</f>
      </c>
      <c r="F322" s="50" t="e">
        <f>E322/C322</f>
        <v>#DIV/0!</v>
      </c>
      <c r="G322" s="59" t="n">
        <f>Overview!AK321</f>
      </c>
      <c r="H322" s="50" t="e">
        <f>G322/C322</f>
        <v>#DIV/0!</v>
      </c>
      <c r="I322" s="59" t="n">
        <f>Overview!AN321</f>
      </c>
      <c r="J322" s="50" t="e">
        <f>I322/C322</f>
        <v>#DIV/0!</v>
      </c>
      <c r="K322" s="59" t="n">
        <f>Overview!AQ321</f>
      </c>
      <c r="L322" s="50" t="e">
        <f>K322/C322</f>
        <v>#DIV/0!</v>
      </c>
      <c r="M322" s="59" t="n">
        <f>Overview!AT321</f>
      </c>
      <c r="N322" s="50" t="e">
        <f>M322/C322</f>
        <v>#DIV/0!</v>
      </c>
      <c r="O322" s="59" t="n">
        <f>Overview!AW321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Overview!C322</f>
      </c>
      <c r="D323" s="50" t="e">
        <f>F323+H323+J323+L323+N323+P323+R323</f>
        <v>#DIV/0!</v>
      </c>
      <c r="E323" s="59" t="n">
        <f>Overview!AI322</f>
      </c>
      <c r="F323" s="50" t="e">
        <f>E323/C323</f>
        <v>#DIV/0!</v>
      </c>
      <c r="G323" s="59" t="n">
        <f>Overview!AK322</f>
      </c>
      <c r="H323" s="50" t="e">
        <f>G323/C323</f>
        <v>#DIV/0!</v>
      </c>
      <c r="I323" s="59" t="n">
        <f>Overview!AN322</f>
      </c>
      <c r="J323" s="50" t="e">
        <f>I323/C323</f>
        <v>#DIV/0!</v>
      </c>
      <c r="K323" s="59" t="n">
        <f>Overview!AQ322</f>
      </c>
      <c r="L323" s="50" t="e">
        <f>K323/C323</f>
        <v>#DIV/0!</v>
      </c>
      <c r="M323" s="59" t="n">
        <f>Overview!AT322</f>
      </c>
      <c r="N323" s="50" t="e">
        <f>M323/C323</f>
        <v>#DIV/0!</v>
      </c>
      <c r="O323" s="59" t="n">
        <f>Overview!AW322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Overview!C323</f>
      </c>
      <c r="D324" s="50" t="e">
        <f>F324+H324+J324+L324+N324+P324+R324</f>
        <v>#DIV/0!</v>
      </c>
      <c r="E324" s="59" t="n">
        <f>Overview!AI323</f>
      </c>
      <c r="F324" s="50" t="e">
        <f>E324/C324</f>
        <v>#DIV/0!</v>
      </c>
      <c r="G324" s="59" t="n">
        <f>Overview!AK323</f>
      </c>
      <c r="H324" s="50" t="e">
        <f>G324/C324</f>
        <v>#DIV/0!</v>
      </c>
      <c r="I324" s="59" t="n">
        <f>Overview!AN323</f>
      </c>
      <c r="J324" s="50" t="e">
        <f>I324/C324</f>
        <v>#DIV/0!</v>
      </c>
      <c r="K324" s="59" t="n">
        <f>Overview!AQ323</f>
      </c>
      <c r="L324" s="50" t="e">
        <f>K324/C324</f>
        <v>#DIV/0!</v>
      </c>
      <c r="M324" s="59" t="n">
        <f>Overview!AT323</f>
      </c>
      <c r="N324" s="50" t="e">
        <f>M324/C324</f>
        <v>#DIV/0!</v>
      </c>
      <c r="O324" s="59" t="n">
        <f>Overview!AW323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Overview!C324</f>
      </c>
      <c r="D325" s="50" t="e">
        <f>F325+H325+J325+L325+N325+P325+R325</f>
        <v>#DIV/0!</v>
      </c>
      <c r="E325" s="59" t="n">
        <f>Overview!AI324</f>
      </c>
      <c r="F325" s="50" t="e">
        <f>E325/C325</f>
        <v>#DIV/0!</v>
      </c>
      <c r="G325" s="59" t="n">
        <f>Overview!AK324</f>
      </c>
      <c r="H325" s="50" t="e">
        <f>G325/C325</f>
        <v>#DIV/0!</v>
      </c>
      <c r="I325" s="59" t="n">
        <f>Overview!AN324</f>
      </c>
      <c r="J325" s="50" t="e">
        <f>I325/C325</f>
        <v>#DIV/0!</v>
      </c>
      <c r="K325" s="59" t="n">
        <f>Overview!AQ324</f>
      </c>
      <c r="L325" s="50" t="e">
        <f>K325/C325</f>
        <v>#DIV/0!</v>
      </c>
      <c r="M325" s="59" t="n">
        <f>Overview!AT324</f>
      </c>
      <c r="N325" s="50" t="e">
        <f>M325/C325</f>
        <v>#DIV/0!</v>
      </c>
      <c r="O325" s="59" t="n">
        <f>Overview!AW324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Overview!C325</f>
      </c>
      <c r="D326" s="50" t="e">
        <f>F326+H326+J326+L326+N326+P326+R326</f>
        <v>#DIV/0!</v>
      </c>
      <c r="E326" s="59" t="n">
        <f>Overview!AI325</f>
      </c>
      <c r="F326" s="50" t="e">
        <f>E326/C326</f>
        <v>#DIV/0!</v>
      </c>
      <c r="G326" s="59" t="n">
        <f>Overview!AK325</f>
      </c>
      <c r="H326" s="50" t="e">
        <f>G326/C326</f>
        <v>#DIV/0!</v>
      </c>
      <c r="I326" s="59" t="n">
        <f>Overview!AN325</f>
      </c>
      <c r="J326" s="50" t="e">
        <f>I326/C326</f>
        <v>#DIV/0!</v>
      </c>
      <c r="K326" s="59" t="n">
        <f>Overview!AQ325</f>
      </c>
      <c r="L326" s="50" t="e">
        <f>K326/C326</f>
        <v>#DIV/0!</v>
      </c>
      <c r="M326" s="59" t="n">
        <f>Overview!AT325</f>
      </c>
      <c r="N326" s="50" t="e">
        <f>M326/C326</f>
        <v>#DIV/0!</v>
      </c>
      <c r="O326" s="59" t="n">
        <f>Overview!AW325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Overview!C326</f>
      </c>
      <c r="D327" s="50" t="e">
        <f>F327+H327+J327+L327+N327+P327+R327</f>
        <v>#DIV/0!</v>
      </c>
      <c r="E327" s="59" t="n">
        <f>Overview!AI326</f>
      </c>
      <c r="F327" s="50" t="e">
        <f>E327/C327</f>
        <v>#DIV/0!</v>
      </c>
      <c r="G327" s="59" t="n">
        <f>Overview!AK326</f>
      </c>
      <c r="H327" s="50" t="e">
        <f>G327/C327</f>
        <v>#DIV/0!</v>
      </c>
      <c r="I327" s="59" t="n">
        <f>Overview!AN326</f>
      </c>
      <c r="J327" s="50" t="e">
        <f>I327/C327</f>
        <v>#DIV/0!</v>
      </c>
      <c r="K327" s="59" t="n">
        <f>Overview!AQ326</f>
      </c>
      <c r="L327" s="50" t="e">
        <f>K327/C327</f>
        <v>#DIV/0!</v>
      </c>
      <c r="M327" s="59" t="n">
        <f>Overview!AT326</f>
      </c>
      <c r="N327" s="50" t="e">
        <f>M327/C327</f>
        <v>#DIV/0!</v>
      </c>
      <c r="O327" s="59" t="n">
        <f>Overview!AW326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Overview!C327</f>
      </c>
      <c r="D328" s="50" t="e">
        <f>F328+H328+J328+L328+N328+P328+R328</f>
        <v>#DIV/0!</v>
      </c>
      <c r="E328" s="59" t="n">
        <f>Overview!AI327</f>
      </c>
      <c r="F328" s="50" t="e">
        <f>E328/C328</f>
        <v>#DIV/0!</v>
      </c>
      <c r="G328" s="59" t="n">
        <f>Overview!AK327</f>
      </c>
      <c r="H328" s="50" t="e">
        <f>G328/C328</f>
        <v>#DIV/0!</v>
      </c>
      <c r="I328" s="59" t="n">
        <f>Overview!AN327</f>
      </c>
      <c r="J328" s="50" t="e">
        <f>I328/C328</f>
        <v>#DIV/0!</v>
      </c>
      <c r="K328" s="59" t="n">
        <f>Overview!AQ327</f>
      </c>
      <c r="L328" s="50" t="e">
        <f>K328/C328</f>
        <v>#DIV/0!</v>
      </c>
      <c r="M328" s="59" t="n">
        <f>Overview!AT327</f>
      </c>
      <c r="N328" s="50" t="e">
        <f>M328/C328</f>
        <v>#DIV/0!</v>
      </c>
      <c r="O328" s="59" t="n">
        <f>Overview!AW327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Overview!C328</f>
      </c>
      <c r="D329" s="50" t="e">
        <f>F329+H329+J329+L329+N329+P329+R329</f>
        <v>#DIV/0!</v>
      </c>
      <c r="E329" s="59" t="n">
        <f>Overview!AI328</f>
      </c>
      <c r="F329" s="50" t="e">
        <f>E329/C329</f>
        <v>#DIV/0!</v>
      </c>
      <c r="G329" s="59" t="n">
        <f>Overview!AK328</f>
      </c>
      <c r="H329" s="50" t="e">
        <f>G329/C329</f>
        <v>#DIV/0!</v>
      </c>
      <c r="I329" s="59" t="n">
        <f>Overview!AN328</f>
      </c>
      <c r="J329" s="50" t="e">
        <f>I329/C329</f>
        <v>#DIV/0!</v>
      </c>
      <c r="K329" s="59" t="n">
        <f>Overview!AQ328</f>
      </c>
      <c r="L329" s="50" t="e">
        <f>K329/C329</f>
        <v>#DIV/0!</v>
      </c>
      <c r="M329" s="59" t="n">
        <f>Overview!AT328</f>
      </c>
      <c r="N329" s="50" t="e">
        <f>M329/C329</f>
        <v>#DIV/0!</v>
      </c>
      <c r="O329" s="59" t="n">
        <f>Overview!AW328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Overview!C329</f>
      </c>
      <c r="D330" s="50" t="e">
        <f>F330+H330+J330+L330+N330+P330+R330</f>
        <v>#DIV/0!</v>
      </c>
      <c r="E330" s="59" t="n">
        <f>Overview!AI329</f>
      </c>
      <c r="F330" s="50" t="e">
        <f>E330/C330</f>
        <v>#DIV/0!</v>
      </c>
      <c r="G330" s="59" t="n">
        <f>Overview!AK329</f>
      </c>
      <c r="H330" s="50" t="e">
        <f>G330/C330</f>
        <v>#DIV/0!</v>
      </c>
      <c r="I330" s="59" t="n">
        <f>Overview!AN329</f>
      </c>
      <c r="J330" s="50" t="e">
        <f>I330/C330</f>
        <v>#DIV/0!</v>
      </c>
      <c r="K330" s="59" t="n">
        <f>Overview!AQ329</f>
      </c>
      <c r="L330" s="50" t="e">
        <f>K330/C330</f>
        <v>#DIV/0!</v>
      </c>
      <c r="M330" s="59" t="n">
        <f>Overview!AT329</f>
      </c>
      <c r="N330" s="50" t="e">
        <f>M330/C330</f>
        <v>#DIV/0!</v>
      </c>
      <c r="O330" s="59" t="n">
        <f>Overview!AW329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Overview!C330</f>
      </c>
      <c r="D331" s="50" t="e">
        <f>F331+H331+J331+L331+N331+P331+R331</f>
        <v>#DIV/0!</v>
      </c>
      <c r="E331" s="59" t="n">
        <f>Overview!AI330</f>
      </c>
      <c r="F331" s="50" t="e">
        <f>E331/C331</f>
        <v>#DIV/0!</v>
      </c>
      <c r="G331" s="59" t="n">
        <f>Overview!AK330</f>
      </c>
      <c r="H331" s="50" t="e">
        <f>G331/C331</f>
        <v>#DIV/0!</v>
      </c>
      <c r="I331" s="59" t="n">
        <f>Overview!AN330</f>
      </c>
      <c r="J331" s="50" t="e">
        <f>I331/C331</f>
        <v>#DIV/0!</v>
      </c>
      <c r="K331" s="59" t="n">
        <f>Overview!AQ330</f>
      </c>
      <c r="L331" s="50" t="e">
        <f>K331/C331</f>
        <v>#DIV/0!</v>
      </c>
      <c r="M331" s="59" t="n">
        <f>Overview!AT330</f>
      </c>
      <c r="N331" s="50" t="e">
        <f>M331/C331</f>
        <v>#DIV/0!</v>
      </c>
      <c r="O331" s="59" t="n">
        <f>Overview!AW330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Overview!C331</f>
      </c>
      <c r="D332" s="50" t="e">
        <f>F332+H332+J332+L332+N332+P332+R332</f>
        <v>#DIV/0!</v>
      </c>
      <c r="E332" s="59" t="n">
        <f>Overview!AI331</f>
      </c>
      <c r="F332" s="50" t="e">
        <f>E332/C332</f>
        <v>#DIV/0!</v>
      </c>
      <c r="G332" s="59" t="n">
        <f>Overview!AK331</f>
      </c>
      <c r="H332" s="50" t="e">
        <f>G332/C332</f>
        <v>#DIV/0!</v>
      </c>
      <c r="I332" s="59" t="n">
        <f>Overview!AN331</f>
      </c>
      <c r="J332" s="50" t="e">
        <f>I332/C332</f>
        <v>#DIV/0!</v>
      </c>
      <c r="K332" s="59" t="n">
        <f>Overview!AQ331</f>
      </c>
      <c r="L332" s="50" t="e">
        <f>K332/C332</f>
        <v>#DIV/0!</v>
      </c>
      <c r="M332" s="59" t="n">
        <f>Overview!AT331</f>
      </c>
      <c r="N332" s="50" t="e">
        <f>M332/C332</f>
        <v>#DIV/0!</v>
      </c>
      <c r="O332" s="59" t="n">
        <f>Overview!AW331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Overview!C332</f>
      </c>
      <c r="D333" s="50" t="e">
        <f>F333+H333+J333+L333+N333+P333+R333</f>
        <v>#DIV/0!</v>
      </c>
      <c r="E333" s="59" t="n">
        <f>Overview!AI332</f>
      </c>
      <c r="F333" s="50" t="e">
        <f>E333/C333</f>
        <v>#DIV/0!</v>
      </c>
      <c r="G333" s="59" t="n">
        <f>Overview!AK332</f>
      </c>
      <c r="H333" s="50" t="e">
        <f>G333/C333</f>
        <v>#DIV/0!</v>
      </c>
      <c r="I333" s="59" t="n">
        <f>Overview!AN332</f>
      </c>
      <c r="J333" s="50" t="e">
        <f>I333/C333</f>
        <v>#DIV/0!</v>
      </c>
      <c r="K333" s="59" t="n">
        <f>Overview!AQ332</f>
      </c>
      <c r="L333" s="50" t="e">
        <f>K333/C333</f>
        <v>#DIV/0!</v>
      </c>
      <c r="M333" s="59" t="n">
        <f>Overview!AT332</f>
      </c>
      <c r="N333" s="50" t="e">
        <f>M333/C333</f>
        <v>#DIV/0!</v>
      </c>
      <c r="O333" s="59" t="n">
        <f>Overview!AW332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Overview!C333</f>
      </c>
      <c r="D334" s="50" t="e">
        <f>F334+H334+J334+L334+N334+P334+R334</f>
        <v>#DIV/0!</v>
      </c>
      <c r="E334" s="59" t="n">
        <f>Overview!AI333</f>
      </c>
      <c r="F334" s="50" t="e">
        <f>E334/C334</f>
        <v>#DIV/0!</v>
      </c>
      <c r="G334" s="59" t="n">
        <f>Overview!AK333</f>
      </c>
      <c r="H334" s="50" t="e">
        <f>G334/C334</f>
        <v>#DIV/0!</v>
      </c>
      <c r="I334" s="59" t="n">
        <f>Overview!AN333</f>
      </c>
      <c r="J334" s="50" t="e">
        <f>I334/C334</f>
        <v>#DIV/0!</v>
      </c>
      <c r="K334" s="59" t="n">
        <f>Overview!AQ333</f>
      </c>
      <c r="L334" s="50" t="e">
        <f>K334/C334</f>
        <v>#DIV/0!</v>
      </c>
      <c r="M334" s="59" t="n">
        <f>Overview!AT333</f>
      </c>
      <c r="N334" s="50" t="e">
        <f>M334/C334</f>
        <v>#DIV/0!</v>
      </c>
      <c r="O334" s="59" t="n">
        <f>Overview!AW333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Overview!C334</f>
      </c>
      <c r="D335" s="50" t="e">
        <f>F335+H335+J335+L335+N335+P335+R335</f>
        <v>#DIV/0!</v>
      </c>
      <c r="E335" s="59" t="n">
        <f>Overview!AI334</f>
      </c>
      <c r="F335" s="50" t="e">
        <f>E335/C335</f>
        <v>#DIV/0!</v>
      </c>
      <c r="G335" s="59" t="n">
        <f>Overview!AK334</f>
      </c>
      <c r="H335" s="50" t="e">
        <f>G335/C335</f>
        <v>#DIV/0!</v>
      </c>
      <c r="I335" s="59" t="n">
        <f>Overview!AN334</f>
      </c>
      <c r="J335" s="50" t="e">
        <f>I335/C335</f>
        <v>#DIV/0!</v>
      </c>
      <c r="K335" s="59" t="n">
        <f>Overview!AQ334</f>
      </c>
      <c r="L335" s="50" t="e">
        <f>K335/C335</f>
        <v>#DIV/0!</v>
      </c>
      <c r="M335" s="59" t="n">
        <f>Overview!AT334</f>
      </c>
      <c r="N335" s="50" t="e">
        <f>M335/C335</f>
        <v>#DIV/0!</v>
      </c>
      <c r="O335" s="59" t="n">
        <f>Overview!AW334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Overview!C335</f>
      </c>
      <c r="D336" s="50" t="e">
        <f>F336+H336+J336+L336+N336+P336+R336</f>
        <v>#DIV/0!</v>
      </c>
      <c r="E336" s="59" t="n">
        <f>Overview!AI335</f>
      </c>
      <c r="F336" s="50" t="e">
        <f>E336/C336</f>
        <v>#DIV/0!</v>
      </c>
      <c r="G336" s="59" t="n">
        <f>Overview!AK335</f>
      </c>
      <c r="H336" s="50" t="e">
        <f>G336/C336</f>
        <v>#DIV/0!</v>
      </c>
      <c r="I336" s="59" t="n">
        <f>Overview!AN335</f>
      </c>
      <c r="J336" s="50" t="e">
        <f>I336/C336</f>
        <v>#DIV/0!</v>
      </c>
      <c r="K336" s="59" t="n">
        <f>Overview!AQ335</f>
      </c>
      <c r="L336" s="50" t="e">
        <f>K336/C336</f>
        <v>#DIV/0!</v>
      </c>
      <c r="M336" s="59" t="n">
        <f>Overview!AT335</f>
      </c>
      <c r="N336" s="50" t="e">
        <f>M336/C336</f>
        <v>#DIV/0!</v>
      </c>
      <c r="O336" s="59" t="n">
        <f>Overview!AW335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Overview!C336</f>
      </c>
      <c r="D337" s="50" t="e">
        <f>F337+H337+J337+L337+N337+P337+R337</f>
        <v>#DIV/0!</v>
      </c>
      <c r="E337" s="59" t="n">
        <f>Overview!AI336</f>
      </c>
      <c r="F337" s="50" t="e">
        <f>E337/C337</f>
        <v>#DIV/0!</v>
      </c>
      <c r="G337" s="59" t="n">
        <f>Overview!AK336</f>
      </c>
      <c r="H337" s="50" t="e">
        <f>G337/C337</f>
        <v>#DIV/0!</v>
      </c>
      <c r="I337" s="59" t="n">
        <f>Overview!AN336</f>
      </c>
      <c r="J337" s="50" t="e">
        <f>I337/C337</f>
        <v>#DIV/0!</v>
      </c>
      <c r="K337" s="59" t="n">
        <f>Overview!AQ336</f>
      </c>
      <c r="L337" s="50" t="e">
        <f>K337/C337</f>
        <v>#DIV/0!</v>
      </c>
      <c r="M337" s="59" t="n">
        <f>Overview!AT336</f>
      </c>
      <c r="N337" s="50" t="e">
        <f>M337/C337</f>
        <v>#DIV/0!</v>
      </c>
      <c r="O337" s="59" t="n">
        <f>Overview!AW336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Overview!C337</f>
      </c>
      <c r="D338" s="50" t="e">
        <f>F338+H338+J338+L338+N338+P338+R338</f>
        <v>#DIV/0!</v>
      </c>
      <c r="E338" s="59" t="n">
        <f>Overview!AI337</f>
      </c>
      <c r="F338" s="50" t="e">
        <f>E338/C338</f>
        <v>#DIV/0!</v>
      </c>
      <c r="G338" s="59" t="n">
        <f>Overview!AK337</f>
      </c>
      <c r="H338" s="50" t="e">
        <f>G338/C338</f>
        <v>#DIV/0!</v>
      </c>
      <c r="I338" s="59" t="n">
        <f>Overview!AN337</f>
      </c>
      <c r="J338" s="50" t="e">
        <f>I338/C338</f>
        <v>#DIV/0!</v>
      </c>
      <c r="K338" s="59" t="n">
        <f>Overview!AQ337</f>
      </c>
      <c r="L338" s="50" t="e">
        <f>K338/C338</f>
        <v>#DIV/0!</v>
      </c>
      <c r="M338" s="59" t="n">
        <f>Overview!AT337</f>
      </c>
      <c r="N338" s="50" t="e">
        <f>M338/C338</f>
        <v>#DIV/0!</v>
      </c>
      <c r="O338" s="59" t="n">
        <f>Overview!AW337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Overview!C338</f>
      </c>
      <c r="D339" s="50" t="e">
        <f>F339+H339+J339+L339+N339+P339+R339</f>
        <v>#DIV/0!</v>
      </c>
      <c r="E339" s="59" t="n">
        <f>Overview!AI338</f>
      </c>
      <c r="F339" s="50" t="e">
        <f>E339/C339</f>
        <v>#DIV/0!</v>
      </c>
      <c r="G339" s="59" t="n">
        <f>Overview!AK338</f>
      </c>
      <c r="H339" s="50" t="e">
        <f>G339/C339</f>
        <v>#DIV/0!</v>
      </c>
      <c r="I339" s="59" t="n">
        <f>Overview!AN338</f>
      </c>
      <c r="J339" s="50" t="e">
        <f>I339/C339</f>
        <v>#DIV/0!</v>
      </c>
      <c r="K339" s="59" t="n">
        <f>Overview!AQ338</f>
      </c>
      <c r="L339" s="50" t="e">
        <f>K339/C339</f>
        <v>#DIV/0!</v>
      </c>
      <c r="M339" s="59" t="n">
        <f>Overview!AT338</f>
      </c>
      <c r="N339" s="50" t="e">
        <f>M339/C339</f>
        <v>#DIV/0!</v>
      </c>
      <c r="O339" s="59" t="n">
        <f>Overview!AW338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Overview!C339</f>
      </c>
      <c r="D340" s="50" t="e">
        <f>F340+H340+J340+L340+N340+P340+R340</f>
        <v>#DIV/0!</v>
      </c>
      <c r="E340" s="59" t="n">
        <f>Overview!AI339</f>
      </c>
      <c r="F340" s="50" t="e">
        <f>E340/C340</f>
        <v>#DIV/0!</v>
      </c>
      <c r="G340" s="59" t="n">
        <f>Overview!AK339</f>
      </c>
      <c r="H340" s="50" t="e">
        <f>G340/C340</f>
        <v>#DIV/0!</v>
      </c>
      <c r="I340" s="59" t="n">
        <f>Overview!AN339</f>
      </c>
      <c r="J340" s="50" t="e">
        <f>I340/C340</f>
        <v>#DIV/0!</v>
      </c>
      <c r="K340" s="59" t="n">
        <f>Overview!AQ339</f>
      </c>
      <c r="L340" s="50" t="e">
        <f>K340/C340</f>
        <v>#DIV/0!</v>
      </c>
      <c r="M340" s="59" t="n">
        <f>Overview!AT339</f>
      </c>
      <c r="N340" s="50" t="e">
        <f>M340/C340</f>
        <v>#DIV/0!</v>
      </c>
      <c r="O340" s="59" t="n">
        <f>Overview!AW339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Overview!C340</f>
      </c>
      <c r="D341" s="50" t="e">
        <f>F341+H341+J341+L341+N341+P341+R341</f>
        <v>#DIV/0!</v>
      </c>
      <c r="E341" s="59" t="n">
        <f>Overview!AI340</f>
      </c>
      <c r="F341" s="50" t="e">
        <f>E341/C341</f>
        <v>#DIV/0!</v>
      </c>
      <c r="G341" s="59" t="n">
        <f>Overview!AK340</f>
      </c>
      <c r="H341" s="50" t="e">
        <f>G341/C341</f>
        <v>#DIV/0!</v>
      </c>
      <c r="I341" s="59" t="n">
        <f>Overview!AN340</f>
      </c>
      <c r="J341" s="50" t="e">
        <f>I341/C341</f>
        <v>#DIV/0!</v>
      </c>
      <c r="K341" s="59" t="n">
        <f>Overview!AQ340</f>
      </c>
      <c r="L341" s="50" t="e">
        <f>K341/C341</f>
        <v>#DIV/0!</v>
      </c>
      <c r="M341" s="59" t="n">
        <f>Overview!AT340</f>
      </c>
      <c r="N341" s="50" t="e">
        <f>M341/C341</f>
        <v>#DIV/0!</v>
      </c>
      <c r="O341" s="59" t="n">
        <f>Overview!AW340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Overview!C341</f>
      </c>
      <c r="D342" s="50" t="e">
        <f>F342+H342+J342+L342+N342+P342+R342</f>
        <v>#DIV/0!</v>
      </c>
      <c r="E342" s="59" t="n">
        <f>Overview!AI341</f>
      </c>
      <c r="F342" s="50" t="e">
        <f>E342/C342</f>
        <v>#DIV/0!</v>
      </c>
      <c r="G342" s="59" t="n">
        <f>Overview!AK341</f>
      </c>
      <c r="H342" s="50" t="e">
        <f>G342/C342</f>
        <v>#DIV/0!</v>
      </c>
      <c r="I342" s="59" t="n">
        <f>Overview!AN341</f>
      </c>
      <c r="J342" s="50" t="e">
        <f>I342/C342</f>
        <v>#DIV/0!</v>
      </c>
      <c r="K342" s="59" t="n">
        <f>Overview!AQ341</f>
      </c>
      <c r="L342" s="50" t="e">
        <f>K342/C342</f>
        <v>#DIV/0!</v>
      </c>
      <c r="M342" s="59" t="n">
        <f>Overview!AT341</f>
      </c>
      <c r="N342" s="50" t="e">
        <f>M342/C342</f>
        <v>#DIV/0!</v>
      </c>
      <c r="O342" s="59" t="n">
        <f>Overview!AW341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Overview!C342</f>
      </c>
      <c r="D343" s="50" t="e">
        <f>F343+H343+J343+L343+N343+P343+R343</f>
        <v>#DIV/0!</v>
      </c>
      <c r="E343" s="59" t="n">
        <f>Overview!AI342</f>
      </c>
      <c r="F343" s="50" t="e">
        <f>E343/C343</f>
        <v>#DIV/0!</v>
      </c>
      <c r="G343" s="59" t="n">
        <f>Overview!AK342</f>
      </c>
      <c r="H343" s="50" t="e">
        <f>G343/C343</f>
        <v>#DIV/0!</v>
      </c>
      <c r="I343" s="59" t="n">
        <f>Overview!AN342</f>
      </c>
      <c r="J343" s="50" t="e">
        <f>I343/C343</f>
        <v>#DIV/0!</v>
      </c>
      <c r="K343" s="59" t="n">
        <f>Overview!AQ342</f>
      </c>
      <c r="L343" s="50" t="e">
        <f>K343/C343</f>
        <v>#DIV/0!</v>
      </c>
      <c r="M343" s="59" t="n">
        <f>Overview!AT342</f>
      </c>
      <c r="N343" s="50" t="e">
        <f>M343/C343</f>
        <v>#DIV/0!</v>
      </c>
      <c r="O343" s="59" t="n">
        <f>Overview!AW342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Overview!C343</f>
      </c>
      <c r="D344" s="50" t="e">
        <f>F344+H344+J344+L344+N344+P344+R344</f>
        <v>#DIV/0!</v>
      </c>
      <c r="E344" s="59" t="n">
        <f>Overview!AI343</f>
      </c>
      <c r="F344" s="50" t="e">
        <f>E344/C344</f>
        <v>#DIV/0!</v>
      </c>
      <c r="G344" s="59" t="n">
        <f>Overview!AK343</f>
      </c>
      <c r="H344" s="50" t="e">
        <f>G344/C344</f>
        <v>#DIV/0!</v>
      </c>
      <c r="I344" s="59" t="n">
        <f>Overview!AN343</f>
      </c>
      <c r="J344" s="50" t="e">
        <f>I344/C344</f>
        <v>#DIV/0!</v>
      </c>
      <c r="K344" s="59" t="n">
        <f>Overview!AQ343</f>
      </c>
      <c r="L344" s="50" t="e">
        <f>K344/C344</f>
        <v>#DIV/0!</v>
      </c>
      <c r="M344" s="59" t="n">
        <f>Overview!AT343</f>
      </c>
      <c r="N344" s="50" t="e">
        <f>M344/C344</f>
        <v>#DIV/0!</v>
      </c>
      <c r="O344" s="59" t="n">
        <f>Overview!AW343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Overview!C344</f>
      </c>
      <c r="D345" s="50" t="e">
        <f>F345+H345+J345+L345+N345+P345+R345</f>
        <v>#DIV/0!</v>
      </c>
      <c r="E345" s="59" t="n">
        <f>Overview!AI344</f>
      </c>
      <c r="F345" s="50" t="e">
        <f>E345/C345</f>
        <v>#DIV/0!</v>
      </c>
      <c r="G345" s="59" t="n">
        <f>Overview!AK344</f>
      </c>
      <c r="H345" s="50" t="e">
        <f>G345/C345</f>
        <v>#DIV/0!</v>
      </c>
      <c r="I345" s="59" t="n">
        <f>Overview!AN344</f>
      </c>
      <c r="J345" s="50" t="e">
        <f>I345/C345</f>
        <v>#DIV/0!</v>
      </c>
      <c r="K345" s="59" t="n">
        <f>Overview!AQ344</f>
      </c>
      <c r="L345" s="50" t="e">
        <f>K345/C345</f>
        <v>#DIV/0!</v>
      </c>
      <c r="M345" s="59" t="n">
        <f>Overview!AT344</f>
      </c>
      <c r="N345" s="50" t="e">
        <f>M345/C345</f>
        <v>#DIV/0!</v>
      </c>
      <c r="O345" s="59" t="n">
        <f>Overview!AW344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Overview!C345</f>
      </c>
      <c r="D346" s="50" t="e">
        <f>F346+H346+J346+L346+N346+P346+R346</f>
        <v>#DIV/0!</v>
      </c>
      <c r="E346" s="59" t="n">
        <f>Overview!AI345</f>
      </c>
      <c r="F346" s="50" t="e">
        <f>E346/C346</f>
        <v>#DIV/0!</v>
      </c>
      <c r="G346" s="59" t="n">
        <f>Overview!AK345</f>
      </c>
      <c r="H346" s="50" t="e">
        <f>G346/C346</f>
        <v>#DIV/0!</v>
      </c>
      <c r="I346" s="59" t="n">
        <f>Overview!AN345</f>
      </c>
      <c r="J346" s="50" t="e">
        <f>I346/C346</f>
        <v>#DIV/0!</v>
      </c>
      <c r="K346" s="59" t="n">
        <f>Overview!AQ345</f>
      </c>
      <c r="L346" s="50" t="e">
        <f>K346/C346</f>
        <v>#DIV/0!</v>
      </c>
      <c r="M346" s="59" t="n">
        <f>Overview!AT345</f>
      </c>
      <c r="N346" s="50" t="e">
        <f>M346/C346</f>
        <v>#DIV/0!</v>
      </c>
      <c r="O346" s="59" t="n">
        <f>Overview!AW345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Overview!C346</f>
      </c>
      <c r="D347" s="50" t="e">
        <f>F347+H347+J347+L347+N347+P347+R347</f>
        <v>#DIV/0!</v>
      </c>
      <c r="E347" s="59" t="n">
        <f>Overview!AI346</f>
      </c>
      <c r="F347" s="50" t="e">
        <f>E347/C347</f>
        <v>#DIV/0!</v>
      </c>
      <c r="G347" s="59" t="n">
        <f>Overview!AK346</f>
      </c>
      <c r="H347" s="50" t="e">
        <f>G347/C347</f>
        <v>#DIV/0!</v>
      </c>
      <c r="I347" s="59" t="n">
        <f>Overview!AN346</f>
      </c>
      <c r="J347" s="50" t="e">
        <f>I347/C347</f>
        <v>#DIV/0!</v>
      </c>
      <c r="K347" s="59" t="n">
        <f>Overview!AQ346</f>
      </c>
      <c r="L347" s="50" t="e">
        <f>K347/C347</f>
        <v>#DIV/0!</v>
      </c>
      <c r="M347" s="59" t="n">
        <f>Overview!AT346</f>
      </c>
      <c r="N347" s="50" t="e">
        <f>M347/C347</f>
        <v>#DIV/0!</v>
      </c>
      <c r="O347" s="59" t="n">
        <f>Overview!AW346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Overview!C347</f>
      </c>
      <c r="D348" s="50" t="e">
        <f>F348+H348+J348+L348+N348+P348+R348</f>
        <v>#DIV/0!</v>
      </c>
      <c r="E348" s="59" t="n">
        <f>Overview!AI347</f>
      </c>
      <c r="F348" s="50" t="e">
        <f>E348/C348</f>
        <v>#DIV/0!</v>
      </c>
      <c r="G348" s="59" t="n">
        <f>Overview!AK347</f>
      </c>
      <c r="H348" s="50" t="e">
        <f>G348/C348</f>
        <v>#DIV/0!</v>
      </c>
      <c r="I348" s="59" t="n">
        <f>Overview!AN347</f>
      </c>
      <c r="J348" s="50" t="e">
        <f>I348/C348</f>
        <v>#DIV/0!</v>
      </c>
      <c r="K348" s="59" t="n">
        <f>Overview!AQ347</f>
      </c>
      <c r="L348" s="50" t="e">
        <f>K348/C348</f>
        <v>#DIV/0!</v>
      </c>
      <c r="M348" s="59" t="n">
        <f>Overview!AT347</f>
      </c>
      <c r="N348" s="50" t="e">
        <f>M348/C348</f>
        <v>#DIV/0!</v>
      </c>
      <c r="O348" s="59" t="n">
        <f>Overview!AW347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Overview!C348</f>
      </c>
      <c r="D349" s="50" t="e">
        <f>F349+H349+J349+L349+N349+P349+R349</f>
        <v>#DIV/0!</v>
      </c>
      <c r="E349" s="59" t="n">
        <f>Overview!AI348</f>
      </c>
      <c r="F349" s="50" t="e">
        <f>E349/C349</f>
        <v>#DIV/0!</v>
      </c>
      <c r="G349" s="59" t="n">
        <f>Overview!AK348</f>
      </c>
      <c r="H349" s="50" t="e">
        <f>G349/C349</f>
        <v>#DIV/0!</v>
      </c>
      <c r="I349" s="59" t="n">
        <f>Overview!AN348</f>
      </c>
      <c r="J349" s="50" t="e">
        <f>I349/C349</f>
        <v>#DIV/0!</v>
      </c>
      <c r="K349" s="59" t="n">
        <f>Overview!AQ348</f>
      </c>
      <c r="L349" s="50" t="e">
        <f>K349/C349</f>
        <v>#DIV/0!</v>
      </c>
      <c r="M349" s="59" t="n">
        <f>Overview!AT348</f>
      </c>
      <c r="N349" s="50" t="e">
        <f>M349/C349</f>
        <v>#DIV/0!</v>
      </c>
      <c r="O349" s="59" t="n">
        <f>Overview!AW348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Overview!C349</f>
      </c>
      <c r="D350" s="50" t="e">
        <f>F350+H350+J350+L350+N350+P350+R350</f>
        <v>#DIV/0!</v>
      </c>
      <c r="E350" s="59" t="n">
        <f>Overview!AI349</f>
      </c>
      <c r="F350" s="50" t="e">
        <f>E350/C350</f>
        <v>#DIV/0!</v>
      </c>
      <c r="G350" s="59" t="n">
        <f>Overview!AK349</f>
      </c>
      <c r="H350" s="50" t="e">
        <f>G350/C350</f>
        <v>#DIV/0!</v>
      </c>
      <c r="I350" s="59" t="n">
        <f>Overview!AN349</f>
      </c>
      <c r="J350" s="50" t="e">
        <f>I350/C350</f>
        <v>#DIV/0!</v>
      </c>
      <c r="K350" s="59" t="n">
        <f>Overview!AQ349</f>
      </c>
      <c r="L350" s="50" t="e">
        <f>K350/C350</f>
        <v>#DIV/0!</v>
      </c>
      <c r="M350" s="59" t="n">
        <f>Overview!AT349</f>
      </c>
      <c r="N350" s="50" t="e">
        <f>M350/C350</f>
        <v>#DIV/0!</v>
      </c>
      <c r="O350" s="59" t="n">
        <f>Overview!AW349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Overview!C350</f>
      </c>
      <c r="D351" s="50" t="e">
        <f>F351+H351+J351+L351+N351+P351+R351</f>
        <v>#DIV/0!</v>
      </c>
      <c r="E351" s="59" t="n">
        <f>Overview!AI350</f>
      </c>
      <c r="F351" s="50" t="e">
        <f>E351/C351</f>
        <v>#DIV/0!</v>
      </c>
      <c r="G351" s="59" t="n">
        <f>Overview!AK350</f>
      </c>
      <c r="H351" s="50" t="e">
        <f>G351/C351</f>
        <v>#DIV/0!</v>
      </c>
      <c r="I351" s="59" t="n">
        <f>Overview!AN350</f>
      </c>
      <c r="J351" s="50" t="e">
        <f>I351/C351</f>
        <v>#DIV/0!</v>
      </c>
      <c r="K351" s="59" t="n">
        <f>Overview!AQ350</f>
      </c>
      <c r="L351" s="50" t="e">
        <f>K351/C351</f>
        <v>#DIV/0!</v>
      </c>
      <c r="M351" s="59" t="n">
        <f>Overview!AT350</f>
      </c>
      <c r="N351" s="50" t="e">
        <f>M351/C351</f>
        <v>#DIV/0!</v>
      </c>
      <c r="O351" s="59" t="n">
        <f>Overview!AW350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Overview!C351</f>
      </c>
      <c r="D352" s="50" t="e">
        <f>F352+H352+J352+L352+N352+P352+R352</f>
        <v>#DIV/0!</v>
      </c>
      <c r="E352" s="59" t="n">
        <f>Overview!AI351</f>
      </c>
      <c r="F352" s="50" t="e">
        <f>E352/C352</f>
        <v>#DIV/0!</v>
      </c>
      <c r="G352" s="59" t="n">
        <f>Overview!AK351</f>
      </c>
      <c r="H352" s="50" t="e">
        <f>G352/C352</f>
        <v>#DIV/0!</v>
      </c>
      <c r="I352" s="59" t="n">
        <f>Overview!AN351</f>
      </c>
      <c r="J352" s="50" t="e">
        <f>I352/C352</f>
        <v>#DIV/0!</v>
      </c>
      <c r="K352" s="59" t="n">
        <f>Overview!AQ351</f>
      </c>
      <c r="L352" s="50" t="e">
        <f>K352/C352</f>
        <v>#DIV/0!</v>
      </c>
      <c r="M352" s="59" t="n">
        <f>Overview!AT351</f>
      </c>
      <c r="N352" s="50" t="e">
        <f>M352/C352</f>
        <v>#DIV/0!</v>
      </c>
      <c r="O352" s="59" t="n">
        <f>Overview!AW351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Overview!C352</f>
      </c>
      <c r="D353" s="50" t="e">
        <f>F353+H353+J353+L353+N353+P353+R353</f>
        <v>#DIV/0!</v>
      </c>
      <c r="E353" s="59" t="n">
        <f>Overview!AI352</f>
      </c>
      <c r="F353" s="50" t="e">
        <f>E353/C353</f>
        <v>#DIV/0!</v>
      </c>
      <c r="G353" s="59" t="n">
        <f>Overview!AK352</f>
      </c>
      <c r="H353" s="50" t="e">
        <f>G353/C353</f>
        <v>#DIV/0!</v>
      </c>
      <c r="I353" s="59" t="n">
        <f>Overview!AN352</f>
      </c>
      <c r="J353" s="50" t="e">
        <f>I353/C353</f>
        <v>#DIV/0!</v>
      </c>
      <c r="K353" s="59" t="n">
        <f>Overview!AQ352</f>
      </c>
      <c r="L353" s="50" t="e">
        <f>K353/C353</f>
        <v>#DIV/0!</v>
      </c>
      <c r="M353" s="59" t="n">
        <f>Overview!AT352</f>
      </c>
      <c r="N353" s="50" t="e">
        <f>M353/C353</f>
        <v>#DIV/0!</v>
      </c>
      <c r="O353" s="59" t="n">
        <f>Overview!AW352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Overview!C353</f>
      </c>
      <c r="D354" s="50" t="e">
        <f>F354+H354+J354+L354+N354+P354+R354</f>
        <v>#DIV/0!</v>
      </c>
      <c r="E354" s="59" t="n">
        <f>Overview!AI353</f>
      </c>
      <c r="F354" s="50" t="e">
        <f>E354/C354</f>
        <v>#DIV/0!</v>
      </c>
      <c r="G354" s="59" t="n">
        <f>Overview!AK353</f>
      </c>
      <c r="H354" s="50" t="e">
        <f>G354/C354</f>
        <v>#DIV/0!</v>
      </c>
      <c r="I354" s="59" t="n">
        <f>Overview!AN353</f>
      </c>
      <c r="J354" s="50" t="e">
        <f>I354/C354</f>
        <v>#DIV/0!</v>
      </c>
      <c r="K354" s="59" t="n">
        <f>Overview!AQ353</f>
      </c>
      <c r="L354" s="50" t="e">
        <f>K354/C354</f>
        <v>#DIV/0!</v>
      </c>
      <c r="M354" s="59" t="n">
        <f>Overview!AT353</f>
      </c>
      <c r="N354" s="50" t="e">
        <f>M354/C354</f>
        <v>#DIV/0!</v>
      </c>
      <c r="O354" s="59" t="n">
        <f>Overview!AW353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Overview!C354</f>
      </c>
      <c r="D355" s="50" t="e">
        <f>F355+H355+J355+L355+N355+P355+R355</f>
        <v>#DIV/0!</v>
      </c>
      <c r="E355" s="59" t="n">
        <f>Overview!AI354</f>
      </c>
      <c r="F355" s="50" t="e">
        <f>E355/C355</f>
        <v>#DIV/0!</v>
      </c>
      <c r="G355" s="59" t="n">
        <f>Overview!AK354</f>
      </c>
      <c r="H355" s="50" t="e">
        <f>G355/C355</f>
        <v>#DIV/0!</v>
      </c>
      <c r="I355" s="59" t="n">
        <f>Overview!AN354</f>
      </c>
      <c r="J355" s="50" t="e">
        <f>I355/C355</f>
        <v>#DIV/0!</v>
      </c>
      <c r="K355" s="59" t="n">
        <f>Overview!AQ354</f>
      </c>
      <c r="L355" s="50" t="e">
        <f>K355/C355</f>
        <v>#DIV/0!</v>
      </c>
      <c r="M355" s="59" t="n">
        <f>Overview!AT354</f>
      </c>
      <c r="N355" s="50" t="e">
        <f>M355/C355</f>
        <v>#DIV/0!</v>
      </c>
      <c r="O355" s="59" t="n">
        <f>Overview!AW354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Overview!C355</f>
      </c>
      <c r="D356" s="50" t="e">
        <f>F356+H356+J356+L356+N356+P356+R356</f>
        <v>#DIV/0!</v>
      </c>
      <c r="E356" s="59" t="n">
        <f>Overview!AI355</f>
      </c>
      <c r="F356" s="50" t="e">
        <f>E356/C356</f>
        <v>#DIV/0!</v>
      </c>
      <c r="G356" s="59" t="n">
        <f>Overview!AK355</f>
      </c>
      <c r="H356" s="50" t="e">
        <f>G356/C356</f>
        <v>#DIV/0!</v>
      </c>
      <c r="I356" s="59" t="n">
        <f>Overview!AN355</f>
      </c>
      <c r="J356" s="50" t="e">
        <f>I356/C356</f>
        <v>#DIV/0!</v>
      </c>
      <c r="K356" s="59" t="n">
        <f>Overview!AQ355</f>
      </c>
      <c r="L356" s="50" t="e">
        <f>K356/C356</f>
        <v>#DIV/0!</v>
      </c>
      <c r="M356" s="59" t="n">
        <f>Overview!AT355</f>
      </c>
      <c r="N356" s="50" t="e">
        <f>M356/C356</f>
        <v>#DIV/0!</v>
      </c>
      <c r="O356" s="59" t="n">
        <f>Overview!AW355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Overview!C356</f>
      </c>
      <c r="D357" s="50" t="e">
        <f>F357+H357+J357+L357+N357+P357+R357</f>
        <v>#DIV/0!</v>
      </c>
      <c r="E357" s="59" t="n">
        <f>Overview!AI356</f>
      </c>
      <c r="F357" s="50" t="e">
        <f>E357/C357</f>
        <v>#DIV/0!</v>
      </c>
      <c r="G357" s="59" t="n">
        <f>Overview!AK356</f>
      </c>
      <c r="H357" s="50" t="e">
        <f>G357/C357</f>
        <v>#DIV/0!</v>
      </c>
      <c r="I357" s="59" t="n">
        <f>Overview!AN356</f>
      </c>
      <c r="J357" s="50" t="e">
        <f>I357/C357</f>
        <v>#DIV/0!</v>
      </c>
      <c r="K357" s="59" t="n">
        <f>Overview!AQ356</f>
      </c>
      <c r="L357" s="50" t="e">
        <f>K357/C357</f>
        <v>#DIV/0!</v>
      </c>
      <c r="M357" s="59" t="n">
        <f>Overview!AT356</f>
      </c>
      <c r="N357" s="50" t="e">
        <f>M357/C357</f>
        <v>#DIV/0!</v>
      </c>
      <c r="O357" s="59" t="n">
        <f>Overview!AW356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Overview!C357</f>
      </c>
      <c r="D358" s="50" t="e">
        <f>F358+H358+J358+L358+N358+P358+R358</f>
        <v>#DIV/0!</v>
      </c>
      <c r="E358" s="59" t="n">
        <f>Overview!AI357</f>
      </c>
      <c r="F358" s="50" t="e">
        <f>E358/C358</f>
        <v>#DIV/0!</v>
      </c>
      <c r="G358" s="59" t="n">
        <f>Overview!AK357</f>
      </c>
      <c r="H358" s="50" t="e">
        <f>G358/C358</f>
        <v>#DIV/0!</v>
      </c>
      <c r="I358" s="59" t="n">
        <f>Overview!AN357</f>
      </c>
      <c r="J358" s="50" t="e">
        <f>I358/C358</f>
        <v>#DIV/0!</v>
      </c>
      <c r="K358" s="59" t="n">
        <f>Overview!AQ357</f>
      </c>
      <c r="L358" s="50" t="e">
        <f>K358/C358</f>
        <v>#DIV/0!</v>
      </c>
      <c r="M358" s="59" t="n">
        <f>Overview!AT357</f>
      </c>
      <c r="N358" s="50" t="e">
        <f>M358/C358</f>
        <v>#DIV/0!</v>
      </c>
      <c r="O358" s="59" t="n">
        <f>Overview!AW357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Overview!C358</f>
      </c>
      <c r="D359" s="50" t="e">
        <f>F359+H359+J359+L359+N359+P359+R359</f>
        <v>#DIV/0!</v>
      </c>
      <c r="E359" s="59" t="n">
        <f>Overview!AI358</f>
      </c>
      <c r="F359" s="50" t="e">
        <f>E359/C359</f>
        <v>#DIV/0!</v>
      </c>
      <c r="G359" s="59" t="n">
        <f>Overview!AK358</f>
      </c>
      <c r="H359" s="50" t="e">
        <f>G359/C359</f>
        <v>#DIV/0!</v>
      </c>
      <c r="I359" s="59" t="n">
        <f>Overview!AN358</f>
      </c>
      <c r="J359" s="50" t="e">
        <f>I359/C359</f>
        <v>#DIV/0!</v>
      </c>
      <c r="K359" s="59" t="n">
        <f>Overview!AQ358</f>
      </c>
      <c r="L359" s="50" t="e">
        <f>K359/C359</f>
        <v>#DIV/0!</v>
      </c>
      <c r="M359" s="59" t="n">
        <f>Overview!AT358</f>
      </c>
      <c r="N359" s="50" t="e">
        <f>M359/C359</f>
        <v>#DIV/0!</v>
      </c>
      <c r="O359" s="59" t="n">
        <f>Overview!AW358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Overview!C359</f>
      </c>
      <c r="D360" s="50" t="e">
        <f>F360+H360+J360+L360+N360+P360+R360</f>
        <v>#DIV/0!</v>
      </c>
      <c r="E360" s="59" t="n">
        <f>Overview!AI359</f>
      </c>
      <c r="F360" s="50" t="e">
        <f>E360/C360</f>
        <v>#DIV/0!</v>
      </c>
      <c r="G360" s="59" t="n">
        <f>Overview!AK359</f>
      </c>
      <c r="H360" s="50" t="e">
        <f>G360/C360</f>
        <v>#DIV/0!</v>
      </c>
      <c r="I360" s="59" t="n">
        <f>Overview!AN359</f>
      </c>
      <c r="J360" s="50" t="e">
        <f>I360/C360</f>
        <v>#DIV/0!</v>
      </c>
      <c r="K360" s="59" t="n">
        <f>Overview!AQ359</f>
      </c>
      <c r="L360" s="50" t="e">
        <f>K360/C360</f>
        <v>#DIV/0!</v>
      </c>
      <c r="M360" s="59" t="n">
        <f>Overview!AT359</f>
      </c>
      <c r="N360" s="50" t="e">
        <f>M360/C360</f>
        <v>#DIV/0!</v>
      </c>
      <c r="O360" s="59" t="n">
        <f>Overview!AW359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Overview!C360</f>
      </c>
      <c r="D361" s="50" t="e">
        <f>F361+H361+J361+L361+N361+P361+R361</f>
        <v>#DIV/0!</v>
      </c>
      <c r="E361" s="59" t="n">
        <f>Overview!AI360</f>
      </c>
      <c r="F361" s="50" t="e">
        <f>E361/C361</f>
        <v>#DIV/0!</v>
      </c>
      <c r="G361" s="59" t="n">
        <f>Overview!AK360</f>
      </c>
      <c r="H361" s="50" t="e">
        <f>G361/C361</f>
        <v>#DIV/0!</v>
      </c>
      <c r="I361" s="59" t="n">
        <f>Overview!AN360</f>
      </c>
      <c r="J361" s="50" t="e">
        <f>I361/C361</f>
        <v>#DIV/0!</v>
      </c>
      <c r="K361" s="59" t="n">
        <f>Overview!AQ360</f>
      </c>
      <c r="L361" s="50" t="e">
        <f>K361/C361</f>
        <v>#DIV/0!</v>
      </c>
      <c r="M361" s="59" t="n">
        <f>Overview!AT360</f>
      </c>
      <c r="N361" s="50" t="e">
        <f>M361/C361</f>
        <v>#DIV/0!</v>
      </c>
      <c r="O361" s="59" t="n">
        <f>Overview!AW360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Overview!C361</f>
      </c>
      <c r="D362" s="50" t="e">
        <f>F362+H362+J362+L362+N362+P362+R362</f>
        <v>#DIV/0!</v>
      </c>
      <c r="E362" s="59" t="n">
        <f>Overview!AI361</f>
      </c>
      <c r="F362" s="50" t="e">
        <f>E362/C362</f>
        <v>#DIV/0!</v>
      </c>
      <c r="G362" s="59" t="n">
        <f>Overview!AK361</f>
      </c>
      <c r="H362" s="50" t="e">
        <f>G362/C362</f>
        <v>#DIV/0!</v>
      </c>
      <c r="I362" s="59" t="n">
        <f>Overview!AN361</f>
      </c>
      <c r="J362" s="50" t="e">
        <f>I362/C362</f>
        <v>#DIV/0!</v>
      </c>
      <c r="K362" s="59" t="n">
        <f>Overview!AQ361</f>
      </c>
      <c r="L362" s="50" t="e">
        <f>K362/C362</f>
        <v>#DIV/0!</v>
      </c>
      <c r="M362" s="59" t="n">
        <f>Overview!AT361</f>
      </c>
      <c r="N362" s="50" t="e">
        <f>M362/C362</f>
        <v>#DIV/0!</v>
      </c>
      <c r="O362" s="59" t="n">
        <f>Overview!AW361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Overview!C362</f>
      </c>
      <c r="D363" s="50" t="e">
        <f>F363+H363+J363+L363+N363+P363+R363</f>
        <v>#DIV/0!</v>
      </c>
      <c r="E363" s="59" t="n">
        <f>Overview!AI362</f>
      </c>
      <c r="F363" s="50" t="e">
        <f>E363/C363</f>
        <v>#DIV/0!</v>
      </c>
      <c r="G363" s="59" t="n">
        <f>Overview!AK362</f>
      </c>
      <c r="H363" s="50" t="e">
        <f>G363/C363</f>
        <v>#DIV/0!</v>
      </c>
      <c r="I363" s="59" t="n">
        <f>Overview!AN362</f>
      </c>
      <c r="J363" s="50" t="e">
        <f>I363/C363</f>
        <v>#DIV/0!</v>
      </c>
      <c r="K363" s="59" t="n">
        <f>Overview!AQ362</f>
      </c>
      <c r="L363" s="50" t="e">
        <f>K363/C363</f>
        <v>#DIV/0!</v>
      </c>
      <c r="M363" s="59" t="n">
        <f>Overview!AT362</f>
      </c>
      <c r="N363" s="50" t="e">
        <f>M363/C363</f>
        <v>#DIV/0!</v>
      </c>
      <c r="O363" s="59" t="n">
        <f>Overview!AW362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Overview!C363</f>
      </c>
      <c r="D364" s="50" t="e">
        <f>F364+H364+J364+L364+N364+P364+R364</f>
        <v>#DIV/0!</v>
      </c>
      <c r="E364" s="59" t="n">
        <f>Overview!AI363</f>
      </c>
      <c r="F364" s="50" t="e">
        <f>E364/C364</f>
        <v>#DIV/0!</v>
      </c>
      <c r="G364" s="59" t="n">
        <f>Overview!AK363</f>
      </c>
      <c r="H364" s="50" t="e">
        <f>G364/C364</f>
        <v>#DIV/0!</v>
      </c>
      <c r="I364" s="59" t="n">
        <f>Overview!AN363</f>
      </c>
      <c r="J364" s="50" t="e">
        <f>I364/C364</f>
        <v>#DIV/0!</v>
      </c>
      <c r="K364" s="59" t="n">
        <f>Overview!AQ363</f>
      </c>
      <c r="L364" s="50" t="e">
        <f>K364/C364</f>
        <v>#DIV/0!</v>
      </c>
      <c r="M364" s="59" t="n">
        <f>Overview!AT363</f>
      </c>
      <c r="N364" s="50" t="e">
        <f>M364/C364</f>
        <v>#DIV/0!</v>
      </c>
      <c r="O364" s="59" t="n">
        <f>Overview!AW363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Overview!C364</f>
      </c>
      <c r="D365" s="50" t="e">
        <f>F365+H365+J365+L365+N365+P365+R365</f>
        <v>#DIV/0!</v>
      </c>
      <c r="E365" s="59" t="n">
        <f>Overview!AI364</f>
      </c>
      <c r="F365" s="50" t="e">
        <f>E365/C365</f>
        <v>#DIV/0!</v>
      </c>
      <c r="G365" s="59" t="n">
        <f>Overview!AK364</f>
      </c>
      <c r="H365" s="50" t="e">
        <f>G365/C365</f>
        <v>#DIV/0!</v>
      </c>
      <c r="I365" s="59" t="n">
        <f>Overview!AN364</f>
      </c>
      <c r="J365" s="50" t="e">
        <f>I365/C365</f>
        <v>#DIV/0!</v>
      </c>
      <c r="K365" s="59" t="n">
        <f>Overview!AQ364</f>
      </c>
      <c r="L365" s="50" t="e">
        <f>K365/C365</f>
        <v>#DIV/0!</v>
      </c>
      <c r="M365" s="59" t="n">
        <f>Overview!AT364</f>
      </c>
      <c r="N365" s="50" t="e">
        <f>M365/C365</f>
        <v>#DIV/0!</v>
      </c>
      <c r="O365" s="59" t="n">
        <f>Overview!AW364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Overview!C365</f>
      </c>
      <c r="D366" s="50" t="e">
        <f>F366+H366+J366+L366+N366+P366+R366</f>
        <v>#DIV/0!</v>
      </c>
      <c r="E366" s="59" t="n">
        <f>Overview!AI365</f>
      </c>
      <c r="F366" s="50" t="e">
        <f>E366/C366</f>
        <v>#DIV/0!</v>
      </c>
      <c r="G366" s="59" t="n">
        <f>Overview!AK365</f>
      </c>
      <c r="H366" s="50" t="e">
        <f>G366/C366</f>
        <v>#DIV/0!</v>
      </c>
      <c r="I366" s="59" t="n">
        <f>Overview!AN365</f>
      </c>
      <c r="J366" s="50" t="e">
        <f>I366/C366</f>
        <v>#DIV/0!</v>
      </c>
      <c r="K366" s="59" t="n">
        <f>Overview!AQ365</f>
      </c>
      <c r="L366" s="50" t="e">
        <f>K366/C366</f>
        <v>#DIV/0!</v>
      </c>
      <c r="M366" s="59" t="n">
        <f>Overview!AT365</f>
      </c>
      <c r="N366" s="50" t="e">
        <f>M366/C366</f>
        <v>#DIV/0!</v>
      </c>
      <c r="O366" s="59" t="n">
        <f>Overview!AW365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Overview!C366</f>
      </c>
      <c r="D367" s="50" t="e">
        <f>F367+H367+J367+L367+N367+P367+R367</f>
        <v>#DIV/0!</v>
      </c>
      <c r="E367" s="59" t="n">
        <f>Overview!AI366</f>
      </c>
      <c r="F367" s="50" t="e">
        <f>E367/C367</f>
        <v>#DIV/0!</v>
      </c>
      <c r="G367" s="59" t="n">
        <f>Overview!AK366</f>
      </c>
      <c r="H367" s="50" t="e">
        <f>G367/C367</f>
        <v>#DIV/0!</v>
      </c>
      <c r="I367" s="59" t="n">
        <f>Overview!AN366</f>
      </c>
      <c r="J367" s="50" t="e">
        <f>I367/C367</f>
        <v>#DIV/0!</v>
      </c>
      <c r="K367" s="59" t="n">
        <f>Overview!AQ366</f>
      </c>
      <c r="L367" s="50" t="e">
        <f>K367/C367</f>
        <v>#DIV/0!</v>
      </c>
      <c r="M367" s="59" t="n">
        <f>Overview!AT366</f>
      </c>
      <c r="N367" s="50" t="e">
        <f>M367/C367</f>
        <v>#DIV/0!</v>
      </c>
      <c r="O367" s="59" t="n">
        <f>Overview!AW366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Overview!C367</f>
      </c>
      <c r="D368" s="50" t="e">
        <f>F368+H368+J368+L368+N368+P368+R368</f>
        <v>#DIV/0!</v>
      </c>
      <c r="E368" s="59" t="n">
        <f>Overview!AI367</f>
      </c>
      <c r="F368" s="50" t="e">
        <f>E368/C368</f>
        <v>#DIV/0!</v>
      </c>
      <c r="G368" s="59" t="n">
        <f>Overview!AK367</f>
      </c>
      <c r="H368" s="50" t="e">
        <f>G368/C368</f>
        <v>#DIV/0!</v>
      </c>
      <c r="I368" s="59" t="n">
        <f>Overview!AN367</f>
      </c>
      <c r="J368" s="50" t="e">
        <f>I368/C368</f>
        <v>#DIV/0!</v>
      </c>
      <c r="K368" s="59" t="n">
        <f>Overview!AQ367</f>
      </c>
      <c r="L368" s="50" t="e">
        <f>K368/C368</f>
        <v>#DIV/0!</v>
      </c>
      <c r="M368" s="59" t="n">
        <f>Overview!AT367</f>
      </c>
      <c r="N368" s="50" t="e">
        <f>M368/C368</f>
        <v>#DIV/0!</v>
      </c>
      <c r="O368" s="59" t="n">
        <f>Overview!AW367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Overview!C368</f>
      </c>
      <c r="D369" s="50" t="e">
        <f>F369+H369+J369+L369+N369+P369+R369</f>
        <v>#DIV/0!</v>
      </c>
      <c r="E369" s="59" t="n">
        <f>Overview!AI368</f>
      </c>
      <c r="F369" s="50" t="e">
        <f>E369/C369</f>
        <v>#DIV/0!</v>
      </c>
      <c r="G369" s="59" t="n">
        <f>Overview!AK368</f>
      </c>
      <c r="H369" s="50" t="e">
        <f>G369/C369</f>
        <v>#DIV/0!</v>
      </c>
      <c r="I369" s="59" t="n">
        <f>Overview!AN368</f>
      </c>
      <c r="J369" s="50" t="e">
        <f>I369/C369</f>
        <v>#DIV/0!</v>
      </c>
      <c r="K369" s="59" t="n">
        <f>Overview!AQ368</f>
      </c>
      <c r="L369" s="50" t="e">
        <f>K369/C369</f>
        <v>#DIV/0!</v>
      </c>
      <c r="M369" s="59" t="n">
        <f>Overview!AT368</f>
      </c>
      <c r="N369" s="50" t="e">
        <f>M369/C369</f>
        <v>#DIV/0!</v>
      </c>
      <c r="O369" s="59" t="n">
        <f>Overview!AW368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Overview!C369</f>
      </c>
      <c r="D370" s="50" t="e">
        <f>F370+H370+J370+L370+N370+P370+R370</f>
        <v>#DIV/0!</v>
      </c>
      <c r="E370" s="59" t="n">
        <f>Overview!AI369</f>
      </c>
      <c r="F370" s="50" t="e">
        <f>E370/C370</f>
        <v>#DIV/0!</v>
      </c>
      <c r="G370" s="59" t="n">
        <f>Overview!AK369</f>
      </c>
      <c r="H370" s="50" t="e">
        <f>G370/C370</f>
        <v>#DIV/0!</v>
      </c>
      <c r="I370" s="59" t="n">
        <f>Overview!AN369</f>
      </c>
      <c r="J370" s="50" t="e">
        <f>I370/C370</f>
        <v>#DIV/0!</v>
      </c>
      <c r="K370" s="59" t="n">
        <f>Overview!AQ369</f>
      </c>
      <c r="L370" s="50" t="e">
        <f>K370/C370</f>
        <v>#DIV/0!</v>
      </c>
      <c r="M370" s="59" t="n">
        <f>Overview!AT369</f>
      </c>
      <c r="N370" s="50" t="e">
        <f>M370/C370</f>
        <v>#DIV/0!</v>
      </c>
      <c r="O370" s="59" t="n">
        <f>Overview!AW369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Overview!C370</f>
      </c>
      <c r="D371" s="50" t="e">
        <f>F371+H371+J371+L371+N371+P371+R371</f>
        <v>#DIV/0!</v>
      </c>
      <c r="E371" s="59" t="n">
        <f>Overview!AI370</f>
      </c>
      <c r="F371" s="50" t="e">
        <f>E371/C371</f>
        <v>#DIV/0!</v>
      </c>
      <c r="G371" s="59" t="n">
        <f>Overview!AK370</f>
      </c>
      <c r="H371" s="50" t="e">
        <f>G371/C371</f>
        <v>#DIV/0!</v>
      </c>
      <c r="I371" s="59" t="n">
        <f>Overview!AN370</f>
      </c>
      <c r="J371" s="50" t="e">
        <f>I371/C371</f>
        <v>#DIV/0!</v>
      </c>
      <c r="K371" s="59" t="n">
        <f>Overview!AQ370</f>
      </c>
      <c r="L371" s="50" t="e">
        <f>K371/C371</f>
        <v>#DIV/0!</v>
      </c>
      <c r="M371" s="59" t="n">
        <f>Overview!AT370</f>
      </c>
      <c r="N371" s="50" t="e">
        <f>M371/C371</f>
        <v>#DIV/0!</v>
      </c>
      <c r="O371" s="59" t="n">
        <f>Overview!AW370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Overview!C371</f>
      </c>
      <c r="D372" s="50" t="e">
        <f>F372+H372+J372+L372+N372+P372+R372</f>
        <v>#DIV/0!</v>
      </c>
      <c r="E372" s="59" t="n">
        <f>Overview!AI371</f>
      </c>
      <c r="F372" s="50" t="e">
        <f>E372/C372</f>
        <v>#DIV/0!</v>
      </c>
      <c r="G372" s="59" t="n">
        <f>Overview!AK371</f>
      </c>
      <c r="H372" s="50" t="e">
        <f>G372/C372</f>
        <v>#DIV/0!</v>
      </c>
      <c r="I372" s="59" t="n">
        <f>Overview!AN371</f>
      </c>
      <c r="J372" s="50" t="e">
        <f>I372/C372</f>
        <v>#DIV/0!</v>
      </c>
      <c r="K372" s="59" t="n">
        <f>Overview!AQ371</f>
      </c>
      <c r="L372" s="50" t="e">
        <f>K372/C372</f>
        <v>#DIV/0!</v>
      </c>
      <c r="M372" s="59" t="n">
        <f>Overview!AT371</f>
      </c>
      <c r="N372" s="50" t="e">
        <f>M372/C372</f>
        <v>#DIV/0!</v>
      </c>
      <c r="O372" s="59" t="n">
        <f>Overview!AW371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Overview!C372</f>
      </c>
      <c r="D373" s="50" t="e">
        <f>F373+H373+J373+L373+N373+P373+R373</f>
        <v>#DIV/0!</v>
      </c>
      <c r="E373" s="59" t="n">
        <f>Overview!AI372</f>
      </c>
      <c r="F373" s="50" t="e">
        <f>E373/C373</f>
        <v>#DIV/0!</v>
      </c>
      <c r="G373" s="59" t="n">
        <f>Overview!AK372</f>
      </c>
      <c r="H373" s="50" t="e">
        <f>G373/C373</f>
        <v>#DIV/0!</v>
      </c>
      <c r="I373" s="59" t="n">
        <f>Overview!AN372</f>
      </c>
      <c r="J373" s="50" t="e">
        <f>I373/C373</f>
        <v>#DIV/0!</v>
      </c>
      <c r="K373" s="59" t="n">
        <f>Overview!AQ372</f>
      </c>
      <c r="L373" s="50" t="e">
        <f>K373/C373</f>
        <v>#DIV/0!</v>
      </c>
      <c r="M373" s="59" t="n">
        <f>Overview!AT372</f>
      </c>
      <c r="N373" s="50" t="e">
        <f>M373/C373</f>
        <v>#DIV/0!</v>
      </c>
      <c r="O373" s="59" t="n">
        <f>Overview!AW372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Overview!C373</f>
      </c>
      <c r="D374" s="50" t="e">
        <f>F374+H374+J374+L374+N374+P374+R374</f>
        <v>#DIV/0!</v>
      </c>
      <c r="E374" s="59" t="n">
        <f>Overview!AI373</f>
      </c>
      <c r="F374" s="50" t="e">
        <f>E374/C374</f>
        <v>#DIV/0!</v>
      </c>
      <c r="G374" s="59" t="n">
        <f>Overview!AK373</f>
      </c>
      <c r="H374" s="50" t="e">
        <f>G374/C374</f>
        <v>#DIV/0!</v>
      </c>
      <c r="I374" s="59" t="n">
        <f>Overview!AN373</f>
      </c>
      <c r="J374" s="50" t="e">
        <f>I374/C374</f>
        <v>#DIV/0!</v>
      </c>
      <c r="K374" s="59" t="n">
        <f>Overview!AQ373</f>
      </c>
      <c r="L374" s="50" t="e">
        <f>K374/C374</f>
        <v>#DIV/0!</v>
      </c>
      <c r="M374" s="59" t="n">
        <f>Overview!AT373</f>
      </c>
      <c r="N374" s="50" t="e">
        <f>M374/C374</f>
        <v>#DIV/0!</v>
      </c>
      <c r="O374" s="59" t="n">
        <f>Overview!AW373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Overview!C374</f>
      </c>
      <c r="D375" s="50" t="e">
        <f>F375+H375+J375+L375+N375+P375+R375</f>
        <v>#DIV/0!</v>
      </c>
      <c r="E375" s="59" t="n">
        <f>Overview!AI374</f>
      </c>
      <c r="F375" s="50" t="e">
        <f>E375/C375</f>
        <v>#DIV/0!</v>
      </c>
      <c r="G375" s="59" t="n">
        <f>Overview!AK374</f>
      </c>
      <c r="H375" s="50" t="e">
        <f>G375/C375</f>
        <v>#DIV/0!</v>
      </c>
      <c r="I375" s="59" t="n">
        <f>Overview!AN374</f>
      </c>
      <c r="J375" s="50" t="e">
        <f>I375/C375</f>
        <v>#DIV/0!</v>
      </c>
      <c r="K375" s="59" t="n">
        <f>Overview!AQ374</f>
      </c>
      <c r="L375" s="50" t="e">
        <f>K375/C375</f>
        <v>#DIV/0!</v>
      </c>
      <c r="M375" s="59" t="n">
        <f>Overview!AT374</f>
      </c>
      <c r="N375" s="50" t="e">
        <f>M375/C375</f>
        <v>#DIV/0!</v>
      </c>
      <c r="O375" s="59" t="n">
        <f>Overview!AW374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Overview!C375</f>
      </c>
      <c r="D376" s="50" t="e">
        <f>F376+H376+J376+L376+N376+P376+R376</f>
        <v>#DIV/0!</v>
      </c>
      <c r="E376" s="59" t="n">
        <f>Overview!AI375</f>
      </c>
      <c r="F376" s="50" t="e">
        <f>E376/C376</f>
        <v>#DIV/0!</v>
      </c>
      <c r="G376" s="59" t="n">
        <f>Overview!AK375</f>
      </c>
      <c r="H376" s="50" t="e">
        <f>G376/C376</f>
        <v>#DIV/0!</v>
      </c>
      <c r="I376" s="59" t="n">
        <f>Overview!AN375</f>
      </c>
      <c r="J376" s="50" t="e">
        <f>I376/C376</f>
        <v>#DIV/0!</v>
      </c>
      <c r="K376" s="59" t="n">
        <f>Overview!AQ375</f>
      </c>
      <c r="L376" s="50" t="e">
        <f>K376/C376</f>
        <v>#DIV/0!</v>
      </c>
      <c r="M376" s="59" t="n">
        <f>Overview!AT375</f>
      </c>
      <c r="N376" s="50" t="e">
        <f>M376/C376</f>
        <v>#DIV/0!</v>
      </c>
      <c r="O376" s="59" t="n">
        <f>Overview!AW375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Overview!C376</f>
      </c>
      <c r="D377" s="50" t="e">
        <f>F377+H377+J377+L377+N377+P377+R377</f>
        <v>#DIV/0!</v>
      </c>
      <c r="E377" s="59" t="n">
        <f>Overview!AI376</f>
      </c>
      <c r="F377" s="50" t="e">
        <f>E377/C377</f>
        <v>#DIV/0!</v>
      </c>
      <c r="G377" s="59" t="n">
        <f>Overview!AK376</f>
      </c>
      <c r="H377" s="50" t="e">
        <f>G377/C377</f>
        <v>#DIV/0!</v>
      </c>
      <c r="I377" s="59" t="n">
        <f>Overview!AN376</f>
      </c>
      <c r="J377" s="50" t="e">
        <f>I377/C377</f>
        <v>#DIV/0!</v>
      </c>
      <c r="K377" s="59" t="n">
        <f>Overview!AQ376</f>
      </c>
      <c r="L377" s="50" t="e">
        <f>K377/C377</f>
        <v>#DIV/0!</v>
      </c>
      <c r="M377" s="59" t="n">
        <f>Overview!AT376</f>
      </c>
      <c r="N377" s="50" t="e">
        <f>M377/C377</f>
        <v>#DIV/0!</v>
      </c>
      <c r="O377" s="59" t="n">
        <f>Overview!AW376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Overview!C377</f>
      </c>
      <c r="D378" s="50" t="e">
        <f>F378+H378+J378+L378+N378+P378+R378</f>
        <v>#DIV/0!</v>
      </c>
      <c r="E378" s="59" t="n">
        <f>Overview!AI377</f>
      </c>
      <c r="F378" s="50" t="e">
        <f>E378/C378</f>
        <v>#DIV/0!</v>
      </c>
      <c r="G378" s="59" t="n">
        <f>Overview!AK377</f>
      </c>
      <c r="H378" s="50" t="e">
        <f>G378/C378</f>
        <v>#DIV/0!</v>
      </c>
      <c r="I378" s="59" t="n">
        <f>Overview!AN377</f>
      </c>
      <c r="J378" s="50" t="e">
        <f>I378/C378</f>
        <v>#DIV/0!</v>
      </c>
      <c r="K378" s="59" t="n">
        <f>Overview!AQ377</f>
      </c>
      <c r="L378" s="50" t="e">
        <f>K378/C378</f>
        <v>#DIV/0!</v>
      </c>
      <c r="M378" s="59" t="n">
        <f>Overview!AT377</f>
      </c>
      <c r="N378" s="50" t="e">
        <f>M378/C378</f>
        <v>#DIV/0!</v>
      </c>
      <c r="O378" s="59" t="n">
        <f>Overview!AW377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Overview!C378</f>
      </c>
      <c r="D379" s="50" t="e">
        <f>F379+H379+J379+L379+N379+P379+R379</f>
        <v>#DIV/0!</v>
      </c>
      <c r="E379" s="59" t="n">
        <f>Overview!AI378</f>
      </c>
      <c r="F379" s="50" t="e">
        <f>E379/C379</f>
        <v>#DIV/0!</v>
      </c>
      <c r="G379" s="59" t="n">
        <f>Overview!AK378</f>
      </c>
      <c r="H379" s="50" t="e">
        <f>G379/C379</f>
        <v>#DIV/0!</v>
      </c>
      <c r="I379" s="59" t="n">
        <f>Overview!AN378</f>
      </c>
      <c r="J379" s="50" t="e">
        <f>I379/C379</f>
        <v>#DIV/0!</v>
      </c>
      <c r="K379" s="59" t="n">
        <f>Overview!AQ378</f>
      </c>
      <c r="L379" s="50" t="e">
        <f>K379/C379</f>
        <v>#DIV/0!</v>
      </c>
      <c r="M379" s="59" t="n">
        <f>Overview!AT378</f>
      </c>
      <c r="N379" s="50" t="e">
        <f>M379/C379</f>
        <v>#DIV/0!</v>
      </c>
      <c r="O379" s="59" t="n">
        <f>Overview!AW378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Overview!C379</f>
      </c>
      <c r="D380" s="50" t="e">
        <f>F380+H380+J380+L380+N380+P380+R380</f>
        <v>#DIV/0!</v>
      </c>
      <c r="E380" s="59" t="n">
        <f>Overview!AI379</f>
      </c>
      <c r="F380" s="50" t="e">
        <f>E380/C380</f>
        <v>#DIV/0!</v>
      </c>
      <c r="G380" s="59" t="n">
        <f>Overview!AK379</f>
      </c>
      <c r="H380" s="50" t="e">
        <f>G380/C380</f>
        <v>#DIV/0!</v>
      </c>
      <c r="I380" s="59" t="n">
        <f>Overview!AN379</f>
      </c>
      <c r="J380" s="50" t="e">
        <f>I380/C380</f>
        <v>#DIV/0!</v>
      </c>
      <c r="K380" s="59" t="n">
        <f>Overview!AQ379</f>
      </c>
      <c r="L380" s="50" t="e">
        <f>K380/C380</f>
        <v>#DIV/0!</v>
      </c>
      <c r="M380" s="59" t="n">
        <f>Overview!AT379</f>
      </c>
      <c r="N380" s="50" t="e">
        <f>M380/C380</f>
        <v>#DIV/0!</v>
      </c>
      <c r="O380" s="59" t="n">
        <f>Overview!AW379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Overview!C380</f>
      </c>
      <c r="D381" s="50" t="e">
        <f>F381+H381+J381+L381+N381+P381+R381</f>
        <v>#DIV/0!</v>
      </c>
      <c r="E381" s="59" t="n">
        <f>Overview!AI380</f>
      </c>
      <c r="F381" s="50" t="e">
        <f>E381/C381</f>
        <v>#DIV/0!</v>
      </c>
      <c r="G381" s="59" t="n">
        <f>Overview!AK380</f>
      </c>
      <c r="H381" s="50" t="e">
        <f>G381/C381</f>
        <v>#DIV/0!</v>
      </c>
      <c r="I381" s="59" t="n">
        <f>Overview!AN380</f>
      </c>
      <c r="J381" s="50" t="e">
        <f>I381/C381</f>
        <v>#DIV/0!</v>
      </c>
      <c r="K381" s="59" t="n">
        <f>Overview!AQ380</f>
      </c>
      <c r="L381" s="50" t="e">
        <f>K381/C381</f>
        <v>#DIV/0!</v>
      </c>
      <c r="M381" s="59" t="n">
        <f>Overview!AT380</f>
      </c>
      <c r="N381" s="50" t="e">
        <f>M381/C381</f>
        <v>#DIV/0!</v>
      </c>
      <c r="O381" s="59" t="n">
        <f>Overview!AW380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Overview!C381</f>
      </c>
      <c r="D382" s="50" t="e">
        <f>F382+H382+J382+L382+N382+P382+R382</f>
        <v>#DIV/0!</v>
      </c>
      <c r="E382" s="59" t="n">
        <f>Overview!AI381</f>
      </c>
      <c r="F382" s="50" t="e">
        <f>E382/C382</f>
        <v>#DIV/0!</v>
      </c>
      <c r="G382" s="59" t="n">
        <f>Overview!AK381</f>
      </c>
      <c r="H382" s="50" t="e">
        <f>G382/C382</f>
        <v>#DIV/0!</v>
      </c>
      <c r="I382" s="59" t="n">
        <f>Overview!AN381</f>
      </c>
      <c r="J382" s="50" t="e">
        <f>I382/C382</f>
        <v>#DIV/0!</v>
      </c>
      <c r="K382" s="59" t="n">
        <f>Overview!AQ381</f>
      </c>
      <c r="L382" s="50" t="e">
        <f>K382/C382</f>
        <v>#DIV/0!</v>
      </c>
      <c r="M382" s="59" t="n">
        <f>Overview!AT381</f>
      </c>
      <c r="N382" s="50" t="e">
        <f>M382/C382</f>
        <v>#DIV/0!</v>
      </c>
      <c r="O382" s="59" t="n">
        <f>Overview!AW381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Overview!C382</f>
      </c>
      <c r="D383" s="50" t="e">
        <f>F383+H383+J383+L383+N383+P383+R383</f>
        <v>#DIV/0!</v>
      </c>
      <c r="E383" s="59" t="n">
        <f>Overview!AI382</f>
      </c>
      <c r="F383" s="50" t="e">
        <f>E383/C383</f>
        <v>#DIV/0!</v>
      </c>
      <c r="G383" s="59" t="n">
        <f>Overview!AK382</f>
      </c>
      <c r="H383" s="50" t="e">
        <f>G383/C383</f>
        <v>#DIV/0!</v>
      </c>
      <c r="I383" s="59" t="n">
        <f>Overview!AN382</f>
      </c>
      <c r="J383" s="50" t="e">
        <f>I383/C383</f>
        <v>#DIV/0!</v>
      </c>
      <c r="K383" s="59" t="n">
        <f>Overview!AQ382</f>
      </c>
      <c r="L383" s="50" t="e">
        <f>K383/C383</f>
        <v>#DIV/0!</v>
      </c>
      <c r="M383" s="59" t="n">
        <f>Overview!AT382</f>
      </c>
      <c r="N383" s="50" t="e">
        <f>M383/C383</f>
        <v>#DIV/0!</v>
      </c>
      <c r="O383" s="59" t="n">
        <f>Overview!AW382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Overview!C383</f>
      </c>
      <c r="D384" s="50" t="e">
        <f>F384+H384+J384+L384+N384+P384+R384</f>
        <v>#DIV/0!</v>
      </c>
      <c r="E384" s="59" t="n">
        <f>Overview!AI383</f>
      </c>
      <c r="F384" s="50" t="e">
        <f>E384/C384</f>
        <v>#DIV/0!</v>
      </c>
      <c r="G384" s="59" t="n">
        <f>Overview!AK383</f>
      </c>
      <c r="H384" s="50" t="e">
        <f>G384/C384</f>
        <v>#DIV/0!</v>
      </c>
      <c r="I384" s="59" t="n">
        <f>Overview!AN383</f>
      </c>
      <c r="J384" s="50" t="e">
        <f>I384/C384</f>
        <v>#DIV/0!</v>
      </c>
      <c r="K384" s="59" t="n">
        <f>Overview!AQ383</f>
      </c>
      <c r="L384" s="50" t="e">
        <f>K384/C384</f>
        <v>#DIV/0!</v>
      </c>
      <c r="M384" s="59" t="n">
        <f>Overview!AT383</f>
      </c>
      <c r="N384" s="50" t="e">
        <f>M384/C384</f>
        <v>#DIV/0!</v>
      </c>
      <c r="O384" s="59" t="n">
        <f>Overview!AW383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Overview!C384</f>
      </c>
      <c r="D385" s="50" t="e">
        <f>F385+H385+J385+L385+N385+P385+R385</f>
        <v>#DIV/0!</v>
      </c>
      <c r="E385" s="59" t="n">
        <f>Overview!AI384</f>
      </c>
      <c r="F385" s="50" t="e">
        <f>E385/C385</f>
        <v>#DIV/0!</v>
      </c>
      <c r="G385" s="59" t="n">
        <f>Overview!AK384</f>
      </c>
      <c r="H385" s="50" t="e">
        <f>G385/C385</f>
        <v>#DIV/0!</v>
      </c>
      <c r="I385" s="59" t="n">
        <f>Overview!AN384</f>
      </c>
      <c r="J385" s="50" t="e">
        <f>I385/C385</f>
        <v>#DIV/0!</v>
      </c>
      <c r="K385" s="59" t="n">
        <f>Overview!AQ384</f>
      </c>
      <c r="L385" s="50" t="e">
        <f>K385/C385</f>
        <v>#DIV/0!</v>
      </c>
      <c r="M385" s="59" t="n">
        <f>Overview!AT384</f>
      </c>
      <c r="N385" s="50" t="e">
        <f>M385/C385</f>
        <v>#DIV/0!</v>
      </c>
      <c r="O385" s="59" t="n">
        <f>Overview!AW384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Overview!C385</f>
      </c>
      <c r="D386" s="50" t="e">
        <f>F386+H386+J386+L386+N386+P386+R386</f>
        <v>#DIV/0!</v>
      </c>
      <c r="E386" s="59" t="n">
        <f>Overview!AI385</f>
      </c>
      <c r="F386" s="50" t="e">
        <f>E386/C386</f>
        <v>#DIV/0!</v>
      </c>
      <c r="G386" s="59" t="n">
        <f>Overview!AK385</f>
      </c>
      <c r="H386" s="50" t="e">
        <f>G386/C386</f>
        <v>#DIV/0!</v>
      </c>
      <c r="I386" s="59" t="n">
        <f>Overview!AN385</f>
      </c>
      <c r="J386" s="50" t="e">
        <f>I386/C386</f>
        <v>#DIV/0!</v>
      </c>
      <c r="K386" s="59" t="n">
        <f>Overview!AQ385</f>
      </c>
      <c r="L386" s="50" t="e">
        <f>K386/C386</f>
        <v>#DIV/0!</v>
      </c>
      <c r="M386" s="59" t="n">
        <f>Overview!AT385</f>
      </c>
      <c r="N386" s="50" t="e">
        <f>M386/C386</f>
        <v>#DIV/0!</v>
      </c>
      <c r="O386" s="59" t="n">
        <f>Overview!AW385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Overview!C386</f>
      </c>
      <c r="D387" s="50" t="e">
        <f>F387+H387+J387+L387+N387+P387+R387</f>
        <v>#DIV/0!</v>
      </c>
      <c r="E387" s="59" t="n">
        <f>Overview!AI386</f>
      </c>
      <c r="F387" s="50" t="e">
        <f>E387/C387</f>
        <v>#DIV/0!</v>
      </c>
      <c r="G387" s="59" t="n">
        <f>Overview!AK386</f>
      </c>
      <c r="H387" s="50" t="e">
        <f>G387/C387</f>
        <v>#DIV/0!</v>
      </c>
      <c r="I387" s="59" t="n">
        <f>Overview!AN386</f>
      </c>
      <c r="J387" s="50" t="e">
        <f>I387/C387</f>
        <v>#DIV/0!</v>
      </c>
      <c r="K387" s="59" t="n">
        <f>Overview!AQ386</f>
      </c>
      <c r="L387" s="50" t="e">
        <f>K387/C387</f>
        <v>#DIV/0!</v>
      </c>
      <c r="M387" s="59" t="n">
        <f>Overview!AT386</f>
      </c>
      <c r="N387" s="50" t="e">
        <f>M387/C387</f>
        <v>#DIV/0!</v>
      </c>
      <c r="O387" s="59" t="n">
        <f>Overview!AW386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Overview!C387</f>
      </c>
      <c r="D388" s="50" t="e">
        <f>F388+H388+J388+L388+N388+P388+R388</f>
        <v>#DIV/0!</v>
      </c>
      <c r="E388" s="59" t="n">
        <f>Overview!AI387</f>
      </c>
      <c r="F388" s="50" t="e">
        <f>E388/C388</f>
        <v>#DIV/0!</v>
      </c>
      <c r="G388" s="59" t="n">
        <f>Overview!AK387</f>
      </c>
      <c r="H388" s="50" t="e">
        <f>G388/C388</f>
        <v>#DIV/0!</v>
      </c>
      <c r="I388" s="59" t="n">
        <f>Overview!AN387</f>
      </c>
      <c r="J388" s="50" t="e">
        <f>I388/C388</f>
        <v>#DIV/0!</v>
      </c>
      <c r="K388" s="59" t="n">
        <f>Overview!AQ387</f>
      </c>
      <c r="L388" s="50" t="e">
        <f>K388/C388</f>
        <v>#DIV/0!</v>
      </c>
      <c r="M388" s="59" t="n">
        <f>Overview!AT387</f>
      </c>
      <c r="N388" s="50" t="e">
        <f>M388/C388</f>
        <v>#DIV/0!</v>
      </c>
      <c r="O388" s="59" t="n">
        <f>Overview!AW387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Overview!C388</f>
      </c>
      <c r="D389" s="50" t="e">
        <f>F389+H389+J389+L389+N389+P389+R389</f>
        <v>#DIV/0!</v>
      </c>
      <c r="E389" s="59" t="n">
        <f>Overview!AI388</f>
      </c>
      <c r="F389" s="50" t="e">
        <f>E389/C389</f>
        <v>#DIV/0!</v>
      </c>
      <c r="G389" s="59" t="n">
        <f>Overview!AK388</f>
      </c>
      <c r="H389" s="50" t="e">
        <f>G389/C389</f>
        <v>#DIV/0!</v>
      </c>
      <c r="I389" s="59" t="n">
        <f>Overview!AN388</f>
      </c>
      <c r="J389" s="50" t="e">
        <f>I389/C389</f>
        <v>#DIV/0!</v>
      </c>
      <c r="K389" s="59" t="n">
        <f>Overview!AQ388</f>
      </c>
      <c r="L389" s="50" t="e">
        <f>K389/C389</f>
        <v>#DIV/0!</v>
      </c>
      <c r="M389" s="59" t="n">
        <f>Overview!AT388</f>
      </c>
      <c r="N389" s="50" t="e">
        <f>M389/C389</f>
        <v>#DIV/0!</v>
      </c>
      <c r="O389" s="59" t="n">
        <f>Overview!AW388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Overview!C389</f>
      </c>
      <c r="D390" s="50" t="e">
        <f>F390+H390+J390+L390+N390+P390+R390</f>
        <v>#DIV/0!</v>
      </c>
      <c r="E390" s="59" t="n">
        <f>Overview!AI389</f>
      </c>
      <c r="F390" s="50" t="e">
        <f>E390/C390</f>
        <v>#DIV/0!</v>
      </c>
      <c r="G390" s="59" t="n">
        <f>Overview!AK389</f>
      </c>
      <c r="H390" s="50" t="e">
        <f>G390/C390</f>
        <v>#DIV/0!</v>
      </c>
      <c r="I390" s="59" t="n">
        <f>Overview!AN389</f>
      </c>
      <c r="J390" s="50" t="e">
        <f>I390/C390</f>
        <v>#DIV/0!</v>
      </c>
      <c r="K390" s="59" t="n">
        <f>Overview!AQ389</f>
      </c>
      <c r="L390" s="50" t="e">
        <f>K390/C390</f>
        <v>#DIV/0!</v>
      </c>
      <c r="M390" s="59" t="n">
        <f>Overview!AT389</f>
      </c>
      <c r="N390" s="50" t="e">
        <f>M390/C390</f>
        <v>#DIV/0!</v>
      </c>
      <c r="O390" s="59" t="n">
        <f>Overview!AW389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>
      <c r="C391" s="59" t="n">
        <f>Overview!C390</f>
      </c>
      <c r="D391" s="50" t="e">
        <f>F391+H391+J391+L391+N391+P391+R391</f>
        <v>#DIV/0!</v>
      </c>
      <c r="E391" s="59" t="n">
        <f>Overview!AI390</f>
      </c>
      <c r="F391" s="50" t="e">
        <f>E391/C391</f>
        <v>#DIV/0!</v>
      </c>
      <c r="G391" s="59" t="n">
        <f>Overview!AK390</f>
      </c>
      <c r="H391" s="50" t="e">
        <f>G391/C391</f>
        <v>#DIV/0!</v>
      </c>
      <c r="I391" s="59" t="n">
        <f>Overview!AN390</f>
      </c>
      <c r="J391" s="50" t="e">
        <f>I391/C391</f>
        <v>#DIV/0!</v>
      </c>
      <c r="K391" s="59" t="n">
        <f>Overview!AQ390</f>
      </c>
      <c r="L391" s="50" t="e">
        <f>K391/C391</f>
        <v>#DIV/0!</v>
      </c>
      <c r="M391" s="59" t="n">
        <f>Overview!AT390</f>
      </c>
      <c r="N391" s="50" t="e">
        <f>M391/C391</f>
        <v>#DIV/0!</v>
      </c>
      <c r="O391" s="59" t="n">
        <f>Overview!AW390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17" t="n">
        <f>C391-E391</f>
        <v>0</v>
      </c>
      <c r="T391" s="50" t="e">
        <f>S391/$C391</f>
        <v>#DIV/0!</v>
      </c>
    </row>
    <row r="392">
      <c r="C392" s="59" t="n">
        <f>Overview!C391</f>
      </c>
      <c r="D392" s="50" t="e">
        <f>F392+H392+J392+L392+N392+P392+R392</f>
        <v>#DIV/0!</v>
      </c>
      <c r="E392" s="59" t="n">
        <f>Overview!AI391</f>
      </c>
      <c r="F392" s="50" t="e">
        <f>E392/C392</f>
        <v>#DIV/0!</v>
      </c>
      <c r="G392" s="59" t="n">
        <f>Overview!AK391</f>
      </c>
      <c r="H392" s="50" t="e">
        <f>G392/C392</f>
        <v>#DIV/0!</v>
      </c>
      <c r="I392" s="59" t="n">
        <f>Overview!AN391</f>
      </c>
      <c r="J392" s="50" t="e">
        <f>I392/C392</f>
        <v>#DIV/0!</v>
      </c>
      <c r="K392" s="59" t="n">
        <f>Overview!AQ391</f>
      </c>
      <c r="L392" s="50" t="e">
        <f>K392/C392</f>
        <v>#DIV/0!</v>
      </c>
      <c r="M392" s="59" t="n">
        <f>Overview!AT391</f>
      </c>
      <c r="N392" s="50" t="e">
        <f>M392/C392</f>
        <v>#DIV/0!</v>
      </c>
      <c r="O392" s="59" t="n">
        <f>Overview!AW391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17" t="n">
        <f>C392-E392</f>
        <v>0</v>
      </c>
      <c r="T392" s="50" t="e">
        <f>S392/$C392</f>
        <v>#DIV/0!</v>
      </c>
    </row>
    <row r="393">
      <c r="C393" s="59" t="n">
        <f>Overview!C392</f>
      </c>
      <c r="D393" s="50" t="e">
        <f>F393+H393+J393+L393+N393+P393+R393</f>
        <v>#DIV/0!</v>
      </c>
      <c r="E393" s="59" t="n">
        <f>Overview!AI392</f>
      </c>
      <c r="F393" s="50" t="e">
        <f>E393/C393</f>
        <v>#DIV/0!</v>
      </c>
      <c r="G393" s="59" t="n">
        <f>Overview!AK392</f>
      </c>
      <c r="H393" s="50" t="e">
        <f>G393/C393</f>
        <v>#DIV/0!</v>
      </c>
      <c r="I393" s="59" t="n">
        <f>Overview!AN392</f>
      </c>
      <c r="J393" s="50" t="e">
        <f>I393/C393</f>
        <v>#DIV/0!</v>
      </c>
      <c r="K393" s="59" t="n">
        <f>Overview!AQ392</f>
      </c>
      <c r="L393" s="50" t="e">
        <f>K393/C393</f>
        <v>#DIV/0!</v>
      </c>
      <c r="M393" s="59" t="n">
        <f>Overview!AT392</f>
      </c>
      <c r="N393" s="50" t="e">
        <f>M393/C393</f>
        <v>#DIV/0!</v>
      </c>
      <c r="O393" s="59" t="n">
        <f>Overview!AW392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17" t="n">
        <f>C393-E393</f>
        <v>0</v>
      </c>
      <c r="T393" s="50" t="e">
        <f>S393/$C393</f>
        <v>#DIV/0!</v>
      </c>
    </row>
    <row r="394">
      <c r="C394" s="59" t="n">
        <f>Overview!C393</f>
      </c>
      <c r="D394" s="50" t="e">
        <f>F394+H394+J394+L394+N394+P394+R394</f>
        <v>#DIV/0!</v>
      </c>
      <c r="E394" s="59" t="n">
        <f>Overview!AI393</f>
      </c>
      <c r="F394" s="50" t="e">
        <f>E394/C394</f>
        <v>#DIV/0!</v>
      </c>
      <c r="G394" s="59" t="n">
        <f>Overview!AK393</f>
      </c>
      <c r="H394" s="50" t="e">
        <f>G394/C394</f>
        <v>#DIV/0!</v>
      </c>
      <c r="I394" s="59" t="n">
        <f>Overview!AN393</f>
      </c>
      <c r="J394" s="50" t="e">
        <f>I394/C394</f>
        <v>#DIV/0!</v>
      </c>
      <c r="K394" s="59" t="n">
        <f>Overview!AQ393</f>
      </c>
      <c r="L394" s="50" t="e">
        <f>K394/C394</f>
        <v>#DIV/0!</v>
      </c>
      <c r="M394" s="59" t="n">
        <f>Overview!AT393</f>
      </c>
      <c r="N394" s="50" t="e">
        <f>M394/C394</f>
        <v>#DIV/0!</v>
      </c>
      <c r="O394" s="59" t="n">
        <f>Overview!AW393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17" t="n">
        <f>C394-E394</f>
        <v>0</v>
      </c>
      <c r="T394" s="50" t="e">
        <f>S394/$C394</f>
        <v>#DIV/0!</v>
      </c>
    </row>
    <row r="395">
      <c r="C395" s="59" t="n">
        <f>Overview!C394</f>
      </c>
      <c r="D395" s="50" t="e">
        <f>F395+H395+J395+L395+N395+P395+R395</f>
        <v>#DIV/0!</v>
      </c>
      <c r="E395" s="59" t="n">
        <f>Overview!AI394</f>
      </c>
      <c r="F395" s="50" t="e">
        <f>E395/C395</f>
        <v>#DIV/0!</v>
      </c>
      <c r="G395" s="59" t="n">
        <f>Overview!AK394</f>
      </c>
      <c r="H395" s="50" t="e">
        <f>G395/C395</f>
        <v>#DIV/0!</v>
      </c>
      <c r="I395" s="59" t="n">
        <f>Overview!AN394</f>
      </c>
      <c r="J395" s="50" t="e">
        <f>I395/C395</f>
        <v>#DIV/0!</v>
      </c>
      <c r="K395" s="59" t="n">
        <f>Overview!AQ394</f>
      </c>
      <c r="L395" s="50" t="e">
        <f>K395/C395</f>
        <v>#DIV/0!</v>
      </c>
      <c r="M395" s="59" t="n">
        <f>Overview!AT394</f>
      </c>
      <c r="N395" s="50" t="e">
        <f>M395/C395</f>
        <v>#DIV/0!</v>
      </c>
      <c r="O395" s="59" t="n">
        <f>Overview!AW394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17" t="n">
        <f>C395-E395</f>
        <v>0</v>
      </c>
      <c r="T395" s="50" t="e">
        <f>S395/$C395</f>
        <v>#DIV/0!</v>
      </c>
    </row>
    <row r="396">
      <c r="C396" s="59" t="n">
        <f>Overview!C395</f>
      </c>
      <c r="D396" s="50" t="e">
        <f>F396+H396+J396+L396+N396+P396+R396</f>
        <v>#DIV/0!</v>
      </c>
      <c r="E396" s="59" t="n">
        <f>Overview!AI395</f>
      </c>
      <c r="F396" s="50" t="e">
        <f>E396/C396</f>
        <v>#DIV/0!</v>
      </c>
      <c r="G396" s="59" t="n">
        <f>Overview!AK395</f>
      </c>
      <c r="H396" s="50" t="e">
        <f>G396/C396</f>
        <v>#DIV/0!</v>
      </c>
      <c r="I396" s="59" t="n">
        <f>Overview!AN395</f>
      </c>
      <c r="J396" s="50" t="e">
        <f>I396/C396</f>
        <v>#DIV/0!</v>
      </c>
      <c r="K396" s="59" t="n">
        <f>Overview!AQ395</f>
      </c>
      <c r="L396" s="50" t="e">
        <f>K396/C396</f>
        <v>#DIV/0!</v>
      </c>
      <c r="M396" s="59" t="n">
        <f>Overview!AT395</f>
      </c>
      <c r="N396" s="50" t="e">
        <f>M396/C396</f>
        <v>#DIV/0!</v>
      </c>
      <c r="O396" s="59" t="n">
        <f>Overview!AW395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17" t="n">
        <f>C396-E396</f>
        <v>0</v>
      </c>
      <c r="T396" s="50" t="e">
        <f>S396/$C396</f>
        <v>#DIV/0!</v>
      </c>
    </row>
    <row r="397">
      <c r="C397" s="59" t="n">
        <f>Overview!C396</f>
      </c>
      <c r="D397" s="50" t="e">
        <f>F397+H397+J397+L397+N397+P397+R397</f>
        <v>#DIV/0!</v>
      </c>
      <c r="E397" s="59" t="n">
        <f>Overview!AI396</f>
      </c>
      <c r="F397" s="50" t="e">
        <f>E397/C397</f>
        <v>#DIV/0!</v>
      </c>
      <c r="G397" s="59" t="n">
        <f>Overview!AK396</f>
      </c>
      <c r="H397" s="50" t="e">
        <f>G397/C397</f>
        <v>#DIV/0!</v>
      </c>
      <c r="I397" s="59" t="n">
        <f>Overview!AN396</f>
      </c>
      <c r="J397" s="50" t="e">
        <f>I397/C397</f>
        <v>#DIV/0!</v>
      </c>
      <c r="K397" s="59" t="n">
        <f>Overview!AQ396</f>
      </c>
      <c r="L397" s="50" t="e">
        <f>K397/C397</f>
        <v>#DIV/0!</v>
      </c>
      <c r="M397" s="59" t="n">
        <f>Overview!AT396</f>
      </c>
      <c r="N397" s="50" t="e">
        <f>M397/C397</f>
        <v>#DIV/0!</v>
      </c>
      <c r="O397" s="59" t="n">
        <f>Overview!AW396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17" t="n">
        <f>C397-E397</f>
        <v>0</v>
      </c>
      <c r="T397" s="50" t="e">
        <f>S397/$C397</f>
        <v>#DIV/0!</v>
      </c>
    </row>
    <row r="398">
      <c r="C398" s="59" t="n">
        <f>Overview!C397</f>
      </c>
      <c r="D398" s="50" t="e">
        <f>F398+H398+J398+L398+N398+P398+R398</f>
        <v>#DIV/0!</v>
      </c>
      <c r="E398" s="59" t="n">
        <f>Overview!AI397</f>
      </c>
      <c r="F398" s="50" t="e">
        <f>E398/C398</f>
        <v>#DIV/0!</v>
      </c>
      <c r="G398" s="59" t="n">
        <f>Overview!AK397</f>
      </c>
      <c r="H398" s="50" t="e">
        <f>G398/C398</f>
        <v>#DIV/0!</v>
      </c>
      <c r="I398" s="59" t="n">
        <f>Overview!AN397</f>
      </c>
      <c r="J398" s="50" t="e">
        <f>I398/C398</f>
        <v>#DIV/0!</v>
      </c>
      <c r="K398" s="59" t="n">
        <f>Overview!AQ397</f>
      </c>
      <c r="L398" s="50" t="e">
        <f>K398/C398</f>
        <v>#DIV/0!</v>
      </c>
      <c r="M398" s="59" t="n">
        <f>Overview!AT397</f>
      </c>
      <c r="N398" s="50" t="e">
        <f>M398/C398</f>
        <v>#DIV/0!</v>
      </c>
      <c r="O398" s="59" t="n">
        <f>Overview!AW397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17" t="n">
        <f>C398-E398</f>
        <v>0</v>
      </c>
      <c r="T398" s="50" t="e">
        <f>S398/$C398</f>
        <v>#DIV/0!</v>
      </c>
    </row>
    <row r="399">
      <c r="C399" s="59" t="n">
        <f>Overview!C398</f>
      </c>
      <c r="D399" s="50" t="e">
        <f>F399+H399+J399+L399+N399+P399+R399</f>
        <v>#DIV/0!</v>
      </c>
      <c r="E399" s="59" t="n">
        <f>Overview!AI398</f>
      </c>
      <c r="F399" s="50" t="e">
        <f>E399/C399</f>
        <v>#DIV/0!</v>
      </c>
      <c r="G399" s="59" t="n">
        <f>Overview!AK398</f>
      </c>
      <c r="H399" s="50" t="e">
        <f>G399/C399</f>
        <v>#DIV/0!</v>
      </c>
      <c r="I399" s="59" t="n">
        <f>Overview!AN398</f>
      </c>
      <c r="J399" s="50" t="e">
        <f>I399/C399</f>
        <v>#DIV/0!</v>
      </c>
      <c r="K399" s="59" t="n">
        <f>Overview!AQ398</f>
      </c>
      <c r="L399" s="50" t="e">
        <f>K399/C399</f>
        <v>#DIV/0!</v>
      </c>
      <c r="M399" s="59" t="n">
        <f>Overview!AT398</f>
      </c>
      <c r="N399" s="50" t="e">
        <f>M399/C399</f>
        <v>#DIV/0!</v>
      </c>
      <c r="O399" s="59" t="n">
        <f>Overview!AW398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17" t="n">
        <f>C399-E399</f>
        <v>0</v>
      </c>
      <c r="T399" s="50" t="e">
        <f>S399/$C399</f>
        <v>#DIV/0!</v>
      </c>
    </row>
    <row r="400">
      <c r="C400" s="59" t="n">
        <f>Overview!C399</f>
      </c>
      <c r="D400" s="50" t="e">
        <f>F400+H400+J400+L400+N400+P400+R400</f>
        <v>#DIV/0!</v>
      </c>
      <c r="E400" s="59" t="n">
        <f>Overview!AI399</f>
      </c>
      <c r="F400" s="50" t="e">
        <f>E400/C400</f>
        <v>#DIV/0!</v>
      </c>
      <c r="G400" s="59" t="n">
        <f>Overview!AK399</f>
      </c>
      <c r="H400" s="50" t="e">
        <f>G400/C400</f>
        <v>#DIV/0!</v>
      </c>
      <c r="I400" s="59" t="n">
        <f>Overview!AN399</f>
      </c>
      <c r="J400" s="50" t="e">
        <f>I400/C400</f>
        <v>#DIV/0!</v>
      </c>
      <c r="K400" s="59" t="n">
        <f>Overview!AQ399</f>
      </c>
      <c r="L400" s="50" t="e">
        <f>K400/C400</f>
        <v>#DIV/0!</v>
      </c>
      <c r="M400" s="59" t="n">
        <f>Overview!AT399</f>
      </c>
      <c r="N400" s="50" t="e">
        <f>M400/C400</f>
        <v>#DIV/0!</v>
      </c>
      <c r="O400" s="59" t="n">
        <f>Overview!AW399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17" t="n">
        <f>C400-E400</f>
        <v>0</v>
      </c>
      <c r="T400" s="50" t="e">
        <f>S400/$C400</f>
        <v>#DIV/0!</v>
      </c>
    </row>
    <row r="401">
      <c r="C401" s="59" t="n">
        <f>Overview!C400</f>
      </c>
      <c r="D401" s="50" t="e">
        <f>F401+H401+J401+L401+N401+P401+R401</f>
        <v>#DIV/0!</v>
      </c>
      <c r="E401" s="59" t="n">
        <f>Overview!AI400</f>
      </c>
      <c r="F401" s="50" t="e">
        <f>E401/C401</f>
        <v>#DIV/0!</v>
      </c>
      <c r="G401" s="59" t="n">
        <f>Overview!AK400</f>
      </c>
      <c r="H401" s="50" t="e">
        <f>G401/C401</f>
        <v>#DIV/0!</v>
      </c>
      <c r="I401" s="59" t="n">
        <f>Overview!AN400</f>
      </c>
      <c r="J401" s="50" t="e">
        <f>I401/C401</f>
        <v>#DIV/0!</v>
      </c>
      <c r="K401" s="59" t="n">
        <f>Overview!AQ400</f>
      </c>
      <c r="L401" s="50" t="e">
        <f>K401/C401</f>
        <v>#DIV/0!</v>
      </c>
      <c r="M401" s="59" t="n">
        <f>Overview!AT400</f>
      </c>
      <c r="N401" s="50" t="e">
        <f>M401/C401</f>
        <v>#DIV/0!</v>
      </c>
      <c r="O401" s="59" t="n">
        <f>Overview!AW400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17" t="n">
        <f>C401-E401</f>
        <v>0</v>
      </c>
      <c r="T401" s="50" t="e">
        <f>S401/$C401</f>
        <v>#DIV/0!</v>
      </c>
    </row>
    <row r="402">
      <c r="C402" s="59" t="n">
        <f>Overview!C401</f>
      </c>
      <c r="D402" s="50" t="e">
        <f>F402+H402+J402+L402+N402+P402+R402</f>
        <v>#DIV/0!</v>
      </c>
      <c r="E402" s="59" t="n">
        <f>Overview!AI401</f>
      </c>
      <c r="F402" s="50" t="e">
        <f>E402/C402</f>
        <v>#DIV/0!</v>
      </c>
      <c r="G402" s="59" t="n">
        <f>Overview!AK401</f>
      </c>
      <c r="H402" s="50" t="e">
        <f>G402/C402</f>
        <v>#DIV/0!</v>
      </c>
      <c r="I402" s="59" t="n">
        <f>Overview!AN401</f>
      </c>
      <c r="J402" s="50" t="e">
        <f>I402/C402</f>
        <v>#DIV/0!</v>
      </c>
      <c r="K402" s="59" t="n">
        <f>Overview!AQ401</f>
      </c>
      <c r="L402" s="50" t="e">
        <f>K402/C402</f>
        <v>#DIV/0!</v>
      </c>
      <c r="M402" s="59" t="n">
        <f>Overview!AT401</f>
      </c>
      <c r="N402" s="50" t="e">
        <f>M402/C402</f>
        <v>#DIV/0!</v>
      </c>
      <c r="O402" s="59" t="n">
        <f>Overview!AW401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17" t="n">
        <f>C402-E402</f>
        <v>0</v>
      </c>
      <c r="T402" s="50" t="e">
        <f>S402/$C402</f>
        <v>#DIV/0!</v>
      </c>
    </row>
    <row r="403">
      <c r="C403" s="59" t="n">
        <f>Overview!C402</f>
      </c>
      <c r="D403" s="50" t="e">
        <f>F403+H403+J403+L403+N403+P403+R403</f>
        <v>#DIV/0!</v>
      </c>
      <c r="E403" s="59" t="n">
        <f>Overview!AI402</f>
      </c>
      <c r="F403" s="50" t="e">
        <f>E403/C403</f>
        <v>#DIV/0!</v>
      </c>
      <c r="G403" s="59" t="n">
        <f>Overview!AK402</f>
      </c>
      <c r="H403" s="50" t="e">
        <f>G403/C403</f>
        <v>#DIV/0!</v>
      </c>
      <c r="I403" s="59" t="n">
        <f>Overview!AN402</f>
      </c>
      <c r="J403" s="50" t="e">
        <f>I403/C403</f>
        <v>#DIV/0!</v>
      </c>
      <c r="K403" s="59" t="n">
        <f>Overview!AQ402</f>
      </c>
      <c r="L403" s="50" t="e">
        <f>K403/C403</f>
        <v>#DIV/0!</v>
      </c>
      <c r="M403" s="59" t="n">
        <f>Overview!AT402</f>
      </c>
      <c r="N403" s="50" t="e">
        <f>M403/C403</f>
        <v>#DIV/0!</v>
      </c>
      <c r="O403" s="59" t="n">
        <f>Overview!AW402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17" t="n">
        <f>C403-E403</f>
        <v>0</v>
      </c>
      <c r="T403" s="50" t="e">
        <f>S403/$C403</f>
        <v>#DIV/0!</v>
      </c>
    </row>
    <row r="404">
      <c r="C404" s="59" t="n">
        <f>Overview!C403</f>
      </c>
      <c r="D404" s="50" t="e">
        <f>F404+H404+J404+L404+N404+P404+R404</f>
        <v>#DIV/0!</v>
      </c>
      <c r="E404" s="59" t="n">
        <f>Overview!AI403</f>
      </c>
      <c r="F404" s="50" t="e">
        <f>E404/C404</f>
        <v>#DIV/0!</v>
      </c>
      <c r="G404" s="59" t="n">
        <f>Overview!AK403</f>
      </c>
      <c r="H404" s="50" t="e">
        <f>G404/C404</f>
        <v>#DIV/0!</v>
      </c>
      <c r="I404" s="59" t="n">
        <f>Overview!AN403</f>
      </c>
      <c r="J404" s="50" t="e">
        <f>I404/C404</f>
        <v>#DIV/0!</v>
      </c>
      <c r="K404" s="59" t="n">
        <f>Overview!AQ403</f>
      </c>
      <c r="L404" s="50" t="e">
        <f>K404/C404</f>
        <v>#DIV/0!</v>
      </c>
      <c r="M404" s="59" t="n">
        <f>Overview!AT403</f>
      </c>
      <c r="N404" s="50" t="e">
        <f>M404/C404</f>
        <v>#DIV/0!</v>
      </c>
      <c r="O404" s="59" t="n">
        <f>Overview!AW403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17" t="n">
        <f>C404-E404</f>
        <v>0</v>
      </c>
      <c r="T404" s="50" t="e">
        <f>S404/$C404</f>
        <v>#DIV/0!</v>
      </c>
    </row>
    <row r="405">
      <c r="C405" s="59" t="n">
        <f>Overview!C404</f>
      </c>
      <c r="D405" s="50" t="e">
        <f>F405+H405+J405+L405+N405+P405+R405</f>
        <v>#DIV/0!</v>
      </c>
      <c r="E405" s="59" t="n">
        <f>Overview!AI404</f>
      </c>
      <c r="F405" s="50" t="e">
        <f>E405/C405</f>
        <v>#DIV/0!</v>
      </c>
      <c r="G405" s="59" t="n">
        <f>Overview!AK404</f>
      </c>
      <c r="H405" s="50" t="e">
        <f>G405/C405</f>
        <v>#DIV/0!</v>
      </c>
      <c r="I405" s="59" t="n">
        <f>Overview!AN404</f>
      </c>
      <c r="J405" s="50" t="e">
        <f>I405/C405</f>
        <v>#DIV/0!</v>
      </c>
      <c r="K405" s="59" t="n">
        <f>Overview!AQ404</f>
      </c>
      <c r="L405" s="50" t="e">
        <f>K405/C405</f>
        <v>#DIV/0!</v>
      </c>
      <c r="M405" s="59" t="n">
        <f>Overview!AT404</f>
      </c>
      <c r="N405" s="50" t="e">
        <f>M405/C405</f>
        <v>#DIV/0!</v>
      </c>
      <c r="O405" s="59" t="n">
        <f>Overview!AW404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17" t="n">
        <f>C405-E405</f>
        <v>0</v>
      </c>
      <c r="T405" s="50" t="e">
        <f>S405/$C405</f>
        <v>#DIV/0!</v>
      </c>
    </row>
    <row r="406">
      <c r="C406" s="59" t="n">
        <f>Overview!C405</f>
      </c>
      <c r="D406" s="50" t="e">
        <f>F406+H406+J406+L406+N406+P406+R406</f>
        <v>#DIV/0!</v>
      </c>
      <c r="E406" s="59" t="n">
        <f>Overview!AI405</f>
      </c>
      <c r="F406" s="50" t="e">
        <f>E406/C406</f>
        <v>#DIV/0!</v>
      </c>
      <c r="G406" s="59" t="n">
        <f>Overview!AK405</f>
      </c>
      <c r="H406" s="50" t="e">
        <f>G406/C406</f>
        <v>#DIV/0!</v>
      </c>
      <c r="I406" s="59" t="n">
        <f>Overview!AN405</f>
      </c>
      <c r="J406" s="50" t="e">
        <f>I406/C406</f>
        <v>#DIV/0!</v>
      </c>
      <c r="K406" s="59" t="n">
        <f>Overview!AQ405</f>
      </c>
      <c r="L406" s="50" t="e">
        <f>K406/C406</f>
        <v>#DIV/0!</v>
      </c>
      <c r="M406" s="59" t="n">
        <f>Overview!AT405</f>
      </c>
      <c r="N406" s="50" t="e">
        <f>M406/C406</f>
        <v>#DIV/0!</v>
      </c>
      <c r="O406" s="59" t="n">
        <f>Overview!AW405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17" t="n">
        <f>C406-E406</f>
        <v>0</v>
      </c>
      <c r="T406" s="50" t="e">
        <f>S406/$C406</f>
        <v>#DIV/0!</v>
      </c>
    </row>
    <row r="407">
      <c r="C407" s="59" t="n">
        <f>Overview!C406</f>
      </c>
      <c r="D407" s="50" t="e">
        <f>F407+H407+J407+L407+N407+P407+R407</f>
        <v>#DIV/0!</v>
      </c>
      <c r="E407" s="59" t="n">
        <f>Overview!AI406</f>
      </c>
      <c r="F407" s="50" t="e">
        <f>E407/C407</f>
        <v>#DIV/0!</v>
      </c>
      <c r="G407" s="59" t="n">
        <f>Overview!AK406</f>
      </c>
      <c r="H407" s="50" t="e">
        <f>G407/C407</f>
        <v>#DIV/0!</v>
      </c>
      <c r="I407" s="59" t="n">
        <f>Overview!AN406</f>
      </c>
      <c r="J407" s="50" t="e">
        <f>I407/C407</f>
        <v>#DIV/0!</v>
      </c>
      <c r="K407" s="59" t="n">
        <f>Overview!AQ406</f>
      </c>
      <c r="L407" s="50" t="e">
        <f>K407/C407</f>
        <v>#DIV/0!</v>
      </c>
      <c r="M407" s="59" t="n">
        <f>Overview!AT406</f>
      </c>
      <c r="N407" s="50" t="e">
        <f>M407/C407</f>
        <v>#DIV/0!</v>
      </c>
      <c r="O407" s="59" t="n">
        <f>Overview!AW406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17" t="n">
        <f>C407-E407</f>
        <v>0</v>
      </c>
      <c r="T407" s="50" t="e">
        <f>S407/$C407</f>
        <v>#DIV/0!</v>
      </c>
    </row>
    <row r="408">
      <c r="C408" s="59" t="n">
        <f>Overview!C407</f>
      </c>
      <c r="D408" s="50" t="e">
        <f>F408+H408+J408+L408+N408+P408+R408</f>
        <v>#DIV/0!</v>
      </c>
      <c r="E408" s="59" t="n">
        <f>Overview!AI407</f>
      </c>
      <c r="F408" s="50" t="e">
        <f>E408/C408</f>
        <v>#DIV/0!</v>
      </c>
      <c r="G408" s="59" t="n">
        <f>Overview!AK407</f>
      </c>
      <c r="H408" s="50" t="e">
        <f>G408/C408</f>
        <v>#DIV/0!</v>
      </c>
      <c r="I408" s="59" t="n">
        <f>Overview!AN407</f>
      </c>
      <c r="J408" s="50" t="e">
        <f>I408/C408</f>
        <v>#DIV/0!</v>
      </c>
      <c r="K408" s="59" t="n">
        <f>Overview!AQ407</f>
      </c>
      <c r="L408" s="50" t="e">
        <f>K408/C408</f>
        <v>#DIV/0!</v>
      </c>
      <c r="M408" s="59" t="n">
        <f>Overview!AT407</f>
      </c>
      <c r="N408" s="50" t="e">
        <f>M408/C408</f>
        <v>#DIV/0!</v>
      </c>
      <c r="O408" s="59" t="n">
        <f>Overview!AW407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17" t="n">
        <f>C408-E408</f>
        <v>0</v>
      </c>
      <c r="T408" s="50" t="e">
        <f>S408/$C408</f>
        <v>#DIV/0!</v>
      </c>
    </row>
    <row r="409">
      <c r="C409" s="59" t="n">
        <f>Overview!C408</f>
      </c>
      <c r="D409" s="50" t="e">
        <f>F409+H409+J409+L409+N409+P409+R409</f>
        <v>#DIV/0!</v>
      </c>
      <c r="E409" s="59" t="n">
        <f>Overview!AI408</f>
      </c>
      <c r="F409" s="50" t="e">
        <f>E409/C409</f>
        <v>#DIV/0!</v>
      </c>
      <c r="G409" s="59" t="n">
        <f>Overview!AK408</f>
      </c>
      <c r="H409" s="50" t="e">
        <f>G409/C409</f>
        <v>#DIV/0!</v>
      </c>
      <c r="I409" s="59" t="n">
        <f>Overview!AN408</f>
      </c>
      <c r="J409" s="50" t="e">
        <f>I409/C409</f>
        <v>#DIV/0!</v>
      </c>
      <c r="K409" s="59" t="n">
        <f>Overview!AQ408</f>
      </c>
      <c r="L409" s="50" t="e">
        <f>K409/C409</f>
        <v>#DIV/0!</v>
      </c>
      <c r="M409" s="59" t="n">
        <f>Overview!AT408</f>
      </c>
      <c r="N409" s="50" t="e">
        <f>M409/C409</f>
        <v>#DIV/0!</v>
      </c>
      <c r="O409" s="59" t="n">
        <f>Overview!AW408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17" t="n">
        <f>C409-E409</f>
        <v>0</v>
      </c>
      <c r="T409" s="50" t="e">
        <f>S409/$C409</f>
        <v>#DIV/0!</v>
      </c>
    </row>
    <row r="410">
      <c r="C410" s="59" t="n">
        <f>Overview!C409</f>
      </c>
      <c r="D410" s="50" t="e">
        <f>F410+H410+J410+L410+N410+P410+R410</f>
        <v>#DIV/0!</v>
      </c>
      <c r="E410" s="59" t="n">
        <f>Overview!AI409</f>
      </c>
      <c r="F410" s="50" t="e">
        <f>E410/C410</f>
        <v>#DIV/0!</v>
      </c>
      <c r="G410" s="59" t="n">
        <f>Overview!AK409</f>
      </c>
      <c r="H410" s="50" t="e">
        <f>G410/C410</f>
        <v>#DIV/0!</v>
      </c>
      <c r="I410" s="59" t="n">
        <f>Overview!AN409</f>
      </c>
      <c r="J410" s="50" t="e">
        <f>I410/C410</f>
        <v>#DIV/0!</v>
      </c>
      <c r="K410" s="59" t="n">
        <f>Overview!AQ409</f>
      </c>
      <c r="L410" s="50" t="e">
        <f>K410/C410</f>
        <v>#DIV/0!</v>
      </c>
      <c r="M410" s="59" t="n">
        <f>Overview!AT409</f>
      </c>
      <c r="N410" s="50" t="e">
        <f>M410/C410</f>
        <v>#DIV/0!</v>
      </c>
      <c r="O410" s="59" t="n">
        <f>Overview!AW409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17" t="n">
        <f>C410-E410</f>
        <v>0</v>
      </c>
      <c r="T410" s="50" t="e">
        <f>S410/$C410</f>
        <v>#DIV/0!</v>
      </c>
    </row>
    <row r="411">
      <c r="C411" s="59" t="n">
        <f>Overview!C410</f>
      </c>
      <c r="D411" s="50" t="e">
        <f>F411+H411+J411+L411+N411+P411+R411</f>
        <v>#DIV/0!</v>
      </c>
      <c r="E411" s="59" t="n">
        <f>Overview!AI410</f>
      </c>
      <c r="F411" s="50" t="e">
        <f>E411/C411</f>
        <v>#DIV/0!</v>
      </c>
      <c r="G411" s="59" t="n">
        <f>Overview!AK410</f>
      </c>
      <c r="H411" s="50" t="e">
        <f>G411/C411</f>
        <v>#DIV/0!</v>
      </c>
      <c r="I411" s="59" t="n">
        <f>Overview!AN410</f>
      </c>
      <c r="J411" s="50" t="e">
        <f>I411/C411</f>
        <v>#DIV/0!</v>
      </c>
      <c r="K411" s="59" t="n">
        <f>Overview!AQ410</f>
      </c>
      <c r="L411" s="50" t="e">
        <f>K411/C411</f>
        <v>#DIV/0!</v>
      </c>
      <c r="M411" s="59" t="n">
        <f>Overview!AT410</f>
      </c>
      <c r="N411" s="50" t="e">
        <f>M411/C411</f>
        <v>#DIV/0!</v>
      </c>
      <c r="O411" s="59" t="n">
        <f>Overview!AW410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17" t="n">
        <f>C411-E411</f>
        <v>0</v>
      </c>
      <c r="T411" s="50" t="e">
        <f>S411/$C411</f>
        <v>#DIV/0!</v>
      </c>
    </row>
    <row r="412">
      <c r="C412" s="59" t="n">
        <f>Overview!C411</f>
      </c>
      <c r="D412" s="50" t="e">
        <f>F412+H412+J412+L412+N412+P412+R412</f>
        <v>#DIV/0!</v>
      </c>
      <c r="E412" s="59" t="n">
        <f>Overview!AI411</f>
      </c>
      <c r="F412" s="50" t="e">
        <f>E412/C412</f>
        <v>#DIV/0!</v>
      </c>
      <c r="G412" s="59" t="n">
        <f>Overview!AK411</f>
      </c>
      <c r="H412" s="50" t="e">
        <f>G412/C412</f>
        <v>#DIV/0!</v>
      </c>
      <c r="I412" s="59" t="n">
        <f>Overview!AN411</f>
      </c>
      <c r="J412" s="50" t="e">
        <f>I412/C412</f>
        <v>#DIV/0!</v>
      </c>
      <c r="K412" s="59" t="n">
        <f>Overview!AQ411</f>
      </c>
      <c r="L412" s="50" t="e">
        <f>K412/C412</f>
        <v>#DIV/0!</v>
      </c>
      <c r="M412" s="59" t="n">
        <f>Overview!AT411</f>
      </c>
      <c r="N412" s="50" t="e">
        <f>M412/C412</f>
        <v>#DIV/0!</v>
      </c>
      <c r="O412" s="59" t="n">
        <f>Overview!AW411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17" t="n">
        <f>C412-E412</f>
        <v>0</v>
      </c>
      <c r="T412" s="50" t="e">
        <f>S412/$C412</f>
        <v>#DIV/0!</v>
      </c>
    </row>
    <row r="413">
      <c r="C413" s="59" t="n">
        <f>Overview!C412</f>
      </c>
      <c r="D413" s="50" t="e">
        <f>F413+H413+J413+L413+N413+P413+R413</f>
        <v>#DIV/0!</v>
      </c>
      <c r="E413" s="59" t="n">
        <f>Overview!AI412</f>
      </c>
      <c r="F413" s="50" t="e">
        <f>E413/C413</f>
        <v>#DIV/0!</v>
      </c>
      <c r="G413" s="59" t="n">
        <f>Overview!AK412</f>
      </c>
      <c r="H413" s="50" t="e">
        <f>G413/C413</f>
        <v>#DIV/0!</v>
      </c>
      <c r="I413" s="59" t="n">
        <f>Overview!AN412</f>
      </c>
      <c r="J413" s="50" t="e">
        <f>I413/C413</f>
        <v>#DIV/0!</v>
      </c>
      <c r="K413" s="59" t="n">
        <f>Overview!AQ412</f>
      </c>
      <c r="L413" s="50" t="e">
        <f>K413/C413</f>
        <v>#DIV/0!</v>
      </c>
      <c r="M413" s="59" t="n">
        <f>Overview!AT412</f>
      </c>
      <c r="N413" s="50" t="e">
        <f>M413/C413</f>
        <v>#DIV/0!</v>
      </c>
      <c r="O413" s="59" t="n">
        <f>Overview!AW412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17" t="n">
        <f>C413-E413</f>
        <v>0</v>
      </c>
      <c r="T413" s="50" t="e">
        <f>S413/$C413</f>
        <v>#DIV/0!</v>
      </c>
    </row>
    <row r="414">
      <c r="C414" s="59" t="n">
        <f>Overview!C413</f>
      </c>
      <c r="D414" s="50" t="e">
        <f>F414+H414+J414+L414+N414+P414+R414</f>
        <v>#DIV/0!</v>
      </c>
      <c r="E414" s="59" t="n">
        <f>Overview!AI413</f>
      </c>
      <c r="F414" s="50" t="e">
        <f>E414/C414</f>
        <v>#DIV/0!</v>
      </c>
      <c r="G414" s="59" t="n">
        <f>Overview!AK413</f>
      </c>
      <c r="H414" s="50" t="e">
        <f>G414/C414</f>
        <v>#DIV/0!</v>
      </c>
      <c r="I414" s="59" t="n">
        <f>Overview!AN413</f>
      </c>
      <c r="J414" s="50" t="e">
        <f>I414/C414</f>
        <v>#DIV/0!</v>
      </c>
      <c r="K414" s="59" t="n">
        <f>Overview!AQ413</f>
      </c>
      <c r="L414" s="50" t="e">
        <f>K414/C414</f>
        <v>#DIV/0!</v>
      </c>
      <c r="M414" s="59" t="n">
        <f>Overview!AT413</f>
      </c>
      <c r="N414" s="50" t="e">
        <f>M414/C414</f>
        <v>#DIV/0!</v>
      </c>
      <c r="O414" s="59" t="n">
        <f>Overview!AW413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17" t="n">
        <f>C414-E414</f>
        <v>0</v>
      </c>
      <c r="T414" s="50" t="e">
        <f>S414/$C414</f>
        <v>#DIV/0!</v>
      </c>
    </row>
    <row r="415">
      <c r="C415" s="59" t="n">
        <f>Overview!C414</f>
      </c>
      <c r="D415" s="50" t="e">
        <f>F415+H415+J415+L415+N415+P415+R415</f>
        <v>#DIV/0!</v>
      </c>
      <c r="E415" s="59" t="n">
        <f>Overview!AI414</f>
      </c>
      <c r="F415" s="50" t="e">
        <f>E415/C415</f>
        <v>#DIV/0!</v>
      </c>
      <c r="G415" s="59" t="n">
        <f>Overview!AK414</f>
      </c>
      <c r="H415" s="50" t="e">
        <f>G415/C415</f>
        <v>#DIV/0!</v>
      </c>
      <c r="I415" s="59" t="n">
        <f>Overview!AN414</f>
      </c>
      <c r="J415" s="50" t="e">
        <f>I415/C415</f>
        <v>#DIV/0!</v>
      </c>
      <c r="K415" s="59" t="n">
        <f>Overview!AQ414</f>
      </c>
      <c r="L415" s="50" t="e">
        <f>K415/C415</f>
        <v>#DIV/0!</v>
      </c>
      <c r="M415" s="59" t="n">
        <f>Overview!AT414</f>
      </c>
      <c r="N415" s="50" t="e">
        <f>M415/C415</f>
        <v>#DIV/0!</v>
      </c>
      <c r="O415" s="59" t="n">
        <f>Overview!AW414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17" t="n">
        <f>C415-E415</f>
        <v>0</v>
      </c>
      <c r="T415" s="50" t="e">
        <f>S415/$C415</f>
        <v>#DIV/0!</v>
      </c>
    </row>
    <row r="416">
      <c r="C416" s="59" t="n">
        <f>Overview!C415</f>
      </c>
      <c r="D416" s="50" t="e">
        <f>F416+H416+J416+L416+N416+P416+R416</f>
        <v>#DIV/0!</v>
      </c>
      <c r="E416" s="59" t="n">
        <f>Overview!AI415</f>
      </c>
      <c r="F416" s="50" t="e">
        <f>E416/C416</f>
        <v>#DIV/0!</v>
      </c>
      <c r="G416" s="59" t="n">
        <f>Overview!AK415</f>
      </c>
      <c r="H416" s="50" t="e">
        <f>G416/C416</f>
        <v>#DIV/0!</v>
      </c>
      <c r="I416" s="59" t="n">
        <f>Overview!AN415</f>
      </c>
      <c r="J416" s="50" t="e">
        <f>I416/C416</f>
        <v>#DIV/0!</v>
      </c>
      <c r="K416" s="59" t="n">
        <f>Overview!AQ415</f>
      </c>
      <c r="L416" s="50" t="e">
        <f>K416/C416</f>
        <v>#DIV/0!</v>
      </c>
      <c r="M416" s="59" t="n">
        <f>Overview!AT415</f>
      </c>
      <c r="N416" s="50" t="e">
        <f>M416/C416</f>
        <v>#DIV/0!</v>
      </c>
      <c r="O416" s="59" t="n">
        <f>Overview!AW415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17" t="n">
        <f>C416-E416</f>
        <v>0</v>
      </c>
      <c r="T416" s="50" t="e">
        <f>S416/$C416</f>
        <v>#DIV/0!</v>
      </c>
    </row>
    <row r="417">
      <c r="C417" s="59" t="n">
        <f>Overview!C416</f>
      </c>
      <c r="D417" s="50" t="e">
        <f>F417+H417+J417+L417+N417+P417+R417</f>
        <v>#DIV/0!</v>
      </c>
      <c r="E417" s="59" t="n">
        <f>Overview!AI416</f>
      </c>
      <c r="F417" s="50" t="e">
        <f>E417/C417</f>
        <v>#DIV/0!</v>
      </c>
      <c r="G417" s="59" t="n">
        <f>Overview!AK416</f>
      </c>
      <c r="H417" s="50" t="e">
        <f>G417/C417</f>
        <v>#DIV/0!</v>
      </c>
      <c r="I417" s="59" t="n">
        <f>Overview!AN416</f>
      </c>
      <c r="J417" s="50" t="e">
        <f>I417/C417</f>
        <v>#DIV/0!</v>
      </c>
      <c r="K417" s="59" t="n">
        <f>Overview!AQ416</f>
      </c>
      <c r="L417" s="50" t="e">
        <f>K417/C417</f>
        <v>#DIV/0!</v>
      </c>
      <c r="M417" s="59" t="n">
        <f>Overview!AT416</f>
      </c>
      <c r="N417" s="50" t="e">
        <f>M417/C417</f>
        <v>#DIV/0!</v>
      </c>
      <c r="O417" s="59" t="n">
        <f>Overview!AW416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17" t="n">
        <f>C417-E417</f>
        <v>0</v>
      </c>
      <c r="T417" s="50" t="e">
        <f>S417/$C417</f>
        <v>#DIV/0!</v>
      </c>
    </row>
    <row r="418">
      <c r="C418" s="59" t="n">
        <f>Overview!C417</f>
      </c>
      <c r="D418" s="50" t="e">
        <f>F418+H418+J418+L418+N418+P418+R418</f>
        <v>#DIV/0!</v>
      </c>
      <c r="E418" s="59" t="n">
        <f>Overview!AI417</f>
      </c>
      <c r="F418" s="50" t="e">
        <f>E418/C418</f>
        <v>#DIV/0!</v>
      </c>
      <c r="G418" s="59" t="n">
        <f>Overview!AK417</f>
      </c>
      <c r="H418" s="50" t="e">
        <f>G418/C418</f>
        <v>#DIV/0!</v>
      </c>
      <c r="I418" s="59" t="n">
        <f>Overview!AN417</f>
      </c>
      <c r="J418" s="50" t="e">
        <f>I418/C418</f>
        <v>#DIV/0!</v>
      </c>
      <c r="K418" s="59" t="n">
        <f>Overview!AQ417</f>
      </c>
      <c r="L418" s="50" t="e">
        <f>K418/C418</f>
        <v>#DIV/0!</v>
      </c>
      <c r="M418" s="59" t="n">
        <f>Overview!AT417</f>
      </c>
      <c r="N418" s="50" t="e">
        <f>M418/C418</f>
        <v>#DIV/0!</v>
      </c>
      <c r="O418" s="59" t="n">
        <f>Overview!AW417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17" t="n">
        <f>C418-E418</f>
        <v>0</v>
      </c>
      <c r="T418" s="50" t="e">
        <f>S418/$C418</f>
        <v>#DIV/0!</v>
      </c>
    </row>
    <row r="419">
      <c r="C419" s="59" t="n">
        <f>Overview!C418</f>
      </c>
      <c r="D419" s="50" t="e">
        <f>F419+H419+J419+L419+N419+P419+R419</f>
        <v>#DIV/0!</v>
      </c>
      <c r="E419" s="59" t="n">
        <f>Overview!AI418</f>
      </c>
      <c r="F419" s="50" t="e">
        <f>E419/C419</f>
        <v>#DIV/0!</v>
      </c>
      <c r="G419" s="59" t="n">
        <f>Overview!AK418</f>
      </c>
      <c r="H419" s="50" t="e">
        <f>G419/C419</f>
        <v>#DIV/0!</v>
      </c>
      <c r="I419" s="59" t="n">
        <f>Overview!AN418</f>
      </c>
      <c r="J419" s="50" t="e">
        <f>I419/C419</f>
        <v>#DIV/0!</v>
      </c>
      <c r="K419" s="59" t="n">
        <f>Overview!AQ418</f>
      </c>
      <c r="L419" s="50" t="e">
        <f>K419/C419</f>
        <v>#DIV/0!</v>
      </c>
      <c r="M419" s="59" t="n">
        <f>Overview!AT418</f>
      </c>
      <c r="N419" s="50" t="e">
        <f>M419/C419</f>
        <v>#DIV/0!</v>
      </c>
      <c r="O419" s="59" t="n">
        <f>Overview!AW418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17" t="n">
        <f>C419-E419</f>
        <v>0</v>
      </c>
      <c r="T419" s="50" t="e">
        <f>S419/$C419</f>
        <v>#DIV/0!</v>
      </c>
    </row>
    <row r="420">
      <c r="C420" s="59" t="n">
        <f>Overview!C419</f>
      </c>
      <c r="D420" s="50" t="e">
        <f>F420+H420+J420+L420+N420+P420+R420</f>
        <v>#DIV/0!</v>
      </c>
      <c r="E420" s="59" t="n">
        <f>Overview!AI419</f>
      </c>
      <c r="F420" s="50" t="e">
        <f>E420/C420</f>
        <v>#DIV/0!</v>
      </c>
      <c r="G420" s="59" t="n">
        <f>Overview!AK419</f>
      </c>
      <c r="H420" s="50" t="e">
        <f>G420/C420</f>
        <v>#DIV/0!</v>
      </c>
      <c r="I420" s="59" t="n">
        <f>Overview!AN419</f>
      </c>
      <c r="J420" s="50" t="e">
        <f>I420/C420</f>
        <v>#DIV/0!</v>
      </c>
      <c r="K420" s="59" t="n">
        <f>Overview!AQ419</f>
      </c>
      <c r="L420" s="50" t="e">
        <f>K420/C420</f>
        <v>#DIV/0!</v>
      </c>
      <c r="M420" s="59" t="n">
        <f>Overview!AT419</f>
      </c>
      <c r="N420" s="50" t="e">
        <f>M420/C420</f>
        <v>#DIV/0!</v>
      </c>
      <c r="O420" s="59" t="n">
        <f>Overview!AW419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17" t="n">
        <f>C420-E420</f>
        <v>0</v>
      </c>
      <c r="T420" s="50" t="e">
        <f>S420/$C420</f>
        <v>#DIV/0!</v>
      </c>
    </row>
    <row r="421">
      <c r="C421" s="59" t="n">
        <f>Overview!C420</f>
      </c>
      <c r="D421" s="50" t="e">
        <f>F421+H421+J421+L421+N421+P421+R421</f>
        <v>#DIV/0!</v>
      </c>
      <c r="E421" s="59" t="n">
        <f>Overview!AI420</f>
      </c>
      <c r="F421" s="50" t="e">
        <f>E421/C421</f>
        <v>#DIV/0!</v>
      </c>
      <c r="G421" s="59" t="n">
        <f>Overview!AK420</f>
      </c>
      <c r="H421" s="50" t="e">
        <f>G421/C421</f>
        <v>#DIV/0!</v>
      </c>
      <c r="I421" s="59" t="n">
        <f>Overview!AN420</f>
      </c>
      <c r="J421" s="50" t="e">
        <f>I421/C421</f>
        <v>#DIV/0!</v>
      </c>
      <c r="K421" s="59" t="n">
        <f>Overview!AQ420</f>
      </c>
      <c r="L421" s="50" t="e">
        <f>K421/C421</f>
        <v>#DIV/0!</v>
      </c>
      <c r="M421" s="59" t="n">
        <f>Overview!AT420</f>
      </c>
      <c r="N421" s="50" t="e">
        <f>M421/C421</f>
        <v>#DIV/0!</v>
      </c>
      <c r="O421" s="59" t="n">
        <f>Overview!AW420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17" t="n">
        <f>C421-E421</f>
        <v>0</v>
      </c>
      <c r="T421" s="50" t="e">
        <f>S421/$C421</f>
        <v>#DIV/0!</v>
      </c>
    </row>
    <row r="422">
      <c r="C422" s="59" t="n">
        <f>Overview!C421</f>
      </c>
      <c r="D422" s="50" t="e">
        <f>F422+H422+J422+L422+N422+P422+R422</f>
        <v>#DIV/0!</v>
      </c>
      <c r="E422" s="59" t="n">
        <f>Overview!AI421</f>
      </c>
      <c r="F422" s="50" t="e">
        <f>E422/C422</f>
        <v>#DIV/0!</v>
      </c>
      <c r="G422" s="59" t="n">
        <f>Overview!AK421</f>
      </c>
      <c r="H422" s="50" t="e">
        <f>G422/C422</f>
        <v>#DIV/0!</v>
      </c>
      <c r="I422" s="59" t="n">
        <f>Overview!AN421</f>
      </c>
      <c r="J422" s="50" t="e">
        <f>I422/C422</f>
        <v>#DIV/0!</v>
      </c>
      <c r="K422" s="59" t="n">
        <f>Overview!AQ421</f>
      </c>
      <c r="L422" s="50" t="e">
        <f>K422/C422</f>
        <v>#DIV/0!</v>
      </c>
      <c r="M422" s="59" t="n">
        <f>Overview!AT421</f>
      </c>
      <c r="N422" s="50" t="e">
        <f>M422/C422</f>
        <v>#DIV/0!</v>
      </c>
      <c r="O422" s="59" t="n">
        <f>Overview!AW421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17" t="n">
        <f>C422-E422</f>
        <v>0</v>
      </c>
      <c r="T422" s="50" t="e">
        <f>S422/$C422</f>
        <v>#DIV/0!</v>
      </c>
    </row>
    <row r="423">
      <c r="C423" s="59" t="n">
        <f>Overview!C422</f>
      </c>
      <c r="D423" s="50" t="e">
        <f>F423+H423+J423+L423+N423+P423+R423</f>
        <v>#DIV/0!</v>
      </c>
      <c r="E423" s="59" t="n">
        <f>Overview!AI422</f>
      </c>
      <c r="F423" s="50" t="e">
        <f>E423/C423</f>
        <v>#DIV/0!</v>
      </c>
      <c r="G423" s="59" t="n">
        <f>Overview!AK422</f>
      </c>
      <c r="H423" s="50" t="e">
        <f>G423/C423</f>
        <v>#DIV/0!</v>
      </c>
      <c r="I423" s="59" t="n">
        <f>Overview!AN422</f>
      </c>
      <c r="J423" s="50" t="e">
        <f>I423/C423</f>
        <v>#DIV/0!</v>
      </c>
      <c r="K423" s="59" t="n">
        <f>Overview!AQ422</f>
      </c>
      <c r="L423" s="50" t="e">
        <f>K423/C423</f>
        <v>#DIV/0!</v>
      </c>
      <c r="M423" s="59" t="n">
        <f>Overview!AT422</f>
      </c>
      <c r="N423" s="50" t="e">
        <f>M423/C423</f>
        <v>#DIV/0!</v>
      </c>
      <c r="O423" s="59" t="n">
        <f>Overview!AW422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17" t="n">
        <f>C423-E423</f>
        <v>0</v>
      </c>
      <c r="T423" s="50" t="e">
        <f>S423/$C423</f>
        <v>#DIV/0!</v>
      </c>
    </row>
    <row r="424">
      <c r="C424" s="59" t="n">
        <f>Overview!C423</f>
      </c>
      <c r="D424" s="50" t="e">
        <f>F424+H424+J424+L424+N424+P424+R424</f>
        <v>#DIV/0!</v>
      </c>
      <c r="E424" s="59" t="n">
        <f>Overview!AI423</f>
      </c>
      <c r="F424" s="50" t="e">
        <f>E424/C424</f>
        <v>#DIV/0!</v>
      </c>
      <c r="G424" s="59" t="n">
        <f>Overview!AK423</f>
      </c>
      <c r="H424" s="50" t="e">
        <f>G424/C424</f>
        <v>#DIV/0!</v>
      </c>
      <c r="I424" s="59" t="n">
        <f>Overview!AN423</f>
      </c>
      <c r="J424" s="50" t="e">
        <f>I424/C424</f>
        <v>#DIV/0!</v>
      </c>
      <c r="K424" s="59" t="n">
        <f>Overview!AQ423</f>
      </c>
      <c r="L424" s="50" t="e">
        <f>K424/C424</f>
        <v>#DIV/0!</v>
      </c>
      <c r="M424" s="59" t="n">
        <f>Overview!AT423</f>
      </c>
      <c r="N424" s="50" t="e">
        <f>M424/C424</f>
        <v>#DIV/0!</v>
      </c>
      <c r="O424" s="59" t="n">
        <f>Overview!AW423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17" t="n">
        <f>C424-E424</f>
        <v>0</v>
      </c>
      <c r="T424" s="50" t="e">
        <f>S424/$C424</f>
        <v>#DIV/0!</v>
      </c>
    </row>
    <row r="425">
      <c r="C425" s="59" t="n">
        <f>Overview!C424</f>
      </c>
      <c r="D425" s="50" t="e">
        <f>F425+H425+J425+L425+N425+P425+R425</f>
        <v>#DIV/0!</v>
      </c>
      <c r="E425" s="59" t="n">
        <f>Overview!AI424</f>
      </c>
      <c r="F425" s="50" t="e">
        <f>E425/C425</f>
        <v>#DIV/0!</v>
      </c>
      <c r="G425" s="59" t="n">
        <f>Overview!AK424</f>
      </c>
      <c r="H425" s="50" t="e">
        <f>G425/C425</f>
        <v>#DIV/0!</v>
      </c>
      <c r="I425" s="59" t="n">
        <f>Overview!AN424</f>
      </c>
      <c r="J425" s="50" t="e">
        <f>I425/C425</f>
        <v>#DIV/0!</v>
      </c>
      <c r="K425" s="59" t="n">
        <f>Overview!AQ424</f>
      </c>
      <c r="L425" s="50" t="e">
        <f>K425/C425</f>
        <v>#DIV/0!</v>
      </c>
      <c r="M425" s="59" t="n">
        <f>Overview!AT424</f>
      </c>
      <c r="N425" s="50" t="e">
        <f>M425/C425</f>
        <v>#DIV/0!</v>
      </c>
      <c r="O425" s="59" t="n">
        <f>Overview!AW424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17" t="n">
        <f>C425-E425</f>
        <v>0</v>
      </c>
      <c r="T425" s="50" t="e">
        <f>S425/$C425</f>
        <v>#DIV/0!</v>
      </c>
    </row>
    <row r="426">
      <c r="C426" s="59" t="n">
        <f>Overview!C425</f>
      </c>
      <c r="D426" s="50" t="e">
        <f>F426+H426+J426+L426+N426+P426+R426</f>
        <v>#DIV/0!</v>
      </c>
      <c r="E426" s="59" t="n">
        <f>Overview!AI425</f>
      </c>
      <c r="F426" s="50" t="e">
        <f>E426/C426</f>
        <v>#DIV/0!</v>
      </c>
      <c r="G426" s="59" t="n">
        <f>Overview!AK425</f>
      </c>
      <c r="H426" s="50" t="e">
        <f>G426/C426</f>
        <v>#DIV/0!</v>
      </c>
      <c r="I426" s="59" t="n">
        <f>Overview!AN425</f>
      </c>
      <c r="J426" s="50" t="e">
        <f>I426/C426</f>
        <v>#DIV/0!</v>
      </c>
      <c r="K426" s="59" t="n">
        <f>Overview!AQ425</f>
      </c>
      <c r="L426" s="50" t="e">
        <f>K426/C426</f>
        <v>#DIV/0!</v>
      </c>
      <c r="M426" s="59" t="n">
        <f>Overview!AT425</f>
      </c>
      <c r="N426" s="50" t="e">
        <f>M426/C426</f>
        <v>#DIV/0!</v>
      </c>
      <c r="O426" s="59" t="n">
        <f>Overview!AW425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17" t="n">
        <f>C426-E426</f>
        <v>0</v>
      </c>
      <c r="T426" s="50" t="e">
        <f>S426/$C426</f>
        <v>#DIV/0!</v>
      </c>
    </row>
    <row r="427">
      <c r="C427" s="59" t="n">
        <f>Overview!C426</f>
      </c>
      <c r="D427" s="50" t="e">
        <f>F427+H427+J427+L427+N427+P427+R427</f>
        <v>#DIV/0!</v>
      </c>
      <c r="E427" s="59" t="n">
        <f>Overview!AI426</f>
      </c>
      <c r="F427" s="50" t="e">
        <f>E427/C427</f>
        <v>#DIV/0!</v>
      </c>
      <c r="G427" s="59" t="n">
        <f>Overview!AK426</f>
      </c>
      <c r="H427" s="50" t="e">
        <f>G427/C427</f>
        <v>#DIV/0!</v>
      </c>
      <c r="I427" s="59" t="n">
        <f>Overview!AN426</f>
      </c>
      <c r="J427" s="50" t="e">
        <f>I427/C427</f>
        <v>#DIV/0!</v>
      </c>
      <c r="K427" s="59" t="n">
        <f>Overview!AQ426</f>
      </c>
      <c r="L427" s="50" t="e">
        <f>K427/C427</f>
        <v>#DIV/0!</v>
      </c>
      <c r="M427" s="59" t="n">
        <f>Overview!AT426</f>
      </c>
      <c r="N427" s="50" t="e">
        <f>M427/C427</f>
        <v>#DIV/0!</v>
      </c>
      <c r="O427" s="59" t="n">
        <f>Overview!AW426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17" t="n">
        <f>C427-E427</f>
        <v>0</v>
      </c>
      <c r="T427" s="50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775090</v>
      </c>
      <c r="D3" s="49" t="n">
        <f>F3+H3+J3+L3+N3+P3</f>
        <v>0.950875382213679</v>
      </c>
      <c r="E3" s="47" t="n">
        <f>'1-PopRaceAlone'!E3</f>
        <v>698002</v>
      </c>
      <c r="F3" s="49" t="n">
        <f>E3/C3</f>
        <v>0.90054316272949</v>
      </c>
      <c r="G3" s="47" t="n">
        <v>8381</v>
      </c>
      <c r="H3" s="49" t="n">
        <f>G3/C3</f>
        <v>0.0108129378523784</v>
      </c>
      <c r="I3" s="47" t="n">
        <v>19919</v>
      </c>
      <c r="J3" s="49" t="n">
        <f>I3/C3</f>
        <v>0.0256989510895509</v>
      </c>
      <c r="K3" s="47" t="n">
        <v>4770</v>
      </c>
      <c r="L3" s="49" t="n">
        <f>K3/C3</f>
        <v>0.00615412403720858</v>
      </c>
      <c r="M3" s="47" t="n">
        <v>496</v>
      </c>
      <c r="N3" s="49" t="n">
        <f>M3/C3</f>
        <v>0.000639925686049362</v>
      </c>
      <c r="O3" s="47" t="n">
        <v>5446</v>
      </c>
      <c r="P3" s="49" t="n">
        <f>O3/C3</f>
        <v>0.00702628081900166</v>
      </c>
      <c r="Q3" s="62" t="n">
        <f>C3-E3</f>
        <v>77088</v>
      </c>
      <c r="R3" s="49" t="n">
        <f>Q3/$C3</f>
        <v>0.0994568372705105</v>
      </c>
    </row>
    <row r="4" ht="12.75">
      <c r="A4" s="9" t="n">
        <v>2</v>
      </c>
      <c r="B4" s="25"/>
      <c r="C4" s="47" t="n">
        <f>Overview!B4</f>
        <v>775135</v>
      </c>
      <c r="D4" s="49" t="n">
        <f>F4+H4+J4+L4+N4+P4</f>
        <v>0.944996677998026</v>
      </c>
      <c r="E4" s="47" t="n">
        <f>'1-PopRaceAlone'!E4</f>
        <v>657094</v>
      </c>
      <c r="F4" s="49" t="n">
        <f>E4/C4</f>
        <v>0.847715559225167</v>
      </c>
      <c r="G4" s="47" t="n">
        <v>45811</v>
      </c>
      <c r="H4" s="49" t="n">
        <f>G4/C4</f>
        <v>0.0591006727860308</v>
      </c>
      <c r="I4" s="47" t="n">
        <v>6840</v>
      </c>
      <c r="J4" s="49" t="n">
        <f>I4/C4</f>
        <v>0.00882426932082798</v>
      </c>
      <c r="K4" s="47" t="n">
        <v>7550</v>
      </c>
      <c r="L4" s="49" t="n">
        <f>K4/C4</f>
        <v>0.00974023879711276</v>
      </c>
      <c r="M4" s="47" t="n">
        <v>437</v>
      </c>
      <c r="N4" s="49" t="n">
        <f>M4/C4</f>
        <v>0.00056377276216401</v>
      </c>
      <c r="O4" s="47" t="n">
        <v>14768</v>
      </c>
      <c r="P4" s="49" t="n">
        <f>O4/C4</f>
        <v>0.0190521651067233</v>
      </c>
      <c r="Q4" s="62" t="n">
        <f>C4-E4</f>
        <v>118041</v>
      </c>
      <c r="R4" s="49" t="n">
        <f>Q4/$C4</f>
        <v>0.152284440774833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775483</v>
      </c>
      <c r="D5" s="49" t="n">
        <f>F5+H5+J5+L5+N5+P5</f>
        <v>0.94003350170152</v>
      </c>
      <c r="E5" s="47" t="n">
        <f>'1-PopRaceAlone'!E5</f>
        <v>654640</v>
      </c>
      <c r="F5" s="49" t="n">
        <f>E5/C5</f>
        <v>0.844170665249915</v>
      </c>
      <c r="G5" s="47" t="n">
        <v>34765</v>
      </c>
      <c r="H5" s="49" t="n">
        <f>G5/C5</f>
        <v>0.0448301252251822</v>
      </c>
      <c r="I5" s="47" t="n">
        <v>5048</v>
      </c>
      <c r="J5" s="49" t="n">
        <f>I5/C5</f>
        <v>0.0065094915040046</v>
      </c>
      <c r="K5" s="47" t="n">
        <v>11319</v>
      </c>
      <c r="L5" s="49" t="n">
        <f>K5/C5</f>
        <v>0.0145960646461625</v>
      </c>
      <c r="M5" s="47" t="n">
        <v>390</v>
      </c>
      <c r="N5" s="49" t="n">
        <f>M5/C5</f>
        <v>0.000502912378478961</v>
      </c>
      <c r="O5" s="47" t="n">
        <v>22818</v>
      </c>
      <c r="P5" s="49" t="n">
        <f>O5/C5</f>
        <v>0.0294242426977767</v>
      </c>
      <c r="Q5" s="62" t="n">
        <f>C5-E5</f>
        <v>120843</v>
      </c>
      <c r="R5" s="49" t="n">
        <f>Q5/$C5</f>
        <v>0.155829334750085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775348</v>
      </c>
      <c r="D6" s="49" t="n">
        <f>F6+H6+J6+L6+N6+P6</f>
        <v>0.936966368649948</v>
      </c>
      <c r="E6" s="47" t="n">
        <f>'1-PopRaceAlone'!E6</f>
        <v>582661</v>
      </c>
      <c r="F6" s="49" t="n">
        <f>E6/C6</f>
        <v>0.751483204960869</v>
      </c>
      <c r="G6" s="47" t="n">
        <v>71916</v>
      </c>
      <c r="H6" s="49" t="n">
        <f>G6/C6</f>
        <v>0.0927531895355376</v>
      </c>
      <c r="I6" s="47" t="n">
        <v>5807</v>
      </c>
      <c r="J6" s="49" t="n">
        <f>I6/C6</f>
        <v>0.00748954018066726</v>
      </c>
      <c r="K6" s="47" t="n">
        <v>24486</v>
      </c>
      <c r="L6" s="49" t="n">
        <f>K6/C6</f>
        <v>0.0315806579755155</v>
      </c>
      <c r="M6" s="47" t="n">
        <v>496</v>
      </c>
      <c r="N6" s="49" t="n">
        <f>M6/C6</f>
        <v>0.0006397127483401</v>
      </c>
      <c r="O6" s="47" t="n">
        <v>41109</v>
      </c>
      <c r="P6" s="49" t="n">
        <f>O6/C6</f>
        <v>0.0530200632490185</v>
      </c>
      <c r="Q6" s="62" t="n">
        <f>C6-E6</f>
        <v>192687</v>
      </c>
      <c r="R6" s="49" t="n">
        <f>Q6/$C6</f>
        <v>0.248516795039131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775615</v>
      </c>
      <c r="D7" s="49" t="n">
        <f>F7+H7+J7+L7+N7+P7</f>
        <v>0.937318128195045</v>
      </c>
      <c r="E7" s="47" t="n">
        <f>'1-PopRaceAlone'!E7</f>
        <v>648568</v>
      </c>
      <c r="F7" s="49" t="n">
        <f>E7/C7</f>
        <v>0.836198371614783</v>
      </c>
      <c r="G7" s="47" t="n">
        <v>44807</v>
      </c>
      <c r="H7" s="49" t="n">
        <f>G7/C7</f>
        <v>0.0577696408656357</v>
      </c>
      <c r="I7" s="47" t="n">
        <v>5154</v>
      </c>
      <c r="J7" s="49" t="n">
        <f>I7/C7</f>
        <v>0.00664504941240177</v>
      </c>
      <c r="K7" s="47" t="n">
        <v>7438</v>
      </c>
      <c r="L7" s="49" t="n">
        <f>K7/C7</f>
        <v>0.00958980937707497</v>
      </c>
      <c r="M7" s="47" t="n">
        <v>393</v>
      </c>
      <c r="N7" s="49" t="n">
        <f>M7/C7</f>
        <v>0.000506694687441579</v>
      </c>
      <c r="O7" s="47" t="n">
        <v>20638</v>
      </c>
      <c r="P7" s="49" t="n">
        <f>O7/C7</f>
        <v>0.0266085622377081</v>
      </c>
      <c r="Q7" s="62" t="n">
        <f>C7-E7</f>
        <v>127047</v>
      </c>
      <c r="R7" s="49" t="n">
        <f>Q7/$C7</f>
        <v>0.163801628385217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775363</v>
      </c>
      <c r="D8" s="49" t="n">
        <f>F8+H8+J8+L8+N8+P8</f>
        <v>0.931886097221559</v>
      </c>
      <c r="E8" s="47" t="n">
        <f>'1-PopRaceAlone'!E8</f>
        <v>574145</v>
      </c>
      <c r="F8" s="49" t="n">
        <f>E8/C8</f>
        <v>0.74048542424645</v>
      </c>
      <c r="G8" s="47" t="n">
        <v>91025</v>
      </c>
      <c r="H8" s="49" t="n">
        <f>G8/C8</f>
        <v>0.117396625838478</v>
      </c>
      <c r="I8" s="47" t="n">
        <v>5566</v>
      </c>
      <c r="J8" s="49" t="n">
        <f>I8/C8</f>
        <v>0.00717857313284229</v>
      </c>
      <c r="K8" s="47" t="n">
        <v>30335</v>
      </c>
      <c r="L8" s="49" t="n">
        <f>K8/C8</f>
        <v>0.0391236104895384</v>
      </c>
      <c r="M8" s="47" t="n">
        <v>443</v>
      </c>
      <c r="N8" s="49" t="n">
        <f>M8/C8</f>
        <v>0.000571345292463014</v>
      </c>
      <c r="O8" s="47" t="n">
        <v>21036</v>
      </c>
      <c r="P8" s="49" t="n">
        <f>O8/C8</f>
        <v>0.0271305182217877</v>
      </c>
      <c r="Q8" s="62" t="n">
        <f>C8-E8</f>
        <v>201218</v>
      </c>
      <c r="R8" s="49" t="n">
        <f>Q8/$C8</f>
        <v>0.25951457575355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775406</v>
      </c>
      <c r="D9" s="49" t="n">
        <f>F9+H9+J9+L9+N9+P9</f>
        <v>0.938770141061585</v>
      </c>
      <c r="E9" s="47" t="n">
        <f>'1-PopRaceAlone'!E9</f>
        <v>621304</v>
      </c>
      <c r="F9" s="49" t="n">
        <f>E9/C9</f>
        <v>0.801262822315019</v>
      </c>
      <c r="G9" s="47" t="n">
        <v>51664</v>
      </c>
      <c r="H9" s="49" t="n">
        <f>G9/C9</f>
        <v>0.0666283211633647</v>
      </c>
      <c r="I9" s="47" t="n">
        <v>3393</v>
      </c>
      <c r="J9" s="49" t="n">
        <f>I9/C9</f>
        <v>0.00437577217612451</v>
      </c>
      <c r="K9" s="47" t="n">
        <v>39375</v>
      </c>
      <c r="L9" s="49" t="n">
        <f>K9/C9</f>
        <v>0.0507798495239913</v>
      </c>
      <c r="M9" s="47" t="n">
        <v>590</v>
      </c>
      <c r="N9" s="49" t="n">
        <f>M9/C9</f>
        <v>0.000760891713502346</v>
      </c>
      <c r="O9" s="47" t="n">
        <v>11602</v>
      </c>
      <c r="P9" s="49" t="n">
        <f>O9/C9</f>
        <v>0.0149624841695834</v>
      </c>
      <c r="Q9" s="62" t="n">
        <f>C9-E9</f>
        <v>154102</v>
      </c>
      <c r="R9" s="49" t="n">
        <f>Q9/$C9</f>
        <v>0.198737177684981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774816</v>
      </c>
      <c r="D10" s="49" t="n">
        <f>F10+H10+J10+L10+N10+P10</f>
        <v>0.938860322967001</v>
      </c>
      <c r="E10" s="47" t="n">
        <f>'1-PopRaceAlone'!E10</f>
        <v>563200</v>
      </c>
      <c r="F10" s="49" t="n">
        <f>E10/C10</f>
        <v>0.726882253334985</v>
      </c>
      <c r="G10" s="47" t="n">
        <v>123606</v>
      </c>
      <c r="H10" s="49" t="n">
        <f>G10/C10</f>
        <v>0.159529488291414</v>
      </c>
      <c r="I10" s="47" t="n">
        <v>4623</v>
      </c>
      <c r="J10" s="49" t="n">
        <f>I10/C10</f>
        <v>0.0059665778713914</v>
      </c>
      <c r="K10" s="47" t="n">
        <v>17528</v>
      </c>
      <c r="L10" s="49" t="n">
        <f>K10/C10</f>
        <v>0.0226221451286499</v>
      </c>
      <c r="M10" s="47" t="n">
        <v>379</v>
      </c>
      <c r="N10" s="49" t="n">
        <f>M10/C10</f>
        <v>0.000489148391360013</v>
      </c>
      <c r="O10" s="47" t="n">
        <v>18108</v>
      </c>
      <c r="P10" s="49" t="n">
        <f>O10/C10</f>
        <v>0.0233707099492008</v>
      </c>
      <c r="Q10" s="62" t="n">
        <f>C10-E10</f>
        <v>211616</v>
      </c>
      <c r="R10" s="49" t="n">
        <f>Q10/$C10</f>
        <v>0.273117746665015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775710</v>
      </c>
      <c r="D11" s="49" t="n">
        <f>F11+H11+J11+L11+N11+P11</f>
        <v>0.94859805855281</v>
      </c>
      <c r="E11" s="47" t="n">
        <f>'1-PopRaceAlone'!E11</f>
        <v>674763</v>
      </c>
      <c r="F11" s="49" t="n">
        <f>E11/C11</f>
        <v>0.869865026878602</v>
      </c>
      <c r="G11" s="47" t="n">
        <v>39301</v>
      </c>
      <c r="H11" s="49" t="n">
        <f>G11/C11</f>
        <v>0.0506645524745072</v>
      </c>
      <c r="I11" s="47" t="n">
        <v>3059</v>
      </c>
      <c r="J11" s="49" t="n">
        <f>I11/C11</f>
        <v>0.00394348403398177</v>
      </c>
      <c r="K11" s="47" t="n">
        <v>9442</v>
      </c>
      <c r="L11" s="49" t="n">
        <f>K11/C11</f>
        <v>0.0121720746155135</v>
      </c>
      <c r="M11" s="47" t="n">
        <v>299</v>
      </c>
      <c r="N11" s="49" t="n">
        <f>M11/C11</f>
        <v>0.000385453326629797</v>
      </c>
      <c r="O11" s="47" t="n">
        <v>8973</v>
      </c>
      <c r="P11" s="49" t="n">
        <f>O11/C11</f>
        <v>0.0115674672235758</v>
      </c>
      <c r="Q11" s="62" t="n">
        <f>C11-E11</f>
        <v>100947</v>
      </c>
      <c r="R11" s="49" t="n">
        <f>Q11/$C11</f>
        <v>0.130134973121398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774417</v>
      </c>
      <c r="D12" s="49" t="n">
        <f>F12+H12+J12+L12+N12+P12</f>
        <v>0.946830970911021</v>
      </c>
      <c r="E12" s="47" t="n">
        <f>'1-PopRaceAlone'!E12</f>
        <v>386432</v>
      </c>
      <c r="F12" s="49" t="n">
        <f>E12/C12</f>
        <v>0.498997310234667</v>
      </c>
      <c r="G12" s="47" t="n">
        <v>295542</v>
      </c>
      <c r="H12" s="49" t="n">
        <f>G12/C12</f>
        <v>0.381631601578994</v>
      </c>
      <c r="I12" s="47" t="n">
        <v>6191</v>
      </c>
      <c r="J12" s="49" t="n">
        <f>I12/C12</f>
        <v>0.00799440094935932</v>
      </c>
      <c r="K12" s="47" t="n">
        <v>10756</v>
      </c>
      <c r="L12" s="49" t="n">
        <f>K12/C12</f>
        <v>0.0138891579084653</v>
      </c>
      <c r="M12" s="47" t="n">
        <v>425</v>
      </c>
      <c r="N12" s="49" t="n">
        <f>M12/C12</f>
        <v>0.000548799935951819</v>
      </c>
      <c r="O12" s="47" t="n">
        <v>33896</v>
      </c>
      <c r="P12" s="49" t="n">
        <f>O12/C12</f>
        <v>0.0437697003035832</v>
      </c>
      <c r="Q12" s="62" t="n">
        <f>C12-E12</f>
        <v>387985</v>
      </c>
      <c r="R12" s="49" t="n">
        <f>Q12/$C12</f>
        <v>0.501002689765333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774466</v>
      </c>
      <c r="D13" s="49" t="n">
        <f>F13+H13+J13+L13+N13+P13</f>
        <v>0.960395937329722</v>
      </c>
      <c r="E13" s="47" t="n">
        <f>'1-PopRaceAlone'!E13</f>
        <v>332218</v>
      </c>
      <c r="F13" s="49" t="n">
        <f>E13/C13</f>
        <v>0.428963957100764</v>
      </c>
      <c r="G13" s="47" t="n">
        <v>346821</v>
      </c>
      <c r="H13" s="49" t="n">
        <f>G13/C13</f>
        <v>0.447819529843789</v>
      </c>
      <c r="I13" s="47" t="n">
        <v>5413</v>
      </c>
      <c r="J13" s="49" t="n">
        <f>I13/C13</f>
        <v>0.00698933200424551</v>
      </c>
      <c r="K13" s="47" t="n">
        <v>40230</v>
      </c>
      <c r="L13" s="49" t="n">
        <f>K13/C13</f>
        <v>0.0519454695235168</v>
      </c>
      <c r="M13" s="47" t="n">
        <v>448</v>
      </c>
      <c r="N13" s="49" t="n">
        <f>M13/C13</f>
        <v>0.000578463095862181</v>
      </c>
      <c r="O13" s="47" t="n">
        <v>18664</v>
      </c>
      <c r="P13" s="49" t="n">
        <f>O13/C13</f>
        <v>0.0240991857615441</v>
      </c>
      <c r="Q13" s="62" t="n">
        <f>C13-E13</f>
        <v>442248</v>
      </c>
      <c r="R13" s="49" t="n">
        <f>Q13/$C13</f>
        <v>0.571036042899236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775743</v>
      </c>
      <c r="D14" s="49" t="n">
        <f>F14+H14+J14+L14+N14+P14</f>
        <v>0.95404405840594</v>
      </c>
      <c r="E14" s="47" t="n">
        <f>'1-PopRaceAlone'!E14</f>
        <v>533967</v>
      </c>
      <c r="F14" s="49" t="n">
        <f>E14/C14</f>
        <v>0.68832976900855</v>
      </c>
      <c r="G14" s="47" t="n">
        <v>118797</v>
      </c>
      <c r="H14" s="49" t="n">
        <f>G14/C14</f>
        <v>0.153139635162676</v>
      </c>
      <c r="I14" s="47" t="n">
        <v>2828</v>
      </c>
      <c r="J14" s="49" t="n">
        <f>I14/C14</f>
        <v>0.00364553724622717</v>
      </c>
      <c r="K14" s="47" t="n">
        <v>74276</v>
      </c>
      <c r="L14" s="49" t="n">
        <f>K14/C14</f>
        <v>0.0957482052690131</v>
      </c>
      <c r="M14" s="47" t="n">
        <v>362</v>
      </c>
      <c r="N14" s="49" t="n">
        <f>M14/C14</f>
        <v>0.000466649392904609</v>
      </c>
      <c r="O14" s="47" t="n">
        <v>9863</v>
      </c>
      <c r="P14" s="49" t="n">
        <f>O14/C14</f>
        <v>0.0127142623265695</v>
      </c>
      <c r="Q14" s="62" t="n">
        <f>C14-E14</f>
        <v>241776</v>
      </c>
      <c r="R14" s="49" t="n">
        <f>Q14/$C14</f>
        <v>0.311670230991449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774739</v>
      </c>
      <c r="D15" s="49" t="n">
        <f>F15+H15+J15+L15+N15+P15</f>
        <v>0.944722028967174</v>
      </c>
      <c r="E15" s="47" t="n">
        <f>'1-PopRaceAlone'!E15</f>
        <v>517980</v>
      </c>
      <c r="F15" s="49" t="n">
        <f>E15/C15</f>
        <v>0.668586452986102</v>
      </c>
      <c r="G15" s="47" t="n">
        <v>132935</v>
      </c>
      <c r="H15" s="49" t="n">
        <f>G15/C15</f>
        <v>0.171586818270411</v>
      </c>
      <c r="I15" s="47" t="n">
        <v>3924</v>
      </c>
      <c r="J15" s="49" t="n">
        <f>I15/C15</f>
        <v>0.00506493154468795</v>
      </c>
      <c r="K15" s="47" t="n">
        <v>64979</v>
      </c>
      <c r="L15" s="49" t="n">
        <f>K15/C15</f>
        <v>0.083872116932283</v>
      </c>
      <c r="M15" s="47" t="n">
        <v>375</v>
      </c>
      <c r="N15" s="49" t="n">
        <f>M15/C15</f>
        <v>0.000484033977894491</v>
      </c>
      <c r="O15" s="47" t="n">
        <v>11720</v>
      </c>
      <c r="P15" s="49" t="n">
        <f>O15/C15</f>
        <v>0.0151276752557958</v>
      </c>
      <c r="Q15" s="62" t="n">
        <f>C15-E15</f>
        <v>256759</v>
      </c>
      <c r="R15" s="49" t="n">
        <f>Q15/$C15</f>
        <v>0.331413547013898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>
      <c r="B16" s="57"/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R16" s="50"/>
    </row>
    <row r="17">
      <c r="B17" s="57"/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R17" s="50"/>
    </row>
    <row r="18">
      <c r="B18" s="57"/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R18" s="50"/>
    </row>
    <row r="19">
      <c r="B19" s="57"/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R19" s="50"/>
    </row>
    <row r="20">
      <c r="B20" s="57"/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R20" s="50"/>
    </row>
    <row r="21">
      <c r="B21" s="57"/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R21" s="50"/>
    </row>
    <row r="22">
      <c r="B22" s="57"/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R22" s="50"/>
    </row>
    <row r="23">
      <c r="B23" s="57"/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R23" s="50"/>
    </row>
    <row r="24">
      <c r="B24" s="57"/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R24" s="50"/>
    </row>
    <row r="25">
      <c r="B25" s="57"/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R25" s="50"/>
    </row>
    <row r="26">
      <c r="B26" s="57"/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R26" s="50"/>
    </row>
    <row r="27">
      <c r="B27" s="57"/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R27" s="50"/>
    </row>
    <row r="28">
      <c r="B28" s="57"/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R28" s="50"/>
    </row>
    <row r="29">
      <c r="B29" s="57"/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R29" s="50"/>
    </row>
    <row r="30">
      <c r="B30" s="57"/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R30" s="50"/>
    </row>
    <row r="31">
      <c r="B31" s="57"/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R31" s="50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R32" s="50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R33" s="50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R34" s="50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R35" s="50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R36" s="50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R37" s="50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R38" s="50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R39" s="50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R40" s="50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R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R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R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R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R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R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R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R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R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R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R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R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R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R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R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R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R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R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R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R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R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R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R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R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R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R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R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R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R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R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R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R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R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R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R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R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R236" s="50"/>
    </row>
    <row r="237">
      <c r="C237" s="59" t="n">
        <f>Overview!C236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Overview!L236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Overview!V236</f>
      </c>
      <c r="N237" s="50" t="e">
        <f>M237/C237</f>
        <v>#DIV/0!</v>
      </c>
      <c r="O237" s="59" t="n">
        <f>Overview!Y236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Overview!C237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Overview!L237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Overview!V237</f>
      </c>
      <c r="N238" s="50" t="e">
        <f>M238/C238</f>
        <v>#DIV/0!</v>
      </c>
      <c r="O238" s="59" t="n">
        <f>Overview!Y237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Overview!C238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Overview!L238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Overview!V238</f>
      </c>
      <c r="N239" s="50" t="e">
        <f>M239/C239</f>
        <v>#DIV/0!</v>
      </c>
      <c r="O239" s="59" t="n">
        <f>Overview!Y238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Overview!C239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Overview!L239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Overview!V239</f>
      </c>
      <c r="N240" s="50" t="e">
        <f>M240/C240</f>
        <v>#DIV/0!</v>
      </c>
      <c r="O240" s="59" t="n">
        <f>Overview!Y239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Overview!C240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Overview!L240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Overview!V240</f>
      </c>
      <c r="N241" s="50" t="e">
        <f>M241/C241</f>
        <v>#DIV/0!</v>
      </c>
      <c r="O241" s="59" t="n">
        <f>Overview!Y240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Overview!C241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Overview!L241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Overview!V241</f>
      </c>
      <c r="N242" s="50" t="e">
        <f>M242/C242</f>
        <v>#DIV/0!</v>
      </c>
      <c r="O242" s="59" t="n">
        <f>Overview!Y241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Overview!C242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Overview!L242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Overview!V242</f>
      </c>
      <c r="N243" s="50" t="e">
        <f>M243/C243</f>
        <v>#DIV/0!</v>
      </c>
      <c r="O243" s="59" t="n">
        <f>Overview!Y242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Overview!C243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Overview!L243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Overview!V243</f>
      </c>
      <c r="N244" s="50" t="e">
        <f>M244/C244</f>
        <v>#DIV/0!</v>
      </c>
      <c r="O244" s="59" t="n">
        <f>Overview!Y243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Overview!C244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Overview!L244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Overview!V244</f>
      </c>
      <c r="N245" s="50" t="e">
        <f>M245/C245</f>
        <v>#DIV/0!</v>
      </c>
      <c r="O245" s="59" t="n">
        <f>Overview!Y244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Overview!C245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Overview!L245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Overview!V245</f>
      </c>
      <c r="N246" s="50" t="e">
        <f>M246/C246</f>
        <v>#DIV/0!</v>
      </c>
      <c r="O246" s="59" t="n">
        <f>Overview!Y245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Overview!C246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Overview!L246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Overview!V246</f>
      </c>
      <c r="N247" s="50" t="e">
        <f>M247/C247</f>
        <v>#DIV/0!</v>
      </c>
      <c r="O247" s="59" t="n">
        <f>Overview!Y246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Overview!C247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Overview!L247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Overview!V247</f>
      </c>
      <c r="N248" s="50" t="e">
        <f>M248/C248</f>
        <v>#DIV/0!</v>
      </c>
      <c r="O248" s="59" t="n">
        <f>Overview!Y247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Overview!C248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Overview!L248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Overview!V248</f>
      </c>
      <c r="N249" s="50" t="e">
        <f>M249/C249</f>
        <v>#DIV/0!</v>
      </c>
      <c r="O249" s="59" t="n">
        <f>Overview!Y248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Overview!C249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Overview!L249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Overview!V249</f>
      </c>
      <c r="N250" s="50" t="e">
        <f>M250/C250</f>
        <v>#DIV/0!</v>
      </c>
      <c r="O250" s="59" t="n">
        <f>Overview!Y249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Overview!C250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Overview!L250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Overview!V250</f>
      </c>
      <c r="N251" s="50" t="e">
        <f>M251/C251</f>
        <v>#DIV/0!</v>
      </c>
      <c r="O251" s="59" t="n">
        <f>Overview!Y250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Overview!C251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Overview!L251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Overview!V251</f>
      </c>
      <c r="N252" s="50" t="e">
        <f>M252/C252</f>
        <v>#DIV/0!</v>
      </c>
      <c r="O252" s="59" t="n">
        <f>Overview!Y251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Overview!C252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Overview!L252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Overview!V252</f>
      </c>
      <c r="N253" s="50" t="e">
        <f>M253/C253</f>
        <v>#DIV/0!</v>
      </c>
      <c r="O253" s="59" t="n">
        <f>Overview!Y252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Overview!C253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Overview!L253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Overview!V253</f>
      </c>
      <c r="N254" s="50" t="e">
        <f>M254/C254</f>
        <v>#DIV/0!</v>
      </c>
      <c r="O254" s="59" t="n">
        <f>Overview!Y253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Overview!C254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Overview!L254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Overview!V254</f>
      </c>
      <c r="N255" s="50" t="e">
        <f>M255/C255</f>
        <v>#DIV/0!</v>
      </c>
      <c r="O255" s="59" t="n">
        <f>Overview!Y254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Overview!C255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Overview!L255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Overview!V255</f>
      </c>
      <c r="N256" s="50" t="e">
        <f>M256/C256</f>
        <v>#DIV/0!</v>
      </c>
      <c r="O256" s="59" t="n">
        <f>Overview!Y255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Overview!C256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Overview!L256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Overview!V256</f>
      </c>
      <c r="N257" s="50" t="e">
        <f>M257/C257</f>
        <v>#DIV/0!</v>
      </c>
      <c r="O257" s="59" t="n">
        <f>Overview!Y256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Overview!C257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Overview!L257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Overview!V257</f>
      </c>
      <c r="N258" s="50" t="e">
        <f>M258/C258</f>
        <v>#DIV/0!</v>
      </c>
      <c r="O258" s="59" t="n">
        <f>Overview!Y257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Overview!C258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Overview!L258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Overview!V258</f>
      </c>
      <c r="N259" s="50" t="e">
        <f>M259/C259</f>
        <v>#DIV/0!</v>
      </c>
      <c r="O259" s="59" t="n">
        <f>Overview!Y258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Overview!C259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Overview!L259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Overview!V259</f>
      </c>
      <c r="N260" s="50" t="e">
        <f>M260/C260</f>
        <v>#DIV/0!</v>
      </c>
      <c r="O260" s="59" t="n">
        <f>Overview!Y259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Overview!C260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Overview!L260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Overview!V260</f>
      </c>
      <c r="N261" s="50" t="e">
        <f>M261/C261</f>
        <v>#DIV/0!</v>
      </c>
      <c r="O261" s="59" t="n">
        <f>Overview!Y260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Overview!C261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Overview!L261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Overview!V261</f>
      </c>
      <c r="N262" s="50" t="e">
        <f>M262/C262</f>
        <v>#DIV/0!</v>
      </c>
      <c r="O262" s="59" t="n">
        <f>Overview!Y261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Overview!C262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Overview!L262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Overview!V262</f>
      </c>
      <c r="N263" s="50" t="e">
        <f>M263/C263</f>
        <v>#DIV/0!</v>
      </c>
      <c r="O263" s="59" t="n">
        <f>Overview!Y262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Overview!C263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Overview!L263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Overview!V263</f>
      </c>
      <c r="N264" s="50" t="e">
        <f>M264/C264</f>
        <v>#DIV/0!</v>
      </c>
      <c r="O264" s="59" t="n">
        <f>Overview!Y263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Overview!C264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Overview!L264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Overview!V264</f>
      </c>
      <c r="N265" s="50" t="e">
        <f>M265/C265</f>
        <v>#DIV/0!</v>
      </c>
      <c r="O265" s="59" t="n">
        <f>Overview!Y264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Overview!C265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Overview!L265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Overview!V265</f>
      </c>
      <c r="N266" s="50" t="e">
        <f>M266/C266</f>
        <v>#DIV/0!</v>
      </c>
      <c r="O266" s="59" t="n">
        <f>Overview!Y265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Overview!C266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Overview!L266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Overview!V266</f>
      </c>
      <c r="N267" s="50" t="e">
        <f>M267/C267</f>
        <v>#DIV/0!</v>
      </c>
      <c r="O267" s="59" t="n">
        <f>Overview!Y266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Overview!C267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Overview!L267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Overview!V267</f>
      </c>
      <c r="N268" s="50" t="e">
        <f>M268/C268</f>
        <v>#DIV/0!</v>
      </c>
      <c r="O268" s="59" t="n">
        <f>Overview!Y267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Overview!C268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Overview!L268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Overview!V268</f>
      </c>
      <c r="N269" s="50" t="e">
        <f>M269/C269</f>
        <v>#DIV/0!</v>
      </c>
      <c r="O269" s="59" t="n">
        <f>Overview!Y268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Overview!C269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Overview!L269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Overview!V269</f>
      </c>
      <c r="N270" s="50" t="e">
        <f>M270/C270</f>
        <v>#DIV/0!</v>
      </c>
      <c r="O270" s="59" t="n">
        <f>Overview!Y269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Overview!C270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Overview!L270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Overview!V270</f>
      </c>
      <c r="N271" s="50" t="e">
        <f>M271/C271</f>
        <v>#DIV/0!</v>
      </c>
      <c r="O271" s="59" t="n">
        <f>Overview!Y270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Overview!C271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Overview!L271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Overview!V271</f>
      </c>
      <c r="N272" s="50" t="e">
        <f>M272/C272</f>
        <v>#DIV/0!</v>
      </c>
      <c r="O272" s="59" t="n">
        <f>Overview!Y271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Overview!C272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Overview!L272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Overview!V272</f>
      </c>
      <c r="N273" s="50" t="e">
        <f>M273/C273</f>
        <v>#DIV/0!</v>
      </c>
      <c r="O273" s="59" t="n">
        <f>Overview!Y272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Overview!C273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Overview!L273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Overview!V273</f>
      </c>
      <c r="N274" s="50" t="e">
        <f>M274/C274</f>
        <v>#DIV/0!</v>
      </c>
      <c r="O274" s="59" t="n">
        <f>Overview!Y273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Overview!C274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Overview!L274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Overview!V274</f>
      </c>
      <c r="N275" s="50" t="e">
        <f>M275/C275</f>
        <v>#DIV/0!</v>
      </c>
      <c r="O275" s="59" t="n">
        <f>Overview!Y274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Overview!C275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Overview!L275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Overview!V275</f>
      </c>
      <c r="N276" s="50" t="e">
        <f>M276/C276</f>
        <v>#DIV/0!</v>
      </c>
      <c r="O276" s="59" t="n">
        <f>Overview!Y275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Overview!C276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Overview!L276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Overview!V276</f>
      </c>
      <c r="N277" s="50" t="e">
        <f>M277/C277</f>
        <v>#DIV/0!</v>
      </c>
      <c r="O277" s="59" t="n">
        <f>Overview!Y276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Overview!C277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Overview!L277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Overview!V277</f>
      </c>
      <c r="N278" s="50" t="e">
        <f>M278/C278</f>
        <v>#DIV/0!</v>
      </c>
      <c r="O278" s="59" t="n">
        <f>Overview!Y277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Overview!C278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Overview!L278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Overview!V278</f>
      </c>
      <c r="N279" s="50" t="e">
        <f>M279/C279</f>
        <v>#DIV/0!</v>
      </c>
      <c r="O279" s="59" t="n">
        <f>Overview!Y278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Overview!C279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Overview!L279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Overview!V279</f>
      </c>
      <c r="N280" s="50" t="e">
        <f>M280/C280</f>
        <v>#DIV/0!</v>
      </c>
      <c r="O280" s="59" t="n">
        <f>Overview!Y279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Overview!C280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Overview!L280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Overview!V280</f>
      </c>
      <c r="N281" s="50" t="e">
        <f>M281/C281</f>
        <v>#DIV/0!</v>
      </c>
      <c r="O281" s="59" t="n">
        <f>Overview!Y280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Overview!C281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Overview!L281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Overview!V281</f>
      </c>
      <c r="N282" s="50" t="e">
        <f>M282/C282</f>
        <v>#DIV/0!</v>
      </c>
      <c r="O282" s="59" t="n">
        <f>Overview!Y281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Overview!C282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Overview!L282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Overview!V282</f>
      </c>
      <c r="N283" s="50" t="e">
        <f>M283/C283</f>
        <v>#DIV/0!</v>
      </c>
      <c r="O283" s="59" t="n">
        <f>Overview!Y282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Overview!C283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Overview!L283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Overview!V283</f>
      </c>
      <c r="N284" s="50" t="e">
        <f>M284/C284</f>
        <v>#DIV/0!</v>
      </c>
      <c r="O284" s="59" t="n">
        <f>Overview!Y283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Overview!C284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Overview!L284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Overview!V284</f>
      </c>
      <c r="N285" s="50" t="e">
        <f>M285/C285</f>
        <v>#DIV/0!</v>
      </c>
      <c r="O285" s="59" t="n">
        <f>Overview!Y284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Overview!C285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Overview!L285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Overview!V285</f>
      </c>
      <c r="N286" s="50" t="e">
        <f>M286/C286</f>
        <v>#DIV/0!</v>
      </c>
      <c r="O286" s="59" t="n">
        <f>Overview!Y285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Overview!C286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Overview!L286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Overview!V286</f>
      </c>
      <c r="N287" s="50" t="e">
        <f>M287/C287</f>
        <v>#DIV/0!</v>
      </c>
      <c r="O287" s="59" t="n">
        <f>Overview!Y286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Overview!C287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Overview!L287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Overview!V287</f>
      </c>
      <c r="N288" s="50" t="e">
        <f>M288/C288</f>
        <v>#DIV/0!</v>
      </c>
      <c r="O288" s="59" t="n">
        <f>Overview!Y287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Overview!C288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Overview!L288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Overview!V288</f>
      </c>
      <c r="N289" s="50" t="e">
        <f>M289/C289</f>
        <v>#DIV/0!</v>
      </c>
      <c r="O289" s="59" t="n">
        <f>Overview!Y288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Overview!C289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Overview!L289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Overview!V289</f>
      </c>
      <c r="N290" s="50" t="e">
        <f>M290/C290</f>
        <v>#DIV/0!</v>
      </c>
      <c r="O290" s="59" t="n">
        <f>Overview!Y289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Overview!C290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Overview!L290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Overview!V290</f>
      </c>
      <c r="N291" s="50" t="e">
        <f>M291/C291</f>
        <v>#DIV/0!</v>
      </c>
      <c r="O291" s="59" t="n">
        <f>Overview!Y290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Overview!C291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Overview!L291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Overview!V291</f>
      </c>
      <c r="N292" s="50" t="e">
        <f>M292/C292</f>
        <v>#DIV/0!</v>
      </c>
      <c r="O292" s="59" t="n">
        <f>Overview!Y291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Overview!C292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Overview!L292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Overview!V292</f>
      </c>
      <c r="N293" s="50" t="e">
        <f>M293/C293</f>
        <v>#DIV/0!</v>
      </c>
      <c r="O293" s="59" t="n">
        <f>Overview!Y292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Overview!C293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Overview!L293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Overview!V293</f>
      </c>
      <c r="N294" s="50" t="e">
        <f>M294/C294</f>
        <v>#DIV/0!</v>
      </c>
      <c r="O294" s="59" t="n">
        <f>Overview!Y293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Overview!C294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Overview!L294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Overview!V294</f>
      </c>
      <c r="N295" s="50" t="e">
        <f>M295/C295</f>
        <v>#DIV/0!</v>
      </c>
      <c r="O295" s="59" t="n">
        <f>Overview!Y294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Overview!C295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Overview!L295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Overview!V295</f>
      </c>
      <c r="N296" s="50" t="e">
        <f>M296/C296</f>
        <v>#DIV/0!</v>
      </c>
      <c r="O296" s="59" t="n">
        <f>Overview!Y295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Overview!C296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Overview!L296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Overview!V296</f>
      </c>
      <c r="N297" s="50" t="e">
        <f>M297/C297</f>
        <v>#DIV/0!</v>
      </c>
      <c r="O297" s="59" t="n">
        <f>Overview!Y296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Overview!C297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Overview!L297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Overview!V297</f>
      </c>
      <c r="N298" s="50" t="e">
        <f>M298/C298</f>
        <v>#DIV/0!</v>
      </c>
      <c r="O298" s="59" t="n">
        <f>Overview!Y297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Overview!C298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Overview!L298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Overview!V298</f>
      </c>
      <c r="N299" s="50" t="e">
        <f>M299/C299</f>
        <v>#DIV/0!</v>
      </c>
      <c r="O299" s="59" t="n">
        <f>Overview!Y298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Overview!C299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Overview!L299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Overview!V299</f>
      </c>
      <c r="N300" s="50" t="e">
        <f>M300/C300</f>
        <v>#DIV/0!</v>
      </c>
      <c r="O300" s="59" t="n">
        <f>Overview!Y299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Overview!C300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Overview!L300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Overview!V300</f>
      </c>
      <c r="N301" s="50" t="e">
        <f>M301/C301</f>
        <v>#DIV/0!</v>
      </c>
      <c r="O301" s="59" t="n">
        <f>Overview!Y300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Overview!C301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Overview!L301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Overview!V301</f>
      </c>
      <c r="N302" s="50" t="e">
        <f>M302/C302</f>
        <v>#DIV/0!</v>
      </c>
      <c r="O302" s="59" t="n">
        <f>Overview!Y301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Overview!C302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Overview!L302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Overview!V302</f>
      </c>
      <c r="N303" s="50" t="e">
        <f>M303/C303</f>
        <v>#DIV/0!</v>
      </c>
      <c r="O303" s="59" t="n">
        <f>Overview!Y302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Overview!C303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Overview!L303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Overview!V303</f>
      </c>
      <c r="N304" s="50" t="e">
        <f>M304/C304</f>
        <v>#DIV/0!</v>
      </c>
      <c r="O304" s="59" t="n">
        <f>Overview!Y303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Overview!C304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Overview!L304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Overview!V304</f>
      </c>
      <c r="N305" s="50" t="e">
        <f>M305/C305</f>
        <v>#DIV/0!</v>
      </c>
      <c r="O305" s="59" t="n">
        <f>Overview!Y304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Overview!C305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Overview!L305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Overview!V305</f>
      </c>
      <c r="N306" s="50" t="e">
        <f>M306/C306</f>
        <v>#DIV/0!</v>
      </c>
      <c r="O306" s="59" t="n">
        <f>Overview!Y305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Overview!C306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Overview!L306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Overview!V306</f>
      </c>
      <c r="N307" s="50" t="e">
        <f>M307/C307</f>
        <v>#DIV/0!</v>
      </c>
      <c r="O307" s="59" t="n">
        <f>Overview!Y306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Overview!C307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Overview!L307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Overview!V307</f>
      </c>
      <c r="N308" s="50" t="e">
        <f>M308/C308</f>
        <v>#DIV/0!</v>
      </c>
      <c r="O308" s="59" t="n">
        <f>Overview!Y307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Overview!C308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Overview!L308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Overview!V308</f>
      </c>
      <c r="N309" s="50" t="e">
        <f>M309/C309</f>
        <v>#DIV/0!</v>
      </c>
      <c r="O309" s="59" t="n">
        <f>Overview!Y308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Overview!C309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Overview!L309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Overview!V309</f>
      </c>
      <c r="N310" s="50" t="e">
        <f>M310/C310</f>
        <v>#DIV/0!</v>
      </c>
      <c r="O310" s="59" t="n">
        <f>Overview!Y309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Overview!C310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Overview!L310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Overview!V310</f>
      </c>
      <c r="N311" s="50" t="e">
        <f>M311/C311</f>
        <v>#DIV/0!</v>
      </c>
      <c r="O311" s="59" t="n">
        <f>Overview!Y310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Overview!C311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Overview!L311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Overview!V311</f>
      </c>
      <c r="N312" s="50" t="e">
        <f>M312/C312</f>
        <v>#DIV/0!</v>
      </c>
      <c r="O312" s="59" t="n">
        <f>Overview!Y311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Overview!C312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Overview!L312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Overview!V312</f>
      </c>
      <c r="N313" s="50" t="e">
        <f>M313/C313</f>
        <v>#DIV/0!</v>
      </c>
      <c r="O313" s="59" t="n">
        <f>Overview!Y312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Overview!C313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Overview!L313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Overview!V313</f>
      </c>
      <c r="N314" s="50" t="e">
        <f>M314/C314</f>
        <v>#DIV/0!</v>
      </c>
      <c r="O314" s="59" t="n">
        <f>Overview!Y313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Overview!C314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Overview!L314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Overview!V314</f>
      </c>
      <c r="N315" s="50" t="e">
        <f>M315/C315</f>
        <v>#DIV/0!</v>
      </c>
      <c r="O315" s="59" t="n">
        <f>Overview!Y314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Overview!C315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Overview!L315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Overview!V315</f>
      </c>
      <c r="N316" s="50" t="e">
        <f>M316/C316</f>
        <v>#DIV/0!</v>
      </c>
      <c r="O316" s="59" t="n">
        <f>Overview!Y315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Overview!C316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Overview!L316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Overview!V316</f>
      </c>
      <c r="N317" s="50" t="e">
        <f>M317/C317</f>
        <v>#DIV/0!</v>
      </c>
      <c r="O317" s="59" t="n">
        <f>Overview!Y316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Overview!C317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Overview!L317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Overview!V317</f>
      </c>
      <c r="N318" s="50" t="e">
        <f>M318/C318</f>
        <v>#DIV/0!</v>
      </c>
      <c r="O318" s="59" t="n">
        <f>Overview!Y317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Overview!C318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Overview!L318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Overview!V318</f>
      </c>
      <c r="N319" s="50" t="e">
        <f>M319/C319</f>
        <v>#DIV/0!</v>
      </c>
      <c r="O319" s="59" t="n">
        <f>Overview!Y318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Overview!C319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Overview!L319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Overview!V319</f>
      </c>
      <c r="N320" s="50" t="e">
        <f>M320/C320</f>
        <v>#DIV/0!</v>
      </c>
      <c r="O320" s="59" t="n">
        <f>Overview!Y319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Overview!C320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Overview!L320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Overview!V320</f>
      </c>
      <c r="N321" s="50" t="e">
        <f>M321/C321</f>
        <v>#DIV/0!</v>
      </c>
      <c r="O321" s="59" t="n">
        <f>Overview!Y320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Overview!C321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Overview!L321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Overview!V321</f>
      </c>
      <c r="N322" s="50" t="e">
        <f>M322/C322</f>
        <v>#DIV/0!</v>
      </c>
      <c r="O322" s="59" t="n">
        <f>Overview!Y321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Overview!C322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Overview!L322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Overview!V322</f>
      </c>
      <c r="N323" s="50" t="e">
        <f>M323/C323</f>
        <v>#DIV/0!</v>
      </c>
      <c r="O323" s="59" t="n">
        <f>Overview!Y322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Overview!C323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Overview!L323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Overview!V323</f>
      </c>
      <c r="N324" s="50" t="e">
        <f>M324/C324</f>
        <v>#DIV/0!</v>
      </c>
      <c r="O324" s="59" t="n">
        <f>Overview!Y323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Overview!C324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Overview!L324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Overview!V324</f>
      </c>
      <c r="N325" s="50" t="e">
        <f>M325/C325</f>
        <v>#DIV/0!</v>
      </c>
      <c r="O325" s="59" t="n">
        <f>Overview!Y324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Overview!C325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Overview!L325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Overview!V325</f>
      </c>
      <c r="N326" s="50" t="e">
        <f>M326/C326</f>
        <v>#DIV/0!</v>
      </c>
      <c r="O326" s="59" t="n">
        <f>Overview!Y325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Overview!C326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Overview!L326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Overview!V326</f>
      </c>
      <c r="N327" s="50" t="e">
        <f>M327/C327</f>
        <v>#DIV/0!</v>
      </c>
      <c r="O327" s="59" t="n">
        <f>Overview!Y326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Overview!C327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Overview!L327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Overview!V327</f>
      </c>
      <c r="N328" s="50" t="e">
        <f>M328/C328</f>
        <v>#DIV/0!</v>
      </c>
      <c r="O328" s="59" t="n">
        <f>Overview!Y327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Overview!C328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Overview!L328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Overview!V328</f>
      </c>
      <c r="N329" s="50" t="e">
        <f>M329/C329</f>
        <v>#DIV/0!</v>
      </c>
      <c r="O329" s="59" t="n">
        <f>Overview!Y328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Overview!C329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Overview!L329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Overview!V329</f>
      </c>
      <c r="N330" s="50" t="e">
        <f>M330/C330</f>
        <v>#DIV/0!</v>
      </c>
      <c r="O330" s="59" t="n">
        <f>Overview!Y329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Overview!C330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Overview!L330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Overview!V330</f>
      </c>
      <c r="N331" s="50" t="e">
        <f>M331/C331</f>
        <v>#DIV/0!</v>
      </c>
      <c r="O331" s="59" t="n">
        <f>Overview!Y330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Overview!C331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Overview!L331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Overview!V331</f>
      </c>
      <c r="N332" s="50" t="e">
        <f>M332/C332</f>
        <v>#DIV/0!</v>
      </c>
      <c r="O332" s="59" t="n">
        <f>Overview!Y331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Overview!C332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Overview!L332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Overview!V332</f>
      </c>
      <c r="N333" s="50" t="e">
        <f>M333/C333</f>
        <v>#DIV/0!</v>
      </c>
      <c r="O333" s="59" t="n">
        <f>Overview!Y332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Overview!C333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Overview!L333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Overview!V333</f>
      </c>
      <c r="N334" s="50" t="e">
        <f>M334/C334</f>
        <v>#DIV/0!</v>
      </c>
      <c r="O334" s="59" t="n">
        <f>Overview!Y333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Overview!C334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Overview!L334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Overview!V334</f>
      </c>
      <c r="N335" s="50" t="e">
        <f>M335/C335</f>
        <v>#DIV/0!</v>
      </c>
      <c r="O335" s="59" t="n">
        <f>Overview!Y334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Overview!C335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Overview!L335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Overview!V335</f>
      </c>
      <c r="N336" s="50" t="e">
        <f>M336/C336</f>
        <v>#DIV/0!</v>
      </c>
      <c r="O336" s="59" t="n">
        <f>Overview!Y335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Overview!C336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Overview!L336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Overview!V336</f>
      </c>
      <c r="N337" s="50" t="e">
        <f>M337/C337</f>
        <v>#DIV/0!</v>
      </c>
      <c r="O337" s="59" t="n">
        <f>Overview!Y336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Overview!C337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Overview!L337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Overview!V337</f>
      </c>
      <c r="N338" s="50" t="e">
        <f>M338/C338</f>
        <v>#DIV/0!</v>
      </c>
      <c r="O338" s="59" t="n">
        <f>Overview!Y337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Overview!C338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Overview!L338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Overview!V338</f>
      </c>
      <c r="N339" s="50" t="e">
        <f>M339/C339</f>
        <v>#DIV/0!</v>
      </c>
      <c r="O339" s="59" t="n">
        <f>Overview!Y338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Overview!C339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Overview!L339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Overview!V339</f>
      </c>
      <c r="N340" s="50" t="e">
        <f>M340/C340</f>
        <v>#DIV/0!</v>
      </c>
      <c r="O340" s="59" t="n">
        <f>Overview!Y339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Overview!C340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Overview!L340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Overview!V340</f>
      </c>
      <c r="N341" s="50" t="e">
        <f>M341/C341</f>
        <v>#DIV/0!</v>
      </c>
      <c r="O341" s="59" t="n">
        <f>Overview!Y340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Overview!C341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Overview!L341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Overview!V341</f>
      </c>
      <c r="N342" s="50" t="e">
        <f>M342/C342</f>
        <v>#DIV/0!</v>
      </c>
      <c r="O342" s="59" t="n">
        <f>Overview!Y341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Overview!C342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Overview!L342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Overview!V342</f>
      </c>
      <c r="N343" s="50" t="e">
        <f>M343/C343</f>
        <v>#DIV/0!</v>
      </c>
      <c r="O343" s="59" t="n">
        <f>Overview!Y342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Overview!C343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Overview!L343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Overview!V343</f>
      </c>
      <c r="N344" s="50" t="e">
        <f>M344/C344</f>
        <v>#DIV/0!</v>
      </c>
      <c r="O344" s="59" t="n">
        <f>Overview!Y343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Overview!C344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Overview!L344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Overview!V344</f>
      </c>
      <c r="N345" s="50" t="e">
        <f>M345/C345</f>
        <v>#DIV/0!</v>
      </c>
      <c r="O345" s="59" t="n">
        <f>Overview!Y344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Overview!C345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Overview!L345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Overview!V345</f>
      </c>
      <c r="N346" s="50" t="e">
        <f>M346/C346</f>
        <v>#DIV/0!</v>
      </c>
      <c r="O346" s="59" t="n">
        <f>Overview!Y345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Overview!C346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Overview!L346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Overview!V346</f>
      </c>
      <c r="N347" s="50" t="e">
        <f>M347/C347</f>
        <v>#DIV/0!</v>
      </c>
      <c r="O347" s="59" t="n">
        <f>Overview!Y346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Overview!C347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Overview!L347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Overview!V347</f>
      </c>
      <c r="N348" s="50" t="e">
        <f>M348/C348</f>
        <v>#DIV/0!</v>
      </c>
      <c r="O348" s="59" t="n">
        <f>Overview!Y347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Overview!C348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Overview!L348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Overview!V348</f>
      </c>
      <c r="N349" s="50" t="e">
        <f>M349/C349</f>
        <v>#DIV/0!</v>
      </c>
      <c r="O349" s="59" t="n">
        <f>Overview!Y348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Overview!C349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Overview!L349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Overview!V349</f>
      </c>
      <c r="N350" s="50" t="e">
        <f>M350/C350</f>
        <v>#DIV/0!</v>
      </c>
      <c r="O350" s="59" t="n">
        <f>Overview!Y349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Overview!C350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Overview!L350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Overview!V350</f>
      </c>
      <c r="N351" s="50" t="e">
        <f>M351/C351</f>
        <v>#DIV/0!</v>
      </c>
      <c r="O351" s="59" t="n">
        <f>Overview!Y350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Overview!C351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Overview!L351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Overview!V351</f>
      </c>
      <c r="N352" s="50" t="e">
        <f>M352/C352</f>
        <v>#DIV/0!</v>
      </c>
      <c r="O352" s="59" t="n">
        <f>Overview!Y351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Overview!C352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Overview!L352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Overview!V352</f>
      </c>
      <c r="N353" s="50" t="e">
        <f>M353/C353</f>
        <v>#DIV/0!</v>
      </c>
      <c r="O353" s="59" t="n">
        <f>Overview!Y352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Overview!C353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Overview!L353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Overview!V353</f>
      </c>
      <c r="N354" s="50" t="e">
        <f>M354/C354</f>
        <v>#DIV/0!</v>
      </c>
      <c r="O354" s="59" t="n">
        <f>Overview!Y353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Overview!C354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Overview!L354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Overview!V354</f>
      </c>
      <c r="N355" s="50" t="e">
        <f>M355/C355</f>
        <v>#DIV/0!</v>
      </c>
      <c r="O355" s="59" t="n">
        <f>Overview!Y354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Overview!C355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Overview!L355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Overview!V355</f>
      </c>
      <c r="N356" s="50" t="e">
        <f>M356/C356</f>
        <v>#DIV/0!</v>
      </c>
      <c r="O356" s="59" t="n">
        <f>Overview!Y355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Overview!C356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Overview!L356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Overview!V356</f>
      </c>
      <c r="N357" s="50" t="e">
        <f>M357/C357</f>
        <v>#DIV/0!</v>
      </c>
      <c r="O357" s="59" t="n">
        <f>Overview!Y356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Overview!C357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Overview!L357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Overview!V357</f>
      </c>
      <c r="N358" s="50" t="e">
        <f>M358/C358</f>
        <v>#DIV/0!</v>
      </c>
      <c r="O358" s="59" t="n">
        <f>Overview!Y357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Overview!C358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Overview!L358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Overview!V358</f>
      </c>
      <c r="N359" s="50" t="e">
        <f>M359/C359</f>
        <v>#DIV/0!</v>
      </c>
      <c r="O359" s="59" t="n">
        <f>Overview!Y358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Overview!C359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Overview!L359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Overview!V359</f>
      </c>
      <c r="N360" s="50" t="e">
        <f>M360/C360</f>
        <v>#DIV/0!</v>
      </c>
      <c r="O360" s="59" t="n">
        <f>Overview!Y359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Overview!C360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Overview!L360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Overview!V360</f>
      </c>
      <c r="N361" s="50" t="e">
        <f>M361/C361</f>
        <v>#DIV/0!</v>
      </c>
      <c r="O361" s="59" t="n">
        <f>Overview!Y360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Overview!C361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Overview!L361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Overview!V361</f>
      </c>
      <c r="N362" s="50" t="e">
        <f>M362/C362</f>
        <v>#DIV/0!</v>
      </c>
      <c r="O362" s="59" t="n">
        <f>Overview!Y361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Overview!C362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Overview!L362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Overview!V362</f>
      </c>
      <c r="N363" s="50" t="e">
        <f>M363/C363</f>
        <v>#DIV/0!</v>
      </c>
      <c r="O363" s="59" t="n">
        <f>Overview!Y362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Overview!C363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Overview!L363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Overview!V363</f>
      </c>
      <c r="N364" s="50" t="e">
        <f>M364/C364</f>
        <v>#DIV/0!</v>
      </c>
      <c r="O364" s="59" t="n">
        <f>Overview!Y363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Overview!C364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Overview!L364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Overview!V364</f>
      </c>
      <c r="N365" s="50" t="e">
        <f>M365/C365</f>
        <v>#DIV/0!</v>
      </c>
      <c r="O365" s="59" t="n">
        <f>Overview!Y364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Overview!C365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Overview!L365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Overview!V365</f>
      </c>
      <c r="N366" s="50" t="e">
        <f>M366/C366</f>
        <v>#DIV/0!</v>
      </c>
      <c r="O366" s="59" t="n">
        <f>Overview!Y365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Overview!C366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Overview!L366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Overview!V366</f>
      </c>
      <c r="N367" s="50" t="e">
        <f>M367/C367</f>
        <v>#DIV/0!</v>
      </c>
      <c r="O367" s="59" t="n">
        <f>Overview!Y366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Overview!C367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Overview!L367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Overview!V367</f>
      </c>
      <c r="N368" s="50" t="e">
        <f>M368/C368</f>
        <v>#DIV/0!</v>
      </c>
      <c r="O368" s="59" t="n">
        <f>Overview!Y367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Overview!C368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Overview!L368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Overview!V368</f>
      </c>
      <c r="N369" s="50" t="e">
        <f>M369/C369</f>
        <v>#DIV/0!</v>
      </c>
      <c r="O369" s="59" t="n">
        <f>Overview!Y368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Overview!C369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Overview!L369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Overview!V369</f>
      </c>
      <c r="N370" s="50" t="e">
        <f>M370/C370</f>
        <v>#DIV/0!</v>
      </c>
      <c r="O370" s="59" t="n">
        <f>Overview!Y369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Overview!C370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Overview!L370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Overview!V370</f>
      </c>
      <c r="N371" s="50" t="e">
        <f>M371/C371</f>
        <v>#DIV/0!</v>
      </c>
      <c r="O371" s="59" t="n">
        <f>Overview!Y370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Overview!C371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Overview!L371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Overview!V371</f>
      </c>
      <c r="N372" s="50" t="e">
        <f>M372/C372</f>
        <v>#DIV/0!</v>
      </c>
      <c r="O372" s="59" t="n">
        <f>Overview!Y371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Overview!C372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Overview!L372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Overview!V372</f>
      </c>
      <c r="N373" s="50" t="e">
        <f>M373/C373</f>
        <v>#DIV/0!</v>
      </c>
      <c r="O373" s="59" t="n">
        <f>Overview!Y372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Overview!C373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Overview!L373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Overview!V373</f>
      </c>
      <c r="N374" s="50" t="e">
        <f>M374/C374</f>
        <v>#DIV/0!</v>
      </c>
      <c r="O374" s="59" t="n">
        <f>Overview!Y373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Overview!C374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Overview!L374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Overview!V374</f>
      </c>
      <c r="N375" s="50" t="e">
        <f>M375/C375</f>
        <v>#DIV/0!</v>
      </c>
      <c r="O375" s="59" t="n">
        <f>Overview!Y374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Overview!C375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Overview!L375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Overview!V375</f>
      </c>
      <c r="N376" s="50" t="e">
        <f>M376/C376</f>
        <v>#DIV/0!</v>
      </c>
      <c r="O376" s="59" t="n">
        <f>Overview!Y375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Overview!C376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Overview!L376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Overview!V376</f>
      </c>
      <c r="N377" s="50" t="e">
        <f>M377/C377</f>
        <v>#DIV/0!</v>
      </c>
      <c r="O377" s="59" t="n">
        <f>Overview!Y376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Overview!C377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Overview!L377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Overview!V377</f>
      </c>
      <c r="N378" s="50" t="e">
        <f>M378/C378</f>
        <v>#DIV/0!</v>
      </c>
      <c r="O378" s="59" t="n">
        <f>Overview!Y377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Overview!C378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Overview!L378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Overview!V378</f>
      </c>
      <c r="N379" s="50" t="e">
        <f>M379/C379</f>
        <v>#DIV/0!</v>
      </c>
      <c r="O379" s="59" t="n">
        <f>Overview!Y378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Overview!C379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Overview!L379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Overview!V379</f>
      </c>
      <c r="N380" s="50" t="e">
        <f>M380/C380</f>
        <v>#DIV/0!</v>
      </c>
      <c r="O380" s="59" t="n">
        <f>Overview!Y379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Overview!C380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Overview!L380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Overview!V380</f>
      </c>
      <c r="N381" s="50" t="e">
        <f>M381/C381</f>
        <v>#DIV/0!</v>
      </c>
      <c r="O381" s="59" t="n">
        <f>Overview!Y380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Overview!C381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Overview!L381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Overview!V381</f>
      </c>
      <c r="N382" s="50" t="e">
        <f>M382/C382</f>
        <v>#DIV/0!</v>
      </c>
      <c r="O382" s="59" t="n">
        <f>Overview!Y381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Overview!C382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Overview!L382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Overview!V382</f>
      </c>
      <c r="N383" s="50" t="e">
        <f>M383/C383</f>
        <v>#DIV/0!</v>
      </c>
      <c r="O383" s="59" t="n">
        <f>Overview!Y382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Overview!C383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Overview!L383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Overview!V383</f>
      </c>
      <c r="N384" s="50" t="e">
        <f>M384/C384</f>
        <v>#DIV/0!</v>
      </c>
      <c r="O384" s="59" t="n">
        <f>Overview!Y383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Overview!C384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Overview!L384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Overview!V384</f>
      </c>
      <c r="N385" s="50" t="e">
        <f>M385/C385</f>
        <v>#DIV/0!</v>
      </c>
      <c r="O385" s="59" t="n">
        <f>Overview!Y384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Overview!C385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Overview!L385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Overview!V385</f>
      </c>
      <c r="N386" s="50" t="e">
        <f>M386/C386</f>
        <v>#DIV/0!</v>
      </c>
      <c r="O386" s="59" t="n">
        <f>Overview!Y385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Overview!C386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Overview!L386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Overview!V386</f>
      </c>
      <c r="N387" s="50" t="e">
        <f>M387/C387</f>
        <v>#DIV/0!</v>
      </c>
      <c r="O387" s="59" t="n">
        <f>Overview!Y386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Overview!C387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Overview!L387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Overview!V387</f>
      </c>
      <c r="N388" s="50" t="e">
        <f>M388/C388</f>
        <v>#DIV/0!</v>
      </c>
      <c r="O388" s="59" t="n">
        <f>Overview!Y387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Overview!C388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Overview!L388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Overview!V388</f>
      </c>
      <c r="N389" s="50" t="e">
        <f>M389/C389</f>
        <v>#DIV/0!</v>
      </c>
      <c r="O389" s="59" t="n">
        <f>Overview!Y388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Overview!C389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Overview!L389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Overview!V389</f>
      </c>
      <c r="N390" s="50" t="e">
        <f>M390/C390</f>
        <v>#DIV/0!</v>
      </c>
      <c r="O390" s="59" t="n">
        <f>Overview!Y389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  <row r="391">
      <c r="C391" s="59" t="n">
        <f>Overview!C390</f>
      </c>
      <c r="D391" s="50" t="e">
        <f>F391+H391+J391+L391+N391+P391</f>
        <v>#REF!</v>
      </c>
      <c r="E391" s="59" t="e">
        <f>Overview!#REF!</f>
        <v>#REF!</v>
      </c>
      <c r="F391" s="50" t="e">
        <f>E391/C391</f>
        <v>#REF!</v>
      </c>
      <c r="G391" s="59" t="e">
        <f>Overview!#REF!</f>
        <v>#REF!</v>
      </c>
      <c r="H391" s="50" t="e">
        <f>G391/C391</f>
        <v>#REF!</v>
      </c>
      <c r="I391" s="59" t="n">
        <f>Overview!L390</f>
      </c>
      <c r="J391" s="50" t="e">
        <f>I391/C391</f>
        <v>#DIV/0!</v>
      </c>
      <c r="K391" s="59" t="e">
        <f>Overview!#REF!</f>
        <v>#REF!</v>
      </c>
      <c r="L391" s="50" t="e">
        <f>K391/C391</f>
        <v>#REF!</v>
      </c>
      <c r="M391" s="59" t="n">
        <f>Overview!V390</f>
      </c>
      <c r="N391" s="50" t="e">
        <f>M391/C391</f>
        <v>#DIV/0!</v>
      </c>
      <c r="O391" s="59" t="n">
        <f>Overview!Y390</f>
      </c>
      <c r="P391" s="50" t="e">
        <f>O391/C391</f>
        <v>#DIV/0!</v>
      </c>
      <c r="Q391" s="17" t="e">
        <f>C391-E391</f>
        <v>#REF!</v>
      </c>
      <c r="R391" s="50" t="e">
        <f>Q391/$C391</f>
        <v>#REF!</v>
      </c>
    </row>
    <row r="392">
      <c r="C392" s="59" t="n">
        <f>Overview!C391</f>
      </c>
      <c r="D392" s="50" t="e">
        <f>F392+H392+J392+L392+N392+P392</f>
        <v>#REF!</v>
      </c>
      <c r="E392" s="59" t="e">
        <f>Overview!#REF!</f>
        <v>#REF!</v>
      </c>
      <c r="F392" s="50" t="e">
        <f>E392/C392</f>
        <v>#REF!</v>
      </c>
      <c r="G392" s="59" t="e">
        <f>Overview!#REF!</f>
        <v>#REF!</v>
      </c>
      <c r="H392" s="50" t="e">
        <f>G392/C392</f>
        <v>#REF!</v>
      </c>
      <c r="I392" s="59" t="n">
        <f>Overview!L391</f>
      </c>
      <c r="J392" s="50" t="e">
        <f>I392/C392</f>
        <v>#DIV/0!</v>
      </c>
      <c r="K392" s="59" t="e">
        <f>Overview!#REF!</f>
        <v>#REF!</v>
      </c>
      <c r="L392" s="50" t="e">
        <f>K392/C392</f>
        <v>#REF!</v>
      </c>
      <c r="M392" s="59" t="n">
        <f>Overview!V391</f>
      </c>
      <c r="N392" s="50" t="e">
        <f>M392/C392</f>
        <v>#DIV/0!</v>
      </c>
      <c r="O392" s="59" t="n">
        <f>Overview!Y391</f>
      </c>
      <c r="P392" s="50" t="e">
        <f>O392/C392</f>
        <v>#DIV/0!</v>
      </c>
      <c r="Q392" s="17" t="e">
        <f>C392-E392</f>
        <v>#REF!</v>
      </c>
      <c r="R392" s="50" t="e">
        <f>Q392/$C392</f>
        <v>#REF!</v>
      </c>
    </row>
    <row r="393">
      <c r="C393" s="59" t="n">
        <f>Overview!C392</f>
      </c>
      <c r="D393" s="50" t="e">
        <f>F393+H393+J393+L393+N393+P393</f>
        <v>#REF!</v>
      </c>
      <c r="E393" s="59" t="e">
        <f>Overview!#REF!</f>
        <v>#REF!</v>
      </c>
      <c r="F393" s="50" t="e">
        <f>E393/C393</f>
        <v>#REF!</v>
      </c>
      <c r="G393" s="59" t="e">
        <f>Overview!#REF!</f>
        <v>#REF!</v>
      </c>
      <c r="H393" s="50" t="e">
        <f>G393/C393</f>
        <v>#REF!</v>
      </c>
      <c r="I393" s="59" t="n">
        <f>Overview!L392</f>
      </c>
      <c r="J393" s="50" t="e">
        <f>I393/C393</f>
        <v>#DIV/0!</v>
      </c>
      <c r="K393" s="59" t="e">
        <f>Overview!#REF!</f>
        <v>#REF!</v>
      </c>
      <c r="L393" s="50" t="e">
        <f>K393/C393</f>
        <v>#REF!</v>
      </c>
      <c r="M393" s="59" t="n">
        <f>Overview!V392</f>
      </c>
      <c r="N393" s="50" t="e">
        <f>M393/C393</f>
        <v>#DIV/0!</v>
      </c>
      <c r="O393" s="59" t="n">
        <f>Overview!Y392</f>
      </c>
      <c r="P393" s="50" t="e">
        <f>O393/C393</f>
        <v>#DIV/0!</v>
      </c>
      <c r="Q393" s="17" t="e">
        <f>C393-E393</f>
        <v>#REF!</v>
      </c>
      <c r="R393" s="50" t="e">
        <f>Q393/$C393</f>
        <v>#REF!</v>
      </c>
    </row>
    <row r="394">
      <c r="C394" s="59" t="n">
        <f>Overview!C393</f>
      </c>
      <c r="D394" s="50" t="e">
        <f>F394+H394+J394+L394+N394+P394</f>
        <v>#REF!</v>
      </c>
      <c r="E394" s="59" t="e">
        <f>Overview!#REF!</f>
        <v>#REF!</v>
      </c>
      <c r="F394" s="50" t="e">
        <f>E394/C394</f>
        <v>#REF!</v>
      </c>
      <c r="G394" s="59" t="e">
        <f>Overview!#REF!</f>
        <v>#REF!</v>
      </c>
      <c r="H394" s="50" t="e">
        <f>G394/C394</f>
        <v>#REF!</v>
      </c>
      <c r="I394" s="59" t="n">
        <f>Overview!L393</f>
      </c>
      <c r="J394" s="50" t="e">
        <f>I394/C394</f>
        <v>#DIV/0!</v>
      </c>
      <c r="K394" s="59" t="e">
        <f>Overview!#REF!</f>
        <v>#REF!</v>
      </c>
      <c r="L394" s="50" t="e">
        <f>K394/C394</f>
        <v>#REF!</v>
      </c>
      <c r="M394" s="59" t="n">
        <f>Overview!V393</f>
      </c>
      <c r="N394" s="50" t="e">
        <f>M394/C394</f>
        <v>#DIV/0!</v>
      </c>
      <c r="O394" s="59" t="n">
        <f>Overview!Y393</f>
      </c>
      <c r="P394" s="50" t="e">
        <f>O394/C394</f>
        <v>#DIV/0!</v>
      </c>
      <c r="Q394" s="17" t="e">
        <f>C394-E394</f>
        <v>#REF!</v>
      </c>
      <c r="R394" s="50" t="e">
        <f>Q394/$C394</f>
        <v>#REF!</v>
      </c>
    </row>
    <row r="395">
      <c r="C395" s="59" t="n">
        <f>Overview!C394</f>
      </c>
      <c r="D395" s="50" t="e">
        <f>F395+H395+J395+L395+N395+P395</f>
        <v>#REF!</v>
      </c>
      <c r="E395" s="59" t="e">
        <f>Overview!#REF!</f>
        <v>#REF!</v>
      </c>
      <c r="F395" s="50" t="e">
        <f>E395/C395</f>
        <v>#REF!</v>
      </c>
      <c r="G395" s="59" t="e">
        <f>Overview!#REF!</f>
        <v>#REF!</v>
      </c>
      <c r="H395" s="50" t="e">
        <f>G395/C395</f>
        <v>#REF!</v>
      </c>
      <c r="I395" s="59" t="n">
        <f>Overview!L394</f>
      </c>
      <c r="J395" s="50" t="e">
        <f>I395/C395</f>
        <v>#DIV/0!</v>
      </c>
      <c r="K395" s="59" t="e">
        <f>Overview!#REF!</f>
        <v>#REF!</v>
      </c>
      <c r="L395" s="50" t="e">
        <f>K395/C395</f>
        <v>#REF!</v>
      </c>
      <c r="M395" s="59" t="n">
        <f>Overview!V394</f>
      </c>
      <c r="N395" s="50" t="e">
        <f>M395/C395</f>
        <v>#DIV/0!</v>
      </c>
      <c r="O395" s="59" t="n">
        <f>Overview!Y394</f>
      </c>
      <c r="P395" s="50" t="e">
        <f>O395/C395</f>
        <v>#DIV/0!</v>
      </c>
      <c r="Q395" s="17" t="e">
        <f>C395-E395</f>
        <v>#REF!</v>
      </c>
      <c r="R395" s="50" t="e">
        <f>Q395/$C395</f>
        <v>#REF!</v>
      </c>
    </row>
    <row r="396">
      <c r="C396" s="59" t="n">
        <f>Overview!C395</f>
      </c>
      <c r="D396" s="50" t="e">
        <f>F396+H396+J396+L396+N396+P396</f>
        <v>#REF!</v>
      </c>
      <c r="E396" s="59" t="e">
        <f>Overview!#REF!</f>
        <v>#REF!</v>
      </c>
      <c r="F396" s="50" t="e">
        <f>E396/C396</f>
        <v>#REF!</v>
      </c>
      <c r="G396" s="59" t="e">
        <f>Overview!#REF!</f>
        <v>#REF!</v>
      </c>
      <c r="H396" s="50" t="e">
        <f>G396/C396</f>
        <v>#REF!</v>
      </c>
      <c r="I396" s="59" t="n">
        <f>Overview!L395</f>
      </c>
      <c r="J396" s="50" t="e">
        <f>I396/C396</f>
        <v>#DIV/0!</v>
      </c>
      <c r="K396" s="59" t="e">
        <f>Overview!#REF!</f>
        <v>#REF!</v>
      </c>
      <c r="L396" s="50" t="e">
        <f>K396/C396</f>
        <v>#REF!</v>
      </c>
      <c r="M396" s="59" t="n">
        <f>Overview!V395</f>
      </c>
      <c r="N396" s="50" t="e">
        <f>M396/C396</f>
        <v>#DIV/0!</v>
      </c>
      <c r="O396" s="59" t="n">
        <f>Overview!Y395</f>
      </c>
      <c r="P396" s="50" t="e">
        <f>O396/C396</f>
        <v>#DIV/0!</v>
      </c>
      <c r="Q396" s="17" t="e">
        <f>C396-E396</f>
        <v>#REF!</v>
      </c>
      <c r="R396" s="50" t="e">
        <f>Q396/$C396</f>
        <v>#REF!</v>
      </c>
    </row>
    <row r="397">
      <c r="C397" s="59" t="n">
        <f>Overview!C396</f>
      </c>
      <c r="D397" s="50" t="e">
        <f>F397+H397+J397+L397+N397+P397</f>
        <v>#REF!</v>
      </c>
      <c r="E397" s="59" t="e">
        <f>Overview!#REF!</f>
        <v>#REF!</v>
      </c>
      <c r="F397" s="50" t="e">
        <f>E397/C397</f>
        <v>#REF!</v>
      </c>
      <c r="G397" s="59" t="e">
        <f>Overview!#REF!</f>
        <v>#REF!</v>
      </c>
      <c r="H397" s="50" t="e">
        <f>G397/C397</f>
        <v>#REF!</v>
      </c>
      <c r="I397" s="59" t="n">
        <f>Overview!L396</f>
      </c>
      <c r="J397" s="50" t="e">
        <f>I397/C397</f>
        <v>#DIV/0!</v>
      </c>
      <c r="K397" s="59" t="e">
        <f>Overview!#REF!</f>
        <v>#REF!</v>
      </c>
      <c r="L397" s="50" t="e">
        <f>K397/C397</f>
        <v>#REF!</v>
      </c>
      <c r="M397" s="59" t="n">
        <f>Overview!V396</f>
      </c>
      <c r="N397" s="50" t="e">
        <f>M397/C397</f>
        <v>#DIV/0!</v>
      </c>
      <c r="O397" s="59" t="n">
        <f>Overview!Y396</f>
      </c>
      <c r="P397" s="50" t="e">
        <f>O397/C397</f>
        <v>#DIV/0!</v>
      </c>
      <c r="Q397" s="17" t="e">
        <f>C397-E397</f>
        <v>#REF!</v>
      </c>
      <c r="R397" s="50" t="e">
        <f>Q397/$C397</f>
        <v>#REF!</v>
      </c>
    </row>
    <row r="398">
      <c r="C398" s="59" t="n">
        <f>Overview!C397</f>
      </c>
      <c r="D398" s="50" t="e">
        <f>F398+H398+J398+L398+N398+P398</f>
        <v>#REF!</v>
      </c>
      <c r="E398" s="59" t="e">
        <f>Overview!#REF!</f>
        <v>#REF!</v>
      </c>
      <c r="F398" s="50" t="e">
        <f>E398/C398</f>
        <v>#REF!</v>
      </c>
      <c r="G398" s="59" t="e">
        <f>Overview!#REF!</f>
        <v>#REF!</v>
      </c>
      <c r="H398" s="50" t="e">
        <f>G398/C398</f>
        <v>#REF!</v>
      </c>
      <c r="I398" s="59" t="n">
        <f>Overview!L397</f>
      </c>
      <c r="J398" s="50" t="e">
        <f>I398/C398</f>
        <v>#DIV/0!</v>
      </c>
      <c r="K398" s="59" t="e">
        <f>Overview!#REF!</f>
        <v>#REF!</v>
      </c>
      <c r="L398" s="50" t="e">
        <f>K398/C398</f>
        <v>#REF!</v>
      </c>
      <c r="M398" s="59" t="n">
        <f>Overview!V397</f>
      </c>
      <c r="N398" s="50" t="e">
        <f>M398/C398</f>
        <v>#DIV/0!</v>
      </c>
      <c r="O398" s="59" t="n">
        <f>Overview!Y397</f>
      </c>
      <c r="P398" s="50" t="e">
        <f>O398/C398</f>
        <v>#DIV/0!</v>
      </c>
      <c r="Q398" s="17" t="e">
        <f>C398-E398</f>
        <v>#REF!</v>
      </c>
      <c r="R398" s="50" t="e">
        <f>Q398/$C398</f>
        <v>#REF!</v>
      </c>
    </row>
    <row r="399">
      <c r="C399" s="59" t="n">
        <f>Overview!C398</f>
      </c>
      <c r="D399" s="50" t="e">
        <f>F399+H399+J399+L399+N399+P399</f>
        <v>#REF!</v>
      </c>
      <c r="E399" s="59" t="e">
        <f>Overview!#REF!</f>
        <v>#REF!</v>
      </c>
      <c r="F399" s="50" t="e">
        <f>E399/C399</f>
        <v>#REF!</v>
      </c>
      <c r="G399" s="59" t="e">
        <f>Overview!#REF!</f>
        <v>#REF!</v>
      </c>
      <c r="H399" s="50" t="e">
        <f>G399/C399</f>
        <v>#REF!</v>
      </c>
      <c r="I399" s="59" t="n">
        <f>Overview!L398</f>
      </c>
      <c r="J399" s="50" t="e">
        <f>I399/C399</f>
        <v>#DIV/0!</v>
      </c>
      <c r="K399" s="59" t="e">
        <f>Overview!#REF!</f>
        <v>#REF!</v>
      </c>
      <c r="L399" s="50" t="e">
        <f>K399/C399</f>
        <v>#REF!</v>
      </c>
      <c r="M399" s="59" t="n">
        <f>Overview!V398</f>
      </c>
      <c r="N399" s="50" t="e">
        <f>M399/C399</f>
        <v>#DIV/0!</v>
      </c>
      <c r="O399" s="59" t="n">
        <f>Overview!Y398</f>
      </c>
      <c r="P399" s="50" t="e">
        <f>O399/C399</f>
        <v>#DIV/0!</v>
      </c>
      <c r="Q399" s="17" t="e">
        <f>C399-E399</f>
        <v>#REF!</v>
      </c>
      <c r="R399" s="50" t="e">
        <f>Q399/$C399</f>
        <v>#REF!</v>
      </c>
    </row>
    <row r="400">
      <c r="C400" s="59" t="n">
        <f>Overview!C399</f>
      </c>
      <c r="D400" s="50" t="e">
        <f>F400+H400+J400+L400+N400+P400</f>
        <v>#REF!</v>
      </c>
      <c r="E400" s="59" t="e">
        <f>Overview!#REF!</f>
        <v>#REF!</v>
      </c>
      <c r="F400" s="50" t="e">
        <f>E400/C400</f>
        <v>#REF!</v>
      </c>
      <c r="G400" s="59" t="e">
        <f>Overview!#REF!</f>
        <v>#REF!</v>
      </c>
      <c r="H400" s="50" t="e">
        <f>G400/C400</f>
        <v>#REF!</v>
      </c>
      <c r="I400" s="59" t="n">
        <f>Overview!L399</f>
      </c>
      <c r="J400" s="50" t="e">
        <f>I400/C400</f>
        <v>#DIV/0!</v>
      </c>
      <c r="K400" s="59" t="e">
        <f>Overview!#REF!</f>
        <v>#REF!</v>
      </c>
      <c r="L400" s="50" t="e">
        <f>K400/C400</f>
        <v>#REF!</v>
      </c>
      <c r="M400" s="59" t="n">
        <f>Overview!V399</f>
      </c>
      <c r="N400" s="50" t="e">
        <f>M400/C400</f>
        <v>#DIV/0!</v>
      </c>
      <c r="O400" s="59" t="n">
        <f>Overview!Y399</f>
      </c>
      <c r="P400" s="50" t="e">
        <f>O400/C400</f>
        <v>#DIV/0!</v>
      </c>
      <c r="Q400" s="17" t="e">
        <f>C400-E400</f>
        <v>#REF!</v>
      </c>
      <c r="R400" s="50" t="e">
        <f>Q400/$C400</f>
        <v>#REF!</v>
      </c>
    </row>
    <row r="401">
      <c r="C401" s="59" t="n">
        <f>Overview!C400</f>
      </c>
      <c r="D401" s="50" t="e">
        <f>F401+H401+J401+L401+N401+P401</f>
        <v>#REF!</v>
      </c>
      <c r="E401" s="59" t="e">
        <f>Overview!#REF!</f>
        <v>#REF!</v>
      </c>
      <c r="F401" s="50" t="e">
        <f>E401/C401</f>
        <v>#REF!</v>
      </c>
      <c r="G401" s="59" t="e">
        <f>Overview!#REF!</f>
        <v>#REF!</v>
      </c>
      <c r="H401" s="50" t="e">
        <f>G401/C401</f>
        <v>#REF!</v>
      </c>
      <c r="I401" s="59" t="n">
        <f>Overview!L400</f>
      </c>
      <c r="J401" s="50" t="e">
        <f>I401/C401</f>
        <v>#DIV/0!</v>
      </c>
      <c r="K401" s="59" t="e">
        <f>Overview!#REF!</f>
        <v>#REF!</v>
      </c>
      <c r="L401" s="50" t="e">
        <f>K401/C401</f>
        <v>#REF!</v>
      </c>
      <c r="M401" s="59" t="n">
        <f>Overview!V400</f>
      </c>
      <c r="N401" s="50" t="e">
        <f>M401/C401</f>
        <v>#DIV/0!</v>
      </c>
      <c r="O401" s="59" t="n">
        <f>Overview!Y400</f>
      </c>
      <c r="P401" s="50" t="e">
        <f>O401/C401</f>
        <v>#DIV/0!</v>
      </c>
      <c r="Q401" s="17" t="e">
        <f>C401-E401</f>
        <v>#REF!</v>
      </c>
      <c r="R401" s="50" t="e">
        <f>Q401/$C401</f>
        <v>#REF!</v>
      </c>
    </row>
    <row r="402">
      <c r="C402" s="59" t="n">
        <f>Overview!C401</f>
      </c>
      <c r="D402" s="50" t="e">
        <f>F402+H402+J402+L402+N402+P402</f>
        <v>#REF!</v>
      </c>
      <c r="E402" s="59" t="e">
        <f>Overview!#REF!</f>
        <v>#REF!</v>
      </c>
      <c r="F402" s="50" t="e">
        <f>E402/C402</f>
        <v>#REF!</v>
      </c>
      <c r="G402" s="59" t="e">
        <f>Overview!#REF!</f>
        <v>#REF!</v>
      </c>
      <c r="H402" s="50" t="e">
        <f>G402/C402</f>
        <v>#REF!</v>
      </c>
      <c r="I402" s="59" t="n">
        <f>Overview!L401</f>
      </c>
      <c r="J402" s="50" t="e">
        <f>I402/C402</f>
        <v>#DIV/0!</v>
      </c>
      <c r="K402" s="59" t="e">
        <f>Overview!#REF!</f>
        <v>#REF!</v>
      </c>
      <c r="L402" s="50" t="e">
        <f>K402/C402</f>
        <v>#REF!</v>
      </c>
      <c r="M402" s="59" t="n">
        <f>Overview!V401</f>
      </c>
      <c r="N402" s="50" t="e">
        <f>M402/C402</f>
        <v>#DIV/0!</v>
      </c>
      <c r="O402" s="59" t="n">
        <f>Overview!Y401</f>
      </c>
      <c r="P402" s="50" t="e">
        <f>O402/C402</f>
        <v>#DIV/0!</v>
      </c>
      <c r="Q402" s="17" t="e">
        <f>C402-E402</f>
        <v>#REF!</v>
      </c>
      <c r="R402" s="50" t="e">
        <f>Q402/$C402</f>
        <v>#REF!</v>
      </c>
    </row>
    <row r="403">
      <c r="C403" s="59" t="n">
        <f>Overview!C402</f>
      </c>
      <c r="D403" s="50" t="e">
        <f>F403+H403+J403+L403+N403+P403</f>
        <v>#REF!</v>
      </c>
      <c r="E403" s="59" t="e">
        <f>Overview!#REF!</f>
        <v>#REF!</v>
      </c>
      <c r="F403" s="50" t="e">
        <f>E403/C403</f>
        <v>#REF!</v>
      </c>
      <c r="G403" s="59" t="e">
        <f>Overview!#REF!</f>
        <v>#REF!</v>
      </c>
      <c r="H403" s="50" t="e">
        <f>G403/C403</f>
        <v>#REF!</v>
      </c>
      <c r="I403" s="59" t="n">
        <f>Overview!L402</f>
      </c>
      <c r="J403" s="50" t="e">
        <f>I403/C403</f>
        <v>#DIV/0!</v>
      </c>
      <c r="K403" s="59" t="e">
        <f>Overview!#REF!</f>
        <v>#REF!</v>
      </c>
      <c r="L403" s="50" t="e">
        <f>K403/C403</f>
        <v>#REF!</v>
      </c>
      <c r="M403" s="59" t="n">
        <f>Overview!V402</f>
      </c>
      <c r="N403" s="50" t="e">
        <f>M403/C403</f>
        <v>#DIV/0!</v>
      </c>
      <c r="O403" s="59" t="n">
        <f>Overview!Y402</f>
      </c>
      <c r="P403" s="50" t="e">
        <f>O403/C403</f>
        <v>#DIV/0!</v>
      </c>
      <c r="Q403" s="17" t="e">
        <f>C403-E403</f>
        <v>#REF!</v>
      </c>
      <c r="R403" s="50" t="e">
        <f>Q403/$C403</f>
        <v>#REF!</v>
      </c>
    </row>
    <row r="404">
      <c r="C404" s="59" t="n">
        <f>Overview!C403</f>
      </c>
      <c r="D404" s="50" t="e">
        <f>F404+H404+J404+L404+N404+P404</f>
        <v>#REF!</v>
      </c>
      <c r="E404" s="59" t="e">
        <f>Overview!#REF!</f>
        <v>#REF!</v>
      </c>
      <c r="F404" s="50" t="e">
        <f>E404/C404</f>
        <v>#REF!</v>
      </c>
      <c r="G404" s="59" t="e">
        <f>Overview!#REF!</f>
        <v>#REF!</v>
      </c>
      <c r="H404" s="50" t="e">
        <f>G404/C404</f>
        <v>#REF!</v>
      </c>
      <c r="I404" s="59" t="n">
        <f>Overview!L403</f>
      </c>
      <c r="J404" s="50" t="e">
        <f>I404/C404</f>
        <v>#DIV/0!</v>
      </c>
      <c r="K404" s="59" t="e">
        <f>Overview!#REF!</f>
        <v>#REF!</v>
      </c>
      <c r="L404" s="50" t="e">
        <f>K404/C404</f>
        <v>#REF!</v>
      </c>
      <c r="M404" s="59" t="n">
        <f>Overview!V403</f>
      </c>
      <c r="N404" s="50" t="e">
        <f>M404/C404</f>
        <v>#DIV/0!</v>
      </c>
      <c r="O404" s="59" t="n">
        <f>Overview!Y403</f>
      </c>
      <c r="P404" s="50" t="e">
        <f>O404/C404</f>
        <v>#DIV/0!</v>
      </c>
      <c r="Q404" s="17" t="e">
        <f>C404-E404</f>
        <v>#REF!</v>
      </c>
      <c r="R404" s="50" t="e">
        <f>Q404/$C404</f>
        <v>#REF!</v>
      </c>
    </row>
    <row r="405">
      <c r="C405" s="59" t="n">
        <f>Overview!C404</f>
      </c>
      <c r="D405" s="50" t="e">
        <f>F405+H405+J405+L405+N405+P405</f>
        <v>#REF!</v>
      </c>
      <c r="E405" s="59" t="e">
        <f>Overview!#REF!</f>
        <v>#REF!</v>
      </c>
      <c r="F405" s="50" t="e">
        <f>E405/C405</f>
        <v>#REF!</v>
      </c>
      <c r="G405" s="59" t="e">
        <f>Overview!#REF!</f>
        <v>#REF!</v>
      </c>
      <c r="H405" s="50" t="e">
        <f>G405/C405</f>
        <v>#REF!</v>
      </c>
      <c r="I405" s="59" t="n">
        <f>Overview!L404</f>
      </c>
      <c r="J405" s="50" t="e">
        <f>I405/C405</f>
        <v>#DIV/0!</v>
      </c>
      <c r="K405" s="59" t="e">
        <f>Overview!#REF!</f>
        <v>#REF!</v>
      </c>
      <c r="L405" s="50" t="e">
        <f>K405/C405</f>
        <v>#REF!</v>
      </c>
      <c r="M405" s="59" t="n">
        <f>Overview!V404</f>
      </c>
      <c r="N405" s="50" t="e">
        <f>M405/C405</f>
        <v>#DIV/0!</v>
      </c>
      <c r="O405" s="59" t="n">
        <f>Overview!Y404</f>
      </c>
      <c r="P405" s="50" t="e">
        <f>O405/C405</f>
        <v>#DIV/0!</v>
      </c>
      <c r="Q405" s="17" t="e">
        <f>C405-E405</f>
        <v>#REF!</v>
      </c>
      <c r="R405" s="50" t="e">
        <f>Q405/$C405</f>
        <v>#REF!</v>
      </c>
    </row>
    <row r="406">
      <c r="C406" s="59" t="n">
        <f>Overview!C405</f>
      </c>
      <c r="D406" s="50" t="e">
        <f>F406+H406+J406+L406+N406+P406</f>
        <v>#REF!</v>
      </c>
      <c r="E406" s="59" t="e">
        <f>Overview!#REF!</f>
        <v>#REF!</v>
      </c>
      <c r="F406" s="50" t="e">
        <f>E406/C406</f>
        <v>#REF!</v>
      </c>
      <c r="G406" s="59" t="e">
        <f>Overview!#REF!</f>
        <v>#REF!</v>
      </c>
      <c r="H406" s="50" t="e">
        <f>G406/C406</f>
        <v>#REF!</v>
      </c>
      <c r="I406" s="59" t="n">
        <f>Overview!L405</f>
      </c>
      <c r="J406" s="50" t="e">
        <f>I406/C406</f>
        <v>#DIV/0!</v>
      </c>
      <c r="K406" s="59" t="e">
        <f>Overview!#REF!</f>
        <v>#REF!</v>
      </c>
      <c r="L406" s="50" t="e">
        <f>K406/C406</f>
        <v>#REF!</v>
      </c>
      <c r="M406" s="59" t="n">
        <f>Overview!V405</f>
      </c>
      <c r="N406" s="50" t="e">
        <f>M406/C406</f>
        <v>#DIV/0!</v>
      </c>
      <c r="O406" s="59" t="n">
        <f>Overview!Y405</f>
      </c>
      <c r="P406" s="50" t="e">
        <f>O406/C406</f>
        <v>#DIV/0!</v>
      </c>
      <c r="Q406" s="17" t="e">
        <f>C406-E406</f>
        <v>#REF!</v>
      </c>
      <c r="R406" s="50" t="e">
        <f>Q406/$C406</f>
        <v>#REF!</v>
      </c>
    </row>
    <row r="407">
      <c r="C407" s="59" t="n">
        <f>Overview!C406</f>
      </c>
      <c r="D407" s="50" t="e">
        <f>F407+H407+J407+L407+N407+P407</f>
        <v>#REF!</v>
      </c>
      <c r="E407" s="59" t="e">
        <f>Overview!#REF!</f>
        <v>#REF!</v>
      </c>
      <c r="F407" s="50" t="e">
        <f>E407/C407</f>
        <v>#REF!</v>
      </c>
      <c r="G407" s="59" t="e">
        <f>Overview!#REF!</f>
        <v>#REF!</v>
      </c>
      <c r="H407" s="50" t="e">
        <f>G407/C407</f>
        <v>#REF!</v>
      </c>
      <c r="I407" s="59" t="n">
        <f>Overview!L406</f>
      </c>
      <c r="J407" s="50" t="e">
        <f>I407/C407</f>
        <v>#DIV/0!</v>
      </c>
      <c r="K407" s="59" t="e">
        <f>Overview!#REF!</f>
        <v>#REF!</v>
      </c>
      <c r="L407" s="50" t="e">
        <f>K407/C407</f>
        <v>#REF!</v>
      </c>
      <c r="M407" s="59" t="n">
        <f>Overview!V406</f>
      </c>
      <c r="N407" s="50" t="e">
        <f>M407/C407</f>
        <v>#DIV/0!</v>
      </c>
      <c r="O407" s="59" t="n">
        <f>Overview!Y406</f>
      </c>
      <c r="P407" s="50" t="e">
        <f>O407/C407</f>
        <v>#DIV/0!</v>
      </c>
      <c r="Q407" s="17" t="e">
        <f>C407-E407</f>
        <v>#REF!</v>
      </c>
      <c r="R407" s="50" t="e">
        <f>Q407/$C407</f>
        <v>#REF!</v>
      </c>
    </row>
    <row r="408">
      <c r="C408" s="59" t="n">
        <f>Overview!C407</f>
      </c>
      <c r="D408" s="50" t="e">
        <f>F408+H408+J408+L408+N408+P408</f>
        <v>#REF!</v>
      </c>
      <c r="E408" s="59" t="e">
        <f>Overview!#REF!</f>
        <v>#REF!</v>
      </c>
      <c r="F408" s="50" t="e">
        <f>E408/C408</f>
        <v>#REF!</v>
      </c>
      <c r="G408" s="59" t="e">
        <f>Overview!#REF!</f>
        <v>#REF!</v>
      </c>
      <c r="H408" s="50" t="e">
        <f>G408/C408</f>
        <v>#REF!</v>
      </c>
      <c r="I408" s="59" t="n">
        <f>Overview!L407</f>
      </c>
      <c r="J408" s="50" t="e">
        <f>I408/C408</f>
        <v>#DIV/0!</v>
      </c>
      <c r="K408" s="59" t="e">
        <f>Overview!#REF!</f>
        <v>#REF!</v>
      </c>
      <c r="L408" s="50" t="e">
        <f>K408/C408</f>
        <v>#REF!</v>
      </c>
      <c r="M408" s="59" t="n">
        <f>Overview!V407</f>
      </c>
      <c r="N408" s="50" t="e">
        <f>M408/C408</f>
        <v>#DIV/0!</v>
      </c>
      <c r="O408" s="59" t="n">
        <f>Overview!Y407</f>
      </c>
      <c r="P408" s="50" t="e">
        <f>O408/C408</f>
        <v>#DIV/0!</v>
      </c>
      <c r="Q408" s="17" t="e">
        <f>C408-E408</f>
        <v>#REF!</v>
      </c>
      <c r="R408" s="50" t="e">
        <f>Q408/$C408</f>
        <v>#REF!</v>
      </c>
    </row>
    <row r="409">
      <c r="C409" s="59" t="n">
        <f>Overview!C408</f>
      </c>
      <c r="D409" s="50" t="e">
        <f>F409+H409+J409+L409+N409+P409</f>
        <v>#REF!</v>
      </c>
      <c r="E409" s="59" t="e">
        <f>Overview!#REF!</f>
        <v>#REF!</v>
      </c>
      <c r="F409" s="50" t="e">
        <f>E409/C409</f>
        <v>#REF!</v>
      </c>
      <c r="G409" s="59" t="e">
        <f>Overview!#REF!</f>
        <v>#REF!</v>
      </c>
      <c r="H409" s="50" t="e">
        <f>G409/C409</f>
        <v>#REF!</v>
      </c>
      <c r="I409" s="59" t="n">
        <f>Overview!L408</f>
      </c>
      <c r="J409" s="50" t="e">
        <f>I409/C409</f>
        <v>#DIV/0!</v>
      </c>
      <c r="K409" s="59" t="e">
        <f>Overview!#REF!</f>
        <v>#REF!</v>
      </c>
      <c r="L409" s="50" t="e">
        <f>K409/C409</f>
        <v>#REF!</v>
      </c>
      <c r="M409" s="59" t="n">
        <f>Overview!V408</f>
      </c>
      <c r="N409" s="50" t="e">
        <f>M409/C409</f>
        <v>#DIV/0!</v>
      </c>
      <c r="O409" s="59" t="n">
        <f>Overview!Y408</f>
      </c>
      <c r="P409" s="50" t="e">
        <f>O409/C409</f>
        <v>#DIV/0!</v>
      </c>
      <c r="Q409" s="17" t="e">
        <f>C409-E409</f>
        <v>#REF!</v>
      </c>
      <c r="R409" s="50" t="e">
        <f>Q409/$C409</f>
        <v>#REF!</v>
      </c>
    </row>
    <row r="410">
      <c r="C410" s="59" t="n">
        <f>Overview!C409</f>
      </c>
      <c r="D410" s="50" t="e">
        <f>F410+H410+J410+L410+N410+P410</f>
        <v>#REF!</v>
      </c>
      <c r="E410" s="59" t="e">
        <f>Overview!#REF!</f>
        <v>#REF!</v>
      </c>
      <c r="F410" s="50" t="e">
        <f>E410/C410</f>
        <v>#REF!</v>
      </c>
      <c r="G410" s="59" t="e">
        <f>Overview!#REF!</f>
        <v>#REF!</v>
      </c>
      <c r="H410" s="50" t="e">
        <f>G410/C410</f>
        <v>#REF!</v>
      </c>
      <c r="I410" s="59" t="n">
        <f>Overview!L409</f>
      </c>
      <c r="J410" s="50" t="e">
        <f>I410/C410</f>
        <v>#DIV/0!</v>
      </c>
      <c r="K410" s="59" t="e">
        <f>Overview!#REF!</f>
        <v>#REF!</v>
      </c>
      <c r="L410" s="50" t="e">
        <f>K410/C410</f>
        <v>#REF!</v>
      </c>
      <c r="M410" s="59" t="n">
        <f>Overview!V409</f>
      </c>
      <c r="N410" s="50" t="e">
        <f>M410/C410</f>
        <v>#DIV/0!</v>
      </c>
      <c r="O410" s="59" t="n">
        <f>Overview!Y409</f>
      </c>
      <c r="P410" s="50" t="e">
        <f>O410/C410</f>
        <v>#DIV/0!</v>
      </c>
      <c r="Q410" s="17" t="e">
        <f>C410-E410</f>
        <v>#REF!</v>
      </c>
      <c r="R410" s="50" t="e">
        <f>Q410/$C410</f>
        <v>#REF!</v>
      </c>
    </row>
    <row r="411">
      <c r="C411" s="59" t="n">
        <f>Overview!C410</f>
      </c>
      <c r="D411" s="50" t="e">
        <f>F411+H411+J411+L411+N411+P411</f>
        <v>#REF!</v>
      </c>
      <c r="E411" s="59" t="e">
        <f>Overview!#REF!</f>
        <v>#REF!</v>
      </c>
      <c r="F411" s="50" t="e">
        <f>E411/C411</f>
        <v>#REF!</v>
      </c>
      <c r="G411" s="59" t="e">
        <f>Overview!#REF!</f>
        <v>#REF!</v>
      </c>
      <c r="H411" s="50" t="e">
        <f>G411/C411</f>
        <v>#REF!</v>
      </c>
      <c r="I411" s="59" t="n">
        <f>Overview!L410</f>
      </c>
      <c r="J411" s="50" t="e">
        <f>I411/C411</f>
        <v>#DIV/0!</v>
      </c>
      <c r="K411" s="59" t="e">
        <f>Overview!#REF!</f>
        <v>#REF!</v>
      </c>
      <c r="L411" s="50" t="e">
        <f>K411/C411</f>
        <v>#REF!</v>
      </c>
      <c r="M411" s="59" t="n">
        <f>Overview!V410</f>
      </c>
      <c r="N411" s="50" t="e">
        <f>M411/C411</f>
        <v>#DIV/0!</v>
      </c>
      <c r="O411" s="59" t="n">
        <f>Overview!Y410</f>
      </c>
      <c r="P411" s="50" t="e">
        <f>O411/C411</f>
        <v>#DIV/0!</v>
      </c>
      <c r="Q411" s="17" t="e">
        <f>C411-E411</f>
        <v>#REF!</v>
      </c>
      <c r="R411" s="50" t="e">
        <f>Q411/$C411</f>
        <v>#REF!</v>
      </c>
    </row>
    <row r="412">
      <c r="C412" s="59" t="n">
        <f>Overview!C411</f>
      </c>
      <c r="D412" s="50" t="e">
        <f>F412+H412+J412+L412+N412+P412</f>
        <v>#REF!</v>
      </c>
      <c r="E412" s="59" t="e">
        <f>Overview!#REF!</f>
        <v>#REF!</v>
      </c>
      <c r="F412" s="50" t="e">
        <f>E412/C412</f>
        <v>#REF!</v>
      </c>
      <c r="G412" s="59" t="e">
        <f>Overview!#REF!</f>
        <v>#REF!</v>
      </c>
      <c r="H412" s="50" t="e">
        <f>G412/C412</f>
        <v>#REF!</v>
      </c>
      <c r="I412" s="59" t="n">
        <f>Overview!L411</f>
      </c>
      <c r="J412" s="50" t="e">
        <f>I412/C412</f>
        <v>#DIV/0!</v>
      </c>
      <c r="K412" s="59" t="e">
        <f>Overview!#REF!</f>
        <v>#REF!</v>
      </c>
      <c r="L412" s="50" t="e">
        <f>K412/C412</f>
        <v>#REF!</v>
      </c>
      <c r="M412" s="59" t="n">
        <f>Overview!V411</f>
      </c>
      <c r="N412" s="50" t="e">
        <f>M412/C412</f>
        <v>#DIV/0!</v>
      </c>
      <c r="O412" s="59" t="n">
        <f>Overview!Y411</f>
      </c>
      <c r="P412" s="50" t="e">
        <f>O412/C412</f>
        <v>#DIV/0!</v>
      </c>
      <c r="Q412" s="17" t="e">
        <f>C412-E412</f>
        <v>#REF!</v>
      </c>
      <c r="R412" s="50" t="e">
        <f>Q412/$C412</f>
        <v>#REF!</v>
      </c>
    </row>
    <row r="413">
      <c r="C413" s="59" t="n">
        <f>Overview!C412</f>
      </c>
      <c r="D413" s="50" t="e">
        <f>F413+H413+J413+L413+N413+P413</f>
        <v>#REF!</v>
      </c>
      <c r="E413" s="59" t="e">
        <f>Overview!#REF!</f>
        <v>#REF!</v>
      </c>
      <c r="F413" s="50" t="e">
        <f>E413/C413</f>
        <v>#REF!</v>
      </c>
      <c r="G413" s="59" t="e">
        <f>Overview!#REF!</f>
        <v>#REF!</v>
      </c>
      <c r="H413" s="50" t="e">
        <f>G413/C413</f>
        <v>#REF!</v>
      </c>
      <c r="I413" s="59" t="n">
        <f>Overview!L412</f>
      </c>
      <c r="J413" s="50" t="e">
        <f>I413/C413</f>
        <v>#DIV/0!</v>
      </c>
      <c r="K413" s="59" t="e">
        <f>Overview!#REF!</f>
        <v>#REF!</v>
      </c>
      <c r="L413" s="50" t="e">
        <f>K413/C413</f>
        <v>#REF!</v>
      </c>
      <c r="M413" s="59" t="n">
        <f>Overview!V412</f>
      </c>
      <c r="N413" s="50" t="e">
        <f>M413/C413</f>
        <v>#DIV/0!</v>
      </c>
      <c r="O413" s="59" t="n">
        <f>Overview!Y412</f>
      </c>
      <c r="P413" s="50" t="e">
        <f>O413/C413</f>
        <v>#DIV/0!</v>
      </c>
      <c r="Q413" s="17" t="e">
        <f>C413-E413</f>
        <v>#REF!</v>
      </c>
      <c r="R413" s="50" t="e">
        <f>Q413/$C413</f>
        <v>#REF!</v>
      </c>
    </row>
    <row r="414">
      <c r="C414" s="59" t="n">
        <f>Overview!C413</f>
      </c>
      <c r="D414" s="50" t="e">
        <f>F414+H414+J414+L414+N414+P414</f>
        <v>#REF!</v>
      </c>
      <c r="E414" s="59" t="e">
        <f>Overview!#REF!</f>
        <v>#REF!</v>
      </c>
      <c r="F414" s="50" t="e">
        <f>E414/C414</f>
        <v>#REF!</v>
      </c>
      <c r="G414" s="59" t="e">
        <f>Overview!#REF!</f>
        <v>#REF!</v>
      </c>
      <c r="H414" s="50" t="e">
        <f>G414/C414</f>
        <v>#REF!</v>
      </c>
      <c r="I414" s="59" t="n">
        <f>Overview!L413</f>
      </c>
      <c r="J414" s="50" t="e">
        <f>I414/C414</f>
        <v>#DIV/0!</v>
      </c>
      <c r="K414" s="59" t="e">
        <f>Overview!#REF!</f>
        <v>#REF!</v>
      </c>
      <c r="L414" s="50" t="e">
        <f>K414/C414</f>
        <v>#REF!</v>
      </c>
      <c r="M414" s="59" t="n">
        <f>Overview!V413</f>
      </c>
      <c r="N414" s="50" t="e">
        <f>M414/C414</f>
        <v>#DIV/0!</v>
      </c>
      <c r="O414" s="59" t="n">
        <f>Overview!Y413</f>
      </c>
      <c r="P414" s="50" t="e">
        <f>O414/C414</f>
        <v>#DIV/0!</v>
      </c>
      <c r="Q414" s="17" t="e">
        <f>C414-E414</f>
        <v>#REF!</v>
      </c>
      <c r="R414" s="50" t="e">
        <f>Q414/$C414</f>
        <v>#REF!</v>
      </c>
    </row>
    <row r="415">
      <c r="C415" s="59" t="n">
        <f>Overview!C414</f>
      </c>
      <c r="D415" s="50" t="e">
        <f>F415+H415+J415+L415+N415+P415</f>
        <v>#REF!</v>
      </c>
      <c r="E415" s="59" t="e">
        <f>Overview!#REF!</f>
        <v>#REF!</v>
      </c>
      <c r="F415" s="50" t="e">
        <f>E415/C415</f>
        <v>#REF!</v>
      </c>
      <c r="G415" s="59" t="e">
        <f>Overview!#REF!</f>
        <v>#REF!</v>
      </c>
      <c r="H415" s="50" t="e">
        <f>G415/C415</f>
        <v>#REF!</v>
      </c>
      <c r="I415" s="59" t="n">
        <f>Overview!L414</f>
      </c>
      <c r="J415" s="50" t="e">
        <f>I415/C415</f>
        <v>#DIV/0!</v>
      </c>
      <c r="K415" s="59" t="e">
        <f>Overview!#REF!</f>
        <v>#REF!</v>
      </c>
      <c r="L415" s="50" t="e">
        <f>K415/C415</f>
        <v>#REF!</v>
      </c>
      <c r="M415" s="59" t="n">
        <f>Overview!V414</f>
      </c>
      <c r="N415" s="50" t="e">
        <f>M415/C415</f>
        <v>#DIV/0!</v>
      </c>
      <c r="O415" s="59" t="n">
        <f>Overview!Y414</f>
      </c>
      <c r="P415" s="50" t="e">
        <f>O415/C415</f>
        <v>#DIV/0!</v>
      </c>
      <c r="Q415" s="17" t="e">
        <f>C415-E415</f>
        <v>#REF!</v>
      </c>
      <c r="R415" s="50" t="e">
        <f>Q415/$C415</f>
        <v>#REF!</v>
      </c>
    </row>
    <row r="416">
      <c r="C416" s="59" t="n">
        <f>Overview!C415</f>
      </c>
      <c r="D416" s="50" t="e">
        <f>F416+H416+J416+L416+N416+P416</f>
        <v>#REF!</v>
      </c>
      <c r="E416" s="59" t="e">
        <f>Overview!#REF!</f>
        <v>#REF!</v>
      </c>
      <c r="F416" s="50" t="e">
        <f>E416/C416</f>
        <v>#REF!</v>
      </c>
      <c r="G416" s="59" t="e">
        <f>Overview!#REF!</f>
        <v>#REF!</v>
      </c>
      <c r="H416" s="50" t="e">
        <f>G416/C416</f>
        <v>#REF!</v>
      </c>
      <c r="I416" s="59" t="n">
        <f>Overview!L415</f>
      </c>
      <c r="J416" s="50" t="e">
        <f>I416/C416</f>
        <v>#DIV/0!</v>
      </c>
      <c r="K416" s="59" t="e">
        <f>Overview!#REF!</f>
        <v>#REF!</v>
      </c>
      <c r="L416" s="50" t="e">
        <f>K416/C416</f>
        <v>#REF!</v>
      </c>
      <c r="M416" s="59" t="n">
        <f>Overview!V415</f>
      </c>
      <c r="N416" s="50" t="e">
        <f>M416/C416</f>
        <v>#DIV/0!</v>
      </c>
      <c r="O416" s="59" t="n">
        <f>Overview!Y415</f>
      </c>
      <c r="P416" s="50" t="e">
        <f>O416/C416</f>
        <v>#DIV/0!</v>
      </c>
      <c r="Q416" s="17" t="e">
        <f>C416-E416</f>
        <v>#REF!</v>
      </c>
      <c r="R416" s="50" t="e">
        <f>Q416/$C416</f>
        <v>#REF!</v>
      </c>
    </row>
    <row r="417">
      <c r="C417" s="59" t="n">
        <f>Overview!C416</f>
      </c>
      <c r="D417" s="50" t="e">
        <f>F417+H417+J417+L417+N417+P417</f>
        <v>#REF!</v>
      </c>
      <c r="E417" s="59" t="e">
        <f>Overview!#REF!</f>
        <v>#REF!</v>
      </c>
      <c r="F417" s="50" t="e">
        <f>E417/C417</f>
        <v>#REF!</v>
      </c>
      <c r="G417" s="59" t="e">
        <f>Overview!#REF!</f>
        <v>#REF!</v>
      </c>
      <c r="H417" s="50" t="e">
        <f>G417/C417</f>
        <v>#REF!</v>
      </c>
      <c r="I417" s="59" t="n">
        <f>Overview!L416</f>
      </c>
      <c r="J417" s="50" t="e">
        <f>I417/C417</f>
        <v>#DIV/0!</v>
      </c>
      <c r="K417" s="59" t="e">
        <f>Overview!#REF!</f>
        <v>#REF!</v>
      </c>
      <c r="L417" s="50" t="e">
        <f>K417/C417</f>
        <v>#REF!</v>
      </c>
      <c r="M417" s="59" t="n">
        <f>Overview!V416</f>
      </c>
      <c r="N417" s="50" t="e">
        <f>M417/C417</f>
        <v>#DIV/0!</v>
      </c>
      <c r="O417" s="59" t="n">
        <f>Overview!Y416</f>
      </c>
      <c r="P417" s="50" t="e">
        <f>O417/C417</f>
        <v>#DIV/0!</v>
      </c>
      <c r="Q417" s="17" t="e">
        <f>C417-E417</f>
        <v>#REF!</v>
      </c>
      <c r="R417" s="50" t="e">
        <f>Q417/$C417</f>
        <v>#REF!</v>
      </c>
    </row>
    <row r="418">
      <c r="C418" s="59" t="n">
        <f>Overview!C417</f>
      </c>
      <c r="D418" s="50" t="e">
        <f>F418+H418+J418+L418+N418+P418</f>
        <v>#REF!</v>
      </c>
      <c r="E418" s="59" t="e">
        <f>Overview!#REF!</f>
        <v>#REF!</v>
      </c>
      <c r="F418" s="50" t="e">
        <f>E418/C418</f>
        <v>#REF!</v>
      </c>
      <c r="G418" s="59" t="e">
        <f>Overview!#REF!</f>
        <v>#REF!</v>
      </c>
      <c r="H418" s="50" t="e">
        <f>G418/C418</f>
        <v>#REF!</v>
      </c>
      <c r="I418" s="59" t="n">
        <f>Overview!L417</f>
      </c>
      <c r="J418" s="50" t="e">
        <f>I418/C418</f>
        <v>#DIV/0!</v>
      </c>
      <c r="K418" s="59" t="e">
        <f>Overview!#REF!</f>
        <v>#REF!</v>
      </c>
      <c r="L418" s="50" t="e">
        <f>K418/C418</f>
        <v>#REF!</v>
      </c>
      <c r="M418" s="59" t="n">
        <f>Overview!V417</f>
      </c>
      <c r="N418" s="50" t="e">
        <f>M418/C418</f>
        <v>#DIV/0!</v>
      </c>
      <c r="O418" s="59" t="n">
        <f>Overview!Y417</f>
      </c>
      <c r="P418" s="50" t="e">
        <f>O418/C418</f>
        <v>#DIV/0!</v>
      </c>
      <c r="Q418" s="17" t="e">
        <f>C418-E418</f>
        <v>#REF!</v>
      </c>
      <c r="R418" s="50" t="e">
        <f>Q418/$C418</f>
        <v>#REF!</v>
      </c>
    </row>
    <row r="419">
      <c r="C419" s="59" t="n">
        <f>Overview!C418</f>
      </c>
      <c r="D419" s="50" t="e">
        <f>F419+H419+J419+L419+N419+P419</f>
        <v>#REF!</v>
      </c>
      <c r="E419" s="59" t="e">
        <f>Overview!#REF!</f>
        <v>#REF!</v>
      </c>
      <c r="F419" s="50" t="e">
        <f>E419/C419</f>
        <v>#REF!</v>
      </c>
      <c r="G419" s="59" t="e">
        <f>Overview!#REF!</f>
        <v>#REF!</v>
      </c>
      <c r="H419" s="50" t="e">
        <f>G419/C419</f>
        <v>#REF!</v>
      </c>
      <c r="I419" s="59" t="n">
        <f>Overview!L418</f>
      </c>
      <c r="J419" s="50" t="e">
        <f>I419/C419</f>
        <v>#DIV/0!</v>
      </c>
      <c r="K419" s="59" t="e">
        <f>Overview!#REF!</f>
        <v>#REF!</v>
      </c>
      <c r="L419" s="50" t="e">
        <f>K419/C419</f>
        <v>#REF!</v>
      </c>
      <c r="M419" s="59" t="n">
        <f>Overview!V418</f>
      </c>
      <c r="N419" s="50" t="e">
        <f>M419/C419</f>
        <v>#DIV/0!</v>
      </c>
      <c r="O419" s="59" t="n">
        <f>Overview!Y418</f>
      </c>
      <c r="P419" s="50" t="e">
        <f>O419/C419</f>
        <v>#DIV/0!</v>
      </c>
      <c r="Q419" s="17" t="e">
        <f>C419-E419</f>
        <v>#REF!</v>
      </c>
      <c r="R419" s="50" t="e">
        <f>Q419/$C419</f>
        <v>#REF!</v>
      </c>
    </row>
    <row r="420">
      <c r="C420" s="59" t="n">
        <f>Overview!C419</f>
      </c>
      <c r="D420" s="50" t="e">
        <f>F420+H420+J420+L420+N420+P420</f>
        <v>#REF!</v>
      </c>
      <c r="E420" s="59" t="e">
        <f>Overview!#REF!</f>
        <v>#REF!</v>
      </c>
      <c r="F420" s="50" t="e">
        <f>E420/C420</f>
        <v>#REF!</v>
      </c>
      <c r="G420" s="59" t="e">
        <f>Overview!#REF!</f>
        <v>#REF!</v>
      </c>
      <c r="H420" s="50" t="e">
        <f>G420/C420</f>
        <v>#REF!</v>
      </c>
      <c r="I420" s="59" t="n">
        <f>Overview!L419</f>
      </c>
      <c r="J420" s="50" t="e">
        <f>I420/C420</f>
        <v>#DIV/0!</v>
      </c>
      <c r="K420" s="59" t="e">
        <f>Overview!#REF!</f>
        <v>#REF!</v>
      </c>
      <c r="L420" s="50" t="e">
        <f>K420/C420</f>
        <v>#REF!</v>
      </c>
      <c r="M420" s="59" t="n">
        <f>Overview!V419</f>
      </c>
      <c r="N420" s="50" t="e">
        <f>M420/C420</f>
        <v>#DIV/0!</v>
      </c>
      <c r="O420" s="59" t="n">
        <f>Overview!Y419</f>
      </c>
      <c r="P420" s="50" t="e">
        <f>O420/C420</f>
        <v>#DIV/0!</v>
      </c>
      <c r="Q420" s="17" t="e">
        <f>C420-E420</f>
        <v>#REF!</v>
      </c>
      <c r="R420" s="50" t="e">
        <f>Q420/$C420</f>
        <v>#REF!</v>
      </c>
    </row>
    <row r="421">
      <c r="C421" s="59" t="n">
        <f>Overview!C420</f>
      </c>
      <c r="D421" s="50" t="e">
        <f>F421+H421+J421+L421+N421+P421</f>
        <v>#REF!</v>
      </c>
      <c r="E421" s="59" t="e">
        <f>Overview!#REF!</f>
        <v>#REF!</v>
      </c>
      <c r="F421" s="50" t="e">
        <f>E421/C421</f>
        <v>#REF!</v>
      </c>
      <c r="G421" s="59" t="e">
        <f>Overview!#REF!</f>
        <v>#REF!</v>
      </c>
      <c r="H421" s="50" t="e">
        <f>G421/C421</f>
        <v>#REF!</v>
      </c>
      <c r="I421" s="59" t="n">
        <f>Overview!L420</f>
      </c>
      <c r="J421" s="50" t="e">
        <f>I421/C421</f>
        <v>#DIV/0!</v>
      </c>
      <c r="K421" s="59" t="e">
        <f>Overview!#REF!</f>
        <v>#REF!</v>
      </c>
      <c r="L421" s="50" t="e">
        <f>K421/C421</f>
        <v>#REF!</v>
      </c>
      <c r="M421" s="59" t="n">
        <f>Overview!V420</f>
      </c>
      <c r="N421" s="50" t="e">
        <f>M421/C421</f>
        <v>#DIV/0!</v>
      </c>
      <c r="O421" s="59" t="n">
        <f>Overview!Y420</f>
      </c>
      <c r="P421" s="50" t="e">
        <f>O421/C421</f>
        <v>#DIV/0!</v>
      </c>
      <c r="Q421" s="17" t="e">
        <f>C421-E421</f>
        <v>#REF!</v>
      </c>
      <c r="R421" s="50" t="e">
        <f>Q421/$C421</f>
        <v>#REF!</v>
      </c>
    </row>
    <row r="422">
      <c r="C422" s="59" t="n">
        <f>Overview!C421</f>
      </c>
      <c r="D422" s="50" t="e">
        <f>F422+H422+J422+L422+N422+P422</f>
        <v>#REF!</v>
      </c>
      <c r="E422" s="59" t="e">
        <f>Overview!#REF!</f>
        <v>#REF!</v>
      </c>
      <c r="F422" s="50" t="e">
        <f>E422/C422</f>
        <v>#REF!</v>
      </c>
      <c r="G422" s="59" t="e">
        <f>Overview!#REF!</f>
        <v>#REF!</v>
      </c>
      <c r="H422" s="50" t="e">
        <f>G422/C422</f>
        <v>#REF!</v>
      </c>
      <c r="I422" s="59" t="n">
        <f>Overview!L421</f>
      </c>
      <c r="J422" s="50" t="e">
        <f>I422/C422</f>
        <v>#DIV/0!</v>
      </c>
      <c r="K422" s="59" t="e">
        <f>Overview!#REF!</f>
        <v>#REF!</v>
      </c>
      <c r="L422" s="50" t="e">
        <f>K422/C422</f>
        <v>#REF!</v>
      </c>
      <c r="M422" s="59" t="n">
        <f>Overview!V421</f>
      </c>
      <c r="N422" s="50" t="e">
        <f>M422/C422</f>
        <v>#DIV/0!</v>
      </c>
      <c r="O422" s="59" t="n">
        <f>Overview!Y421</f>
      </c>
      <c r="P422" s="50" t="e">
        <f>O422/C422</f>
        <v>#DIV/0!</v>
      </c>
      <c r="Q422" s="17" t="e">
        <f>C422-E422</f>
        <v>#REF!</v>
      </c>
      <c r="R422" s="50" t="e">
        <f>Q422/$C422</f>
        <v>#REF!</v>
      </c>
    </row>
    <row r="423">
      <c r="C423" s="59" t="n">
        <f>Overview!C422</f>
      </c>
      <c r="D423" s="50" t="e">
        <f>F423+H423+J423+L423+N423+P423</f>
        <v>#REF!</v>
      </c>
      <c r="E423" s="59" t="e">
        <f>Overview!#REF!</f>
        <v>#REF!</v>
      </c>
      <c r="F423" s="50" t="e">
        <f>E423/C423</f>
        <v>#REF!</v>
      </c>
      <c r="G423" s="59" t="e">
        <f>Overview!#REF!</f>
        <v>#REF!</v>
      </c>
      <c r="H423" s="50" t="e">
        <f>G423/C423</f>
        <v>#REF!</v>
      </c>
      <c r="I423" s="59" t="n">
        <f>Overview!L422</f>
      </c>
      <c r="J423" s="50" t="e">
        <f>I423/C423</f>
        <v>#DIV/0!</v>
      </c>
      <c r="K423" s="59" t="e">
        <f>Overview!#REF!</f>
        <v>#REF!</v>
      </c>
      <c r="L423" s="50" t="e">
        <f>K423/C423</f>
        <v>#REF!</v>
      </c>
      <c r="M423" s="59" t="n">
        <f>Overview!V422</f>
      </c>
      <c r="N423" s="50" t="e">
        <f>M423/C423</f>
        <v>#DIV/0!</v>
      </c>
      <c r="O423" s="59" t="n">
        <f>Overview!Y422</f>
      </c>
      <c r="P423" s="50" t="e">
        <f>O423/C423</f>
        <v>#DIV/0!</v>
      </c>
      <c r="Q423" s="17" t="e">
        <f>C423-E423</f>
        <v>#REF!</v>
      </c>
      <c r="R423" s="50" t="e">
        <f>Q423/$C423</f>
        <v>#REF!</v>
      </c>
    </row>
    <row r="424">
      <c r="C424" s="59" t="n">
        <f>Overview!C423</f>
      </c>
      <c r="D424" s="50" t="e">
        <f>F424+H424+J424+L424+N424+P424</f>
        <v>#REF!</v>
      </c>
      <c r="E424" s="59" t="e">
        <f>Overview!#REF!</f>
        <v>#REF!</v>
      </c>
      <c r="F424" s="50" t="e">
        <f>E424/C424</f>
        <v>#REF!</v>
      </c>
      <c r="G424" s="59" t="e">
        <f>Overview!#REF!</f>
        <v>#REF!</v>
      </c>
      <c r="H424" s="50" t="e">
        <f>G424/C424</f>
        <v>#REF!</v>
      </c>
      <c r="I424" s="59" t="n">
        <f>Overview!L423</f>
      </c>
      <c r="J424" s="50" t="e">
        <f>I424/C424</f>
        <v>#DIV/0!</v>
      </c>
      <c r="K424" s="59" t="e">
        <f>Overview!#REF!</f>
        <v>#REF!</v>
      </c>
      <c r="L424" s="50" t="e">
        <f>K424/C424</f>
        <v>#REF!</v>
      </c>
      <c r="M424" s="59" t="n">
        <f>Overview!V423</f>
      </c>
      <c r="N424" s="50" t="e">
        <f>M424/C424</f>
        <v>#DIV/0!</v>
      </c>
      <c r="O424" s="59" t="n">
        <f>Overview!Y423</f>
      </c>
      <c r="P424" s="50" t="e">
        <f>O424/C424</f>
        <v>#DIV/0!</v>
      </c>
      <c r="Q424" s="17" t="e">
        <f>C424-E424</f>
        <v>#REF!</v>
      </c>
      <c r="R424" s="50" t="e">
        <f>Q424/$C424</f>
        <v>#REF!</v>
      </c>
    </row>
    <row r="425">
      <c r="C425" s="59" t="n">
        <f>Overview!C424</f>
      </c>
      <c r="D425" s="50" t="e">
        <f>F425+H425+J425+L425+N425+P425</f>
        <v>#REF!</v>
      </c>
      <c r="E425" s="59" t="e">
        <f>Overview!#REF!</f>
        <v>#REF!</v>
      </c>
      <c r="F425" s="50" t="e">
        <f>E425/C425</f>
        <v>#REF!</v>
      </c>
      <c r="G425" s="59" t="e">
        <f>Overview!#REF!</f>
        <v>#REF!</v>
      </c>
      <c r="H425" s="50" t="e">
        <f>G425/C425</f>
        <v>#REF!</v>
      </c>
      <c r="I425" s="59" t="n">
        <f>Overview!L424</f>
      </c>
      <c r="J425" s="50" t="e">
        <f>I425/C425</f>
        <v>#DIV/0!</v>
      </c>
      <c r="K425" s="59" t="e">
        <f>Overview!#REF!</f>
        <v>#REF!</v>
      </c>
      <c r="L425" s="50" t="e">
        <f>K425/C425</f>
        <v>#REF!</v>
      </c>
      <c r="M425" s="59" t="n">
        <f>Overview!V424</f>
      </c>
      <c r="N425" s="50" t="e">
        <f>M425/C425</f>
        <v>#DIV/0!</v>
      </c>
      <c r="O425" s="59" t="n">
        <f>Overview!Y424</f>
      </c>
      <c r="P425" s="50" t="e">
        <f>O425/C425</f>
        <v>#DIV/0!</v>
      </c>
      <c r="Q425" s="17" t="e">
        <f>C425-E425</f>
        <v>#REF!</v>
      </c>
      <c r="R425" s="50" t="e">
        <f>Q425/$C425</f>
        <v>#REF!</v>
      </c>
    </row>
    <row r="426">
      <c r="C426" s="59" t="n">
        <f>Overview!C425</f>
      </c>
      <c r="D426" s="50" t="e">
        <f>F426+H426+J426+L426+N426+P426</f>
        <v>#REF!</v>
      </c>
      <c r="E426" s="59" t="e">
        <f>Overview!#REF!</f>
        <v>#REF!</v>
      </c>
      <c r="F426" s="50" t="e">
        <f>E426/C426</f>
        <v>#REF!</v>
      </c>
      <c r="G426" s="59" t="e">
        <f>Overview!#REF!</f>
        <v>#REF!</v>
      </c>
      <c r="H426" s="50" t="e">
        <f>G426/C426</f>
        <v>#REF!</v>
      </c>
      <c r="I426" s="59" t="n">
        <f>Overview!L425</f>
      </c>
      <c r="J426" s="50" t="e">
        <f>I426/C426</f>
        <v>#DIV/0!</v>
      </c>
      <c r="K426" s="59" t="e">
        <f>Overview!#REF!</f>
        <v>#REF!</v>
      </c>
      <c r="L426" s="50" t="e">
        <f>K426/C426</f>
        <v>#REF!</v>
      </c>
      <c r="M426" s="59" t="n">
        <f>Overview!V425</f>
      </c>
      <c r="N426" s="50" t="e">
        <f>M426/C426</f>
        <v>#DIV/0!</v>
      </c>
      <c r="O426" s="59" t="n">
        <f>Overview!Y425</f>
      </c>
      <c r="P426" s="50" t="e">
        <f>O426/C426</f>
        <v>#DIV/0!</v>
      </c>
      <c r="Q426" s="17" t="e">
        <f>C426-E426</f>
        <v>#REF!</v>
      </c>
      <c r="R426" s="50" t="e">
        <f>Q426/$C426</f>
        <v>#REF!</v>
      </c>
    </row>
    <row r="427">
      <c r="C427" s="59" t="n">
        <f>Overview!C426</f>
      </c>
      <c r="D427" s="50" t="e">
        <f>F427+H427+J427+L427+N427+P427</f>
        <v>#REF!</v>
      </c>
      <c r="E427" s="59" t="e">
        <f>Overview!#REF!</f>
        <v>#REF!</v>
      </c>
      <c r="F427" s="50" t="e">
        <f>E427/C427</f>
        <v>#REF!</v>
      </c>
      <c r="G427" s="59" t="e">
        <f>Overview!#REF!</f>
        <v>#REF!</v>
      </c>
      <c r="H427" s="50" t="e">
        <f>G427/C427</f>
        <v>#REF!</v>
      </c>
      <c r="I427" s="59" t="n">
        <f>Overview!L426</f>
      </c>
      <c r="J427" s="50" t="e">
        <f>I427/C427</f>
        <v>#DIV/0!</v>
      </c>
      <c r="K427" s="59" t="e">
        <f>Overview!#REF!</f>
        <v>#REF!</v>
      </c>
      <c r="L427" s="50" t="e">
        <f>K427/C427</f>
        <v>#REF!</v>
      </c>
      <c r="M427" s="59" t="n">
        <f>Overview!V426</f>
      </c>
      <c r="N427" s="50" t="e">
        <f>M427/C427</f>
        <v>#DIV/0!</v>
      </c>
      <c r="O427" s="59" t="n">
        <f>Overview!Y426</f>
      </c>
      <c r="P427" s="50" t="e">
        <f>O427/C427</f>
        <v>#DIV/0!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775090</v>
      </c>
      <c r="D3" s="49" t="n">
        <f>F3+H3+J3+L3+N3+P3+R3</f>
        <v>0.958096479118554</v>
      </c>
      <c r="E3" s="47" t="n">
        <f>'1A-PopNHRaceAlone'!E3</f>
        <v>692086</v>
      </c>
      <c r="F3" s="49" t="n">
        <f>E3/C3</f>
        <v>0.892910500716046</v>
      </c>
      <c r="G3" s="47" t="n">
        <v>8069</v>
      </c>
      <c r="H3" s="49" t="n">
        <f>G3/C3</f>
        <v>0.0104104039530893</v>
      </c>
      <c r="I3" s="47" t="n">
        <v>19059</v>
      </c>
      <c r="J3" s="49" t="n">
        <f>I3/C3</f>
        <v>0.0245894025209976</v>
      </c>
      <c r="K3" s="47" t="n">
        <v>4588</v>
      </c>
      <c r="L3" s="49" t="n">
        <f>K3/C3</f>
        <v>0.0059193125959566</v>
      </c>
      <c r="M3" s="47" t="n">
        <v>395</v>
      </c>
      <c r="N3" s="49" t="n">
        <f>M3/C3</f>
        <v>0.000509618237882052</v>
      </c>
      <c r="O3" s="47" t="n">
        <v>2279</v>
      </c>
      <c r="P3" s="49" t="n">
        <f>O3/C3</f>
        <v>0.00294030370666632</v>
      </c>
      <c r="Q3" s="47" t="n">
        <f>'1A-PopNHRaceAlone'!Q3</f>
        <v>16135</v>
      </c>
      <c r="R3" s="49" t="n">
        <f>Q3/C3</f>
        <v>0.0208169373879162</v>
      </c>
      <c r="S3" s="62" t="n">
        <f>C3-E3</f>
        <v>83004</v>
      </c>
      <c r="T3" s="49" t="n">
        <f>S3/$C3</f>
        <v>0.107089499283954</v>
      </c>
    </row>
    <row r="4" ht="12.75">
      <c r="A4" s="9" t="n">
        <v>2</v>
      </c>
      <c r="B4" s="25"/>
      <c r="C4" s="47" t="n">
        <f>Overview!B4</f>
        <v>775135</v>
      </c>
      <c r="D4" s="49" t="n">
        <f>F4+H4+J4+L4+N4+P4+R4</f>
        <v>0.962142078476653</v>
      </c>
      <c r="E4" s="47" t="n">
        <f>'1A-PopNHRaceAlone'!E4</f>
        <v>641019</v>
      </c>
      <c r="F4" s="49" t="n">
        <f>E4/C4</f>
        <v>0.826977236223368</v>
      </c>
      <c r="G4" s="47" t="n">
        <v>43896</v>
      </c>
      <c r="H4" s="49" t="n">
        <f>G4/C4</f>
        <v>0.0566301353957698</v>
      </c>
      <c r="I4" s="47" t="n">
        <v>5447</v>
      </c>
      <c r="J4" s="49" t="n">
        <f>I4/C4</f>
        <v>0.00702716301031433</v>
      </c>
      <c r="K4" s="47" t="n">
        <v>7382</v>
      </c>
      <c r="L4" s="49" t="n">
        <f>K4/C4</f>
        <v>0.00952350235765383</v>
      </c>
      <c r="M4" s="47" t="n">
        <v>380</v>
      </c>
      <c r="N4" s="49" t="n">
        <f>M4/C4</f>
        <v>0.000490237184490444</v>
      </c>
      <c r="O4" s="47" t="n">
        <v>2672</v>
      </c>
      <c r="P4" s="49" t="n">
        <f>O4/C4</f>
        <v>0.00344714146568017</v>
      </c>
      <c r="Q4" s="47" t="n">
        <f>'1A-PopNHRaceAlone'!Q4</f>
        <v>44994</v>
      </c>
      <c r="R4" s="49" t="n">
        <f>Q4/C4</f>
        <v>0.0580466628393764</v>
      </c>
      <c r="S4" s="62" t="n">
        <f>C4-E4</f>
        <v>134116</v>
      </c>
      <c r="T4" s="49" t="n">
        <f>S4/$C4</f>
        <v>0.173022763776632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775483</v>
      </c>
      <c r="D5" s="49" t="n">
        <f>F5+H5+J5+L5+N5+P5+R5</f>
        <v>0.961331196170645</v>
      </c>
      <c r="E5" s="47" t="n">
        <f>'1A-PopNHRaceAlone'!E5</f>
        <v>638610</v>
      </c>
      <c r="F5" s="49" t="n">
        <f>E5/C5</f>
        <v>0.823499676975511</v>
      </c>
      <c r="G5" s="47" t="n">
        <v>33471</v>
      </c>
      <c r="H5" s="49" t="n">
        <f>G5/C5</f>
        <v>0.0431614877437674</v>
      </c>
      <c r="I5" s="47" t="n">
        <v>3321</v>
      </c>
      <c r="J5" s="49" t="n">
        <f>I5/C5</f>
        <v>0.00428249233058623</v>
      </c>
      <c r="K5" s="47" t="n">
        <v>10902</v>
      </c>
      <c r="L5" s="49" t="n">
        <f>K5/C5</f>
        <v>0.0140583352568657</v>
      </c>
      <c r="M5" s="47" t="n">
        <v>312</v>
      </c>
      <c r="N5" s="49" t="n">
        <f>M5/C5</f>
        <v>0.000402329902783169</v>
      </c>
      <c r="O5" s="47" t="n">
        <v>2554</v>
      </c>
      <c r="P5" s="49" t="n">
        <f>O5/C5</f>
        <v>0.00329343131957761</v>
      </c>
      <c r="Q5" s="47" t="n">
        <f>'1A-PopNHRaceAlone'!Q5</f>
        <v>56326</v>
      </c>
      <c r="R5" s="49" t="n">
        <f>Q5/C5</f>
        <v>0.0726334426415537</v>
      </c>
      <c r="S5" s="62" t="n">
        <f>C5-E5</f>
        <v>136873</v>
      </c>
      <c r="T5" s="49" t="n">
        <f>S5/$C5</f>
        <v>0.176500323024489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775348</v>
      </c>
      <c r="D6" s="49" t="n">
        <f>F6+H6+J6+L6+N6+P6+R6</f>
        <v>0.961814565846562</v>
      </c>
      <c r="E6" s="47" t="n">
        <f>'1A-PopNHRaceAlone'!E6</f>
        <v>566025</v>
      </c>
      <c r="F6" s="49" t="n">
        <f>E6/C6</f>
        <v>0.730027033022591</v>
      </c>
      <c r="G6" s="47" t="n">
        <v>68396</v>
      </c>
      <c r="H6" s="49" t="n">
        <f>G6/C6</f>
        <v>0.0882132926118337</v>
      </c>
      <c r="I6" s="47" t="n">
        <v>2980</v>
      </c>
      <c r="J6" s="49" t="n">
        <f>I6/C6</f>
        <v>0.00384343546381754</v>
      </c>
      <c r="K6" s="47" t="n">
        <v>24124</v>
      </c>
      <c r="L6" s="49" t="n">
        <f>K6/C6</f>
        <v>0.0311137708487028</v>
      </c>
      <c r="M6" s="47" t="n">
        <v>345</v>
      </c>
      <c r="N6" s="49" t="n">
        <f>M6/C6</f>
        <v>0.000444961488260755</v>
      </c>
      <c r="O6" s="47" t="n">
        <v>3119</v>
      </c>
      <c r="P6" s="49" t="n">
        <f>O6/C6</f>
        <v>0.00402270980256607</v>
      </c>
      <c r="Q6" s="47" t="n">
        <f>'1A-PopNHRaceAlone'!Q6</f>
        <v>80752</v>
      </c>
      <c r="R6" s="49" t="n">
        <f>Q6/C6</f>
        <v>0.10414936260879</v>
      </c>
      <c r="S6" s="62" t="n">
        <f>C6-E6</f>
        <v>209323</v>
      </c>
      <c r="T6" s="49" t="n">
        <f>S6/$C6</f>
        <v>0.269972966977409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775615</v>
      </c>
      <c r="D7" s="49" t="n">
        <f>F7+H7+J7+L7+N7+P7+R7</f>
        <v>0.955653255803459</v>
      </c>
      <c r="E7" s="47" t="n">
        <f>'1A-PopNHRaceAlone'!E7</f>
        <v>635072</v>
      </c>
      <c r="F7" s="49" t="n">
        <f>E7/C7</f>
        <v>0.818797986114245</v>
      </c>
      <c r="G7" s="47" t="n">
        <v>43536</v>
      </c>
      <c r="H7" s="49" t="n">
        <f>G7/C7</f>
        <v>0.0561309412530701</v>
      </c>
      <c r="I7" s="47" t="n">
        <v>3760</v>
      </c>
      <c r="J7" s="49" t="n">
        <f>I7/C7</f>
        <v>0.00484776596636218</v>
      </c>
      <c r="K7" s="47" t="n">
        <v>7303</v>
      </c>
      <c r="L7" s="49" t="n">
        <f>K7/C7</f>
        <v>0.00941575395009122</v>
      </c>
      <c r="M7" s="47" t="n">
        <v>331</v>
      </c>
      <c r="N7" s="49" t="n">
        <f>M7/C7</f>
        <v>0.000426758120974968</v>
      </c>
      <c r="O7" s="47" t="n">
        <v>3047</v>
      </c>
      <c r="P7" s="49" t="n">
        <f>O7/C7</f>
        <v>0.00392849545199616</v>
      </c>
      <c r="Q7" s="47" t="n">
        <f>'1A-PopNHRaceAlone'!Q7</f>
        <v>48170</v>
      </c>
      <c r="R7" s="49" t="n">
        <f>Q7/C7</f>
        <v>0.0621055549467197</v>
      </c>
      <c r="S7" s="62" t="n">
        <f>C7-E7</f>
        <v>140543</v>
      </c>
      <c r="T7" s="49" t="n">
        <f>S7/$C7</f>
        <v>0.181202013885755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775363</v>
      </c>
      <c r="D8" s="49" t="n">
        <f>F8+H8+J8+L8+N8+P8+R8</f>
        <v>0.952201742925572</v>
      </c>
      <c r="E8" s="47" t="n">
        <f>'1A-PopNHRaceAlone'!E8</f>
        <v>559308</v>
      </c>
      <c r="F8" s="49" t="n">
        <f>E8/C8</f>
        <v>0.721349870963665</v>
      </c>
      <c r="G8" s="47" t="n">
        <v>87859</v>
      </c>
      <c r="H8" s="49" t="n">
        <f>G8/C8</f>
        <v>0.113313377089183</v>
      </c>
      <c r="I8" s="47" t="n">
        <v>3818</v>
      </c>
      <c r="J8" s="49" t="n">
        <f>I8/C8</f>
        <v>0.00492414520682571</v>
      </c>
      <c r="K8" s="47" t="n">
        <v>30023</v>
      </c>
      <c r="L8" s="49" t="n">
        <f>K8/C8</f>
        <v>0.0387212183196774</v>
      </c>
      <c r="M8" s="47" t="n">
        <v>355</v>
      </c>
      <c r="N8" s="49" t="n">
        <f>M8/C8</f>
        <v>0.000457850065066298</v>
      </c>
      <c r="O8" s="47" t="n">
        <v>4352</v>
      </c>
      <c r="P8" s="49" t="n">
        <f>O8/C8</f>
        <v>0.00561285488216487</v>
      </c>
      <c r="Q8" s="47" t="n">
        <f>'1A-PopNHRaceAlone'!Q8</f>
        <v>52587</v>
      </c>
      <c r="R8" s="49" t="n">
        <f>Q8/C8</f>
        <v>0.0678224263989899</v>
      </c>
      <c r="S8" s="62" t="n">
        <f>C8-E8</f>
        <v>216055</v>
      </c>
      <c r="T8" s="49" t="n">
        <f>S8/$C8</f>
        <v>0.278650129036335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775406</v>
      </c>
      <c r="D9" s="49" t="n">
        <f>F9+H9+J9+L9+N9+P9+R9</f>
        <v>0.955745764154521</v>
      </c>
      <c r="E9" s="47" t="n">
        <f>'1A-PopNHRaceAlone'!E9</f>
        <v>611911</v>
      </c>
      <c r="F9" s="49" t="n">
        <f>E9/C9</f>
        <v>0.789149168306668</v>
      </c>
      <c r="G9" s="47" t="n">
        <v>50456</v>
      </c>
      <c r="H9" s="49" t="n">
        <f>G9/C9</f>
        <v>0.065070427621143</v>
      </c>
      <c r="I9" s="47" t="n">
        <v>2469</v>
      </c>
      <c r="J9" s="49" t="n">
        <f>I9/C9</f>
        <v>0.00318413837396151</v>
      </c>
      <c r="K9" s="47" t="n">
        <v>39103</v>
      </c>
      <c r="L9" s="49" t="n">
        <f>K9/C9</f>
        <v>0.050429065547597</v>
      </c>
      <c r="M9" s="47" t="n">
        <v>539</v>
      </c>
      <c r="N9" s="49" t="n">
        <f>M9/C9</f>
        <v>0.000695119717928414</v>
      </c>
      <c r="O9" s="47" t="n">
        <v>3744</v>
      </c>
      <c r="P9" s="49" t="n">
        <f>O9/C9</f>
        <v>0.0048284382633098</v>
      </c>
      <c r="Q9" s="47" t="n">
        <f>'1A-PopNHRaceAlone'!Q9</f>
        <v>32869</v>
      </c>
      <c r="R9" s="49" t="n">
        <f>Q9/C9</f>
        <v>0.0423894063239129</v>
      </c>
      <c r="S9" s="62" t="n">
        <f>C9-E9</f>
        <v>163495</v>
      </c>
      <c r="T9" s="49" t="n">
        <f>S9/$C9</f>
        <v>0.210850831693332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774816</v>
      </c>
      <c r="D10" s="49" t="n">
        <f>F10+H10+J10+L10+N10+P10+R10</f>
        <v>0.957810628587949</v>
      </c>
      <c r="E10" s="47" t="n">
        <f>'1A-PopNHRaceAlone'!E10</f>
        <v>550120</v>
      </c>
      <c r="F10" s="49" t="n">
        <f>E10/C10</f>
        <v>0.710000826002561</v>
      </c>
      <c r="G10" s="47" t="n">
        <v>121216</v>
      </c>
      <c r="H10" s="49" t="n">
        <f>G10/C10</f>
        <v>0.156444884979143</v>
      </c>
      <c r="I10" s="47" t="n">
        <v>3365</v>
      </c>
      <c r="J10" s="49" t="n">
        <f>I10/C10</f>
        <v>0.00434296658819642</v>
      </c>
      <c r="K10" s="47" t="n">
        <v>17310</v>
      </c>
      <c r="L10" s="49" t="n">
        <f>K10/C10</f>
        <v>0.0223407880064428</v>
      </c>
      <c r="M10" s="47" t="n">
        <v>333</v>
      </c>
      <c r="N10" s="49" t="n">
        <f>M10/C10</f>
        <v>0.000429779457316318</v>
      </c>
      <c r="O10" s="47" t="n">
        <v>3233</v>
      </c>
      <c r="P10" s="49" t="n">
        <f>O10/C10</f>
        <v>0.00417260356007104</v>
      </c>
      <c r="Q10" s="47" t="n">
        <f>'1A-PopNHRaceAlone'!Q10</f>
        <v>46550</v>
      </c>
      <c r="R10" s="49" t="n">
        <f>Q10/C10</f>
        <v>0.060078779994218</v>
      </c>
      <c r="S10" s="62" t="n">
        <f>C10-E10</f>
        <v>224696</v>
      </c>
      <c r="T10" s="49" t="n">
        <f>S10/$C10</f>
        <v>0.289999173997439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775710</v>
      </c>
      <c r="D11" s="49" t="n">
        <f>F11+H11+J11+L11+N11+P11+R11</f>
        <v>0.961943251988501</v>
      </c>
      <c r="E11" s="47" t="n">
        <f>'1A-PopNHRaceAlone'!E11</f>
        <v>666065</v>
      </c>
      <c r="F11" s="49" t="n">
        <f>E11/C11</f>
        <v>0.8586520735842</v>
      </c>
      <c r="G11" s="47" t="n">
        <v>38470</v>
      </c>
      <c r="H11" s="49" t="n">
        <f>G11/C11</f>
        <v>0.0495932758376197</v>
      </c>
      <c r="I11" s="47" t="n">
        <v>2396</v>
      </c>
      <c r="J11" s="49" t="n">
        <f>I11/C11</f>
        <v>0.00308878317928092</v>
      </c>
      <c r="K11" s="47" t="n">
        <v>9262</v>
      </c>
      <c r="L11" s="49" t="n">
        <f>K11/C11</f>
        <v>0.0119400291345993</v>
      </c>
      <c r="M11" s="47" t="n">
        <v>249</v>
      </c>
      <c r="N11" s="49" t="n">
        <f>M11/C11</f>
        <v>0.000320996248598059</v>
      </c>
      <c r="O11" s="47" t="n">
        <v>2416</v>
      </c>
      <c r="P11" s="49" t="n">
        <f>O11/C11</f>
        <v>0.00311456601049361</v>
      </c>
      <c r="Q11" s="47" t="n">
        <f>'1A-PopNHRaceAlone'!Q11</f>
        <v>27331</v>
      </c>
      <c r="R11" s="49" t="n">
        <f>Q11/C11</f>
        <v>0.035233527993709</v>
      </c>
      <c r="S11" s="62" t="n">
        <f>C11-E11</f>
        <v>109645</v>
      </c>
      <c r="T11" s="49" t="n">
        <f>S11/$C11</f>
        <v>0.1413479264158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774417</v>
      </c>
      <c r="D12" s="49" t="n">
        <f>F12+H12+J12+L12+N12+P12+R12</f>
        <v>0.970071679728105</v>
      </c>
      <c r="E12" s="47" t="n">
        <f>'1A-PopNHRaceAlone'!E12</f>
        <v>372033</v>
      </c>
      <c r="F12" s="49" t="n">
        <f>E12/C12</f>
        <v>0.480403968404619</v>
      </c>
      <c r="G12" s="47" t="n">
        <v>292043</v>
      </c>
      <c r="H12" s="49" t="n">
        <f>G12/C12</f>
        <v>0.377113363988652</v>
      </c>
      <c r="I12" s="47" t="n">
        <v>4049</v>
      </c>
      <c r="J12" s="49" t="n">
        <f>I12/C12</f>
        <v>0.00522844927216216</v>
      </c>
      <c r="K12" s="47" t="n">
        <v>10526</v>
      </c>
      <c r="L12" s="49" t="n">
        <f>K12/C12</f>
        <v>0.0135921602960679</v>
      </c>
      <c r="M12" s="47" t="n">
        <v>329</v>
      </c>
      <c r="N12" s="49" t="n">
        <f>M12/C12</f>
        <v>0.000424835715125055</v>
      </c>
      <c r="O12" s="47" t="n">
        <v>4391</v>
      </c>
      <c r="P12" s="49" t="n">
        <f>O12/C12</f>
        <v>0.0056700718088575</v>
      </c>
      <c r="Q12" s="47" t="n">
        <f>'1A-PopNHRaceAlone'!Q12</f>
        <v>67869</v>
      </c>
      <c r="R12" s="49" t="n">
        <f>Q12/C12</f>
        <v>0.0876388302426212</v>
      </c>
      <c r="S12" s="62" t="n">
        <f>C12-E12</f>
        <v>402384</v>
      </c>
      <c r="T12" s="49" t="n">
        <f>S12/$C12</f>
        <v>0.519596031595381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774466</v>
      </c>
      <c r="D13" s="49" t="n">
        <f>F13+H13+J13+L13+N13+P13+R13</f>
        <v>0.971734072251074</v>
      </c>
      <c r="E13" s="47" t="n">
        <f>'1A-PopNHRaceAlone'!E13</f>
        <v>325096</v>
      </c>
      <c r="F13" s="49" t="n">
        <f>E13/C13</f>
        <v>0.419767943331276</v>
      </c>
      <c r="G13" s="47" t="n">
        <v>343709</v>
      </c>
      <c r="H13" s="49" t="n">
        <f>G13/C13</f>
        <v>0.443801277267175</v>
      </c>
      <c r="I13" s="47" t="n">
        <v>4116</v>
      </c>
      <c r="J13" s="49" t="n">
        <f>I13/C13</f>
        <v>0.00531462969323379</v>
      </c>
      <c r="K13" s="47" t="n">
        <v>39979</v>
      </c>
      <c r="L13" s="49" t="n">
        <f>K13/C13</f>
        <v>0.0516213752443619</v>
      </c>
      <c r="M13" s="47" t="n">
        <v>353</v>
      </c>
      <c r="N13" s="49" t="n">
        <f>M13/C13</f>
        <v>0.000455797930444978</v>
      </c>
      <c r="O13" s="47" t="n">
        <v>4380</v>
      </c>
      <c r="P13" s="49" t="n">
        <f>O13/C13</f>
        <v>0.00565550973186686</v>
      </c>
      <c r="Q13" s="47" t="n">
        <f>'1A-PopNHRaceAlone'!Q13</f>
        <v>34942</v>
      </c>
      <c r="R13" s="49" t="n">
        <f>Q13/C13</f>
        <v>0.045117539052715</v>
      </c>
      <c r="S13" s="62" t="n">
        <f>C13-E13</f>
        <v>449370</v>
      </c>
      <c r="T13" s="49" t="n">
        <f>S13/$C13</f>
        <v>0.580232056668724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775743</v>
      </c>
      <c r="D14" s="49" t="n">
        <f>F14+H14+J14+L14+N14+P14+R14</f>
        <v>0.967658103263581</v>
      </c>
      <c r="E14" s="47" t="n">
        <f>'1A-PopNHRaceAlone'!E14</f>
        <v>528442</v>
      </c>
      <c r="F14" s="49" t="n">
        <f>E14/C14</f>
        <v>0.681207564876512</v>
      </c>
      <c r="G14" s="47" t="n">
        <v>117471</v>
      </c>
      <c r="H14" s="49" t="n">
        <f>G14/C14</f>
        <v>0.151430306170987</v>
      </c>
      <c r="I14" s="47" t="n">
        <v>2172</v>
      </c>
      <c r="J14" s="49" t="n">
        <f>I14/C14</f>
        <v>0.00279989635742765</v>
      </c>
      <c r="K14" s="47" t="n">
        <v>74025</v>
      </c>
      <c r="L14" s="49" t="n">
        <f>K14/C14</f>
        <v>0.0954246445021096</v>
      </c>
      <c r="M14" s="47" t="n">
        <v>313</v>
      </c>
      <c r="N14" s="49" t="n">
        <f>M14/C14</f>
        <v>0.000403484143588792</v>
      </c>
      <c r="O14" s="47" t="n">
        <v>3792</v>
      </c>
      <c r="P14" s="49" t="n">
        <f>O14/C14</f>
        <v>0.00488821684501181</v>
      </c>
      <c r="Q14" s="47" t="n">
        <f>'1A-PopNHRaceAlone'!Q14</f>
        <v>24439</v>
      </c>
      <c r="R14" s="49" t="n">
        <f>Q14/C14</f>
        <v>0.031503990367944</v>
      </c>
      <c r="S14" s="62" t="n">
        <f>C14-E14</f>
        <v>247301</v>
      </c>
      <c r="T14" s="49" t="n">
        <f>S14/$C14</f>
        <v>0.318792435123488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774739</v>
      </c>
      <c r="D15" s="49" t="n">
        <f>F15+H15+J15+L15+N15+P15+R15</f>
        <v>0.961006222740819</v>
      </c>
      <c r="E15" s="47" t="n">
        <f>'1A-PopNHRaceAlone'!E15</f>
        <v>509864</v>
      </c>
      <c r="F15" s="49" t="n">
        <f>E15/C15</f>
        <v>0.658110666947191</v>
      </c>
      <c r="G15" s="47" t="n">
        <v>131051</v>
      </c>
      <c r="H15" s="49" t="n">
        <f>G15/C15</f>
        <v>0.169155031565469</v>
      </c>
      <c r="I15" s="47" t="n">
        <v>3055</v>
      </c>
      <c r="J15" s="49" t="n">
        <f>I15/C15</f>
        <v>0.00394326347324712</v>
      </c>
      <c r="K15" s="47" t="n">
        <v>64714</v>
      </c>
      <c r="L15" s="49" t="n">
        <f>K15/C15</f>
        <v>0.0835300662545709</v>
      </c>
      <c r="M15" s="47" t="n">
        <v>295</v>
      </c>
      <c r="N15" s="49" t="n">
        <f>M15/C15</f>
        <v>0.000380773395943666</v>
      </c>
      <c r="O15" s="47" t="n">
        <v>4092</v>
      </c>
      <c r="P15" s="49" t="n">
        <f>O15/C15</f>
        <v>0.00528177876678469</v>
      </c>
      <c r="Q15" s="47" t="n">
        <f>'1A-PopNHRaceAlone'!Q15</f>
        <v>31458</v>
      </c>
      <c r="R15" s="49" t="n">
        <f>Q15/C15</f>
        <v>0.0406046423376131</v>
      </c>
      <c r="S15" s="62" t="n">
        <f>C15-E15</f>
        <v>264875</v>
      </c>
      <c r="T15" s="49" t="n">
        <f>S15/$C15</f>
        <v>0.341889333052809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 ht="12.6" customHeight="true">
      <c r="B16" s="57"/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50"/>
      <c r="T16" s="50"/>
    </row>
    <row r="17" ht="12.6" customHeight="true">
      <c r="B17" s="57"/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50"/>
      <c r="T17" s="50"/>
    </row>
    <row r="18" ht="12.6" customHeight="true">
      <c r="B18" s="57"/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50"/>
      <c r="T18" s="50"/>
    </row>
    <row r="19" ht="12.6" customHeight="true">
      <c r="B19" s="57"/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50"/>
      <c r="T19" s="50"/>
    </row>
    <row r="20" ht="12.6" customHeight="true">
      <c r="B20" s="57"/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50"/>
      <c r="T20" s="50"/>
    </row>
    <row r="21" ht="12.6" customHeight="true">
      <c r="B21" s="57"/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50"/>
      <c r="T21" s="50"/>
    </row>
    <row r="22" ht="12.6" customHeight="true">
      <c r="B22" s="57"/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50"/>
      <c r="T22" s="50"/>
    </row>
    <row r="23" ht="12.6" customHeight="true">
      <c r="B23" s="57"/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50"/>
      <c r="T23" s="50"/>
    </row>
    <row r="24" ht="12.6" customHeight="true">
      <c r="B24" s="57"/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50"/>
      <c r="T24" s="50"/>
    </row>
    <row r="25" ht="12.6" customHeight="true">
      <c r="B25" s="57"/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50"/>
      <c r="T25" s="50"/>
    </row>
    <row r="26" ht="12.6" customHeight="true">
      <c r="B26" s="57"/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50"/>
      <c r="T26" s="50"/>
    </row>
    <row r="27" ht="12.6" customHeight="true">
      <c r="B27" s="57"/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50"/>
      <c r="T27" s="50"/>
    </row>
    <row r="28" ht="12.6" customHeight="true">
      <c r="B28" s="57"/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50"/>
      <c r="T28" s="50"/>
    </row>
    <row r="29" ht="12.6" customHeight="true">
      <c r="B29" s="57"/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50"/>
      <c r="T29" s="50"/>
    </row>
    <row r="30" ht="12.6" customHeight="true">
      <c r="B30" s="57"/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50"/>
      <c r="T30" s="50"/>
    </row>
    <row r="31" ht="12.6" customHeight="true">
      <c r="B31" s="57"/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50"/>
      <c r="T31" s="50"/>
    </row>
    <row r="32" ht="12.6" customHeight="true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50"/>
      <c r="T32" s="50"/>
    </row>
    <row r="33" ht="12.6" customHeight="true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50"/>
      <c r="T33" s="50"/>
    </row>
    <row r="34" ht="12.6" customHeight="true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50"/>
      <c r="T34" s="50"/>
    </row>
    <row r="35" ht="12.6" customHeight="true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50"/>
      <c r="T35" s="50"/>
    </row>
    <row r="36" ht="12.6" customHeight="true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50"/>
      <c r="T36" s="50"/>
    </row>
    <row r="37" ht="12.6" customHeight="true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50"/>
      <c r="T37" s="50"/>
    </row>
    <row r="38" ht="12.6" customHeight="true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50"/>
      <c r="T38" s="50"/>
    </row>
    <row r="39" ht="12.6" customHeight="true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50"/>
      <c r="T39" s="50"/>
    </row>
    <row r="40" ht="12.6" customHeight="true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50"/>
      <c r="T40" s="50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50"/>
      <c r="T200" s="50"/>
    </row>
    <row r="201" ht="12.6" customHeight="true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50"/>
      <c r="T201" s="50"/>
    </row>
    <row r="202" ht="12.6" customHeight="true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50"/>
      <c r="T202" s="50"/>
    </row>
    <row r="203" ht="12.6" customHeight="true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50"/>
      <c r="T203" s="50"/>
    </row>
    <row r="204" ht="12.6" customHeight="true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50"/>
      <c r="T204" s="50"/>
    </row>
    <row r="205" ht="12.6" customHeight="true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50"/>
      <c r="T205" s="50"/>
    </row>
    <row r="206" ht="12.6" customHeight="true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50"/>
      <c r="T206" s="50"/>
    </row>
    <row r="207" ht="12.6" customHeight="true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50"/>
      <c r="T207" s="50"/>
    </row>
    <row r="208" ht="12.6" customHeight="true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50"/>
      <c r="T208" s="50"/>
    </row>
    <row r="209" ht="12.6" customHeight="true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50"/>
      <c r="T209" s="50"/>
    </row>
    <row r="210" ht="12.6" customHeight="true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50"/>
      <c r="T210" s="50"/>
    </row>
    <row r="211" ht="12.6" customHeight="true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50"/>
      <c r="T211" s="50"/>
    </row>
    <row r="212" ht="12.6" customHeight="true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50"/>
      <c r="T212" s="50"/>
    </row>
    <row r="213" ht="12.6" customHeight="true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50"/>
      <c r="T213" s="50"/>
    </row>
    <row r="214" ht="12.6" customHeight="true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50"/>
      <c r="T214" s="50"/>
    </row>
    <row r="215" ht="12.6" customHeight="true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50"/>
      <c r="T215" s="50"/>
    </row>
    <row r="216" ht="12.6" customHeight="true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50"/>
      <c r="T216" s="50"/>
    </row>
    <row r="217" ht="12.6" customHeight="true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50"/>
      <c r="T217" s="50"/>
    </row>
    <row r="218" ht="12.6" customHeight="true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50"/>
      <c r="T218" s="50"/>
    </row>
    <row r="219" ht="12.6" customHeight="true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50"/>
      <c r="T219" s="50"/>
    </row>
    <row r="220" ht="12.6" customHeight="true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50"/>
      <c r="T220" s="50"/>
    </row>
    <row r="221" ht="12.6" customHeight="true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50"/>
      <c r="T221" s="50"/>
    </row>
    <row r="222" ht="12.6" customHeight="true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50"/>
      <c r="T222" s="50"/>
    </row>
    <row r="223" ht="12.6" customHeight="true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50"/>
      <c r="T223" s="50"/>
    </row>
    <row r="224" ht="12.6" customHeight="true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50"/>
      <c r="T224" s="50"/>
    </row>
    <row r="225" ht="12.6" customHeight="true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50"/>
      <c r="T225" s="50"/>
    </row>
    <row r="226" ht="12.6" customHeight="true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50"/>
      <c r="T226" s="50"/>
    </row>
    <row r="227" ht="12.6" customHeight="true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50"/>
      <c r="T227" s="50"/>
    </row>
    <row r="228" ht="12.6" customHeight="true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50"/>
      <c r="T228" s="50"/>
    </row>
    <row r="229" ht="12.6" customHeight="true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50"/>
      <c r="T229" s="50"/>
    </row>
    <row r="230" ht="12.6" customHeight="true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50"/>
      <c r="T230" s="50"/>
    </row>
    <row r="231" ht="12.6" customHeight="true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50"/>
      <c r="T231" s="50"/>
    </row>
    <row r="232" ht="12.6" customHeight="true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50"/>
      <c r="T232" s="50"/>
    </row>
    <row r="233" ht="12.6" customHeight="true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50"/>
      <c r="T233" s="50"/>
    </row>
    <row r="234" ht="12.6" customHeight="true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50"/>
      <c r="T234" s="50"/>
    </row>
    <row r="235" ht="12.6" customHeight="true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50"/>
      <c r="T235" s="50"/>
    </row>
    <row r="236" ht="12.6" customHeight="true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50"/>
      <c r="T236" s="50"/>
    </row>
    <row r="237" ht="12.6" customHeight="true">
      <c r="C237" s="59" t="n">
        <f>Overview!C236</f>
      </c>
      <c r="D237" s="50" t="e">
        <f>F237+H237+J237+L237+N237+P237+R237</f>
        <v>#DIV/0!</v>
      </c>
      <c r="E237" s="59" t="n">
        <f>Overview!AH236</f>
      </c>
      <c r="F237" s="50" t="e">
        <f>E237/C237</f>
        <v>#DIV/0!</v>
      </c>
      <c r="G237" s="59" t="n">
        <f>Overview!AL236</f>
      </c>
      <c r="H237" s="50" t="e">
        <f>G237/C237</f>
        <v>#DIV/0!</v>
      </c>
      <c r="I237" s="59" t="n">
        <f>Overview!AO236</f>
      </c>
      <c r="J237" s="50" t="e">
        <f>I237/C237</f>
        <v>#DIV/0!</v>
      </c>
      <c r="K237" s="59" t="n">
        <f>Overview!AR236</f>
      </c>
      <c r="L237" s="50" t="e">
        <f>K237/C237</f>
        <v>#DIV/0!</v>
      </c>
      <c r="M237" s="59" t="n">
        <f>Overview!AU236</f>
      </c>
      <c r="N237" s="50" t="e">
        <f>M237/C237</f>
        <v>#DIV/0!</v>
      </c>
      <c r="O237" s="59" t="n">
        <f>Overview!AX236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Overview!C237</f>
      </c>
      <c r="D238" s="50" t="e">
        <f>F238+H238+J238+L238+N238+P238+R238</f>
        <v>#DIV/0!</v>
      </c>
      <c r="E238" s="59" t="n">
        <f>Overview!AH237</f>
      </c>
      <c r="F238" s="50" t="e">
        <f>E238/C238</f>
        <v>#DIV/0!</v>
      </c>
      <c r="G238" s="59" t="n">
        <f>Overview!AL237</f>
      </c>
      <c r="H238" s="50" t="e">
        <f>G238/C238</f>
        <v>#DIV/0!</v>
      </c>
      <c r="I238" s="59" t="n">
        <f>Overview!AO237</f>
      </c>
      <c r="J238" s="50" t="e">
        <f>I238/C238</f>
        <v>#DIV/0!</v>
      </c>
      <c r="K238" s="59" t="n">
        <f>Overview!AR237</f>
      </c>
      <c r="L238" s="50" t="e">
        <f>K238/C238</f>
        <v>#DIV/0!</v>
      </c>
      <c r="M238" s="59" t="n">
        <f>Overview!AU237</f>
      </c>
      <c r="N238" s="50" t="e">
        <f>M238/C238</f>
        <v>#DIV/0!</v>
      </c>
      <c r="O238" s="59" t="n">
        <f>Overview!AX237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Overview!C238</f>
      </c>
      <c r="D239" s="50" t="e">
        <f>F239+H239+J239+L239+N239+P239+R239</f>
        <v>#DIV/0!</v>
      </c>
      <c r="E239" s="59" t="n">
        <f>Overview!AH238</f>
      </c>
      <c r="F239" s="50" t="e">
        <f>E239/C239</f>
        <v>#DIV/0!</v>
      </c>
      <c r="G239" s="59" t="n">
        <f>Overview!AL238</f>
      </c>
      <c r="H239" s="50" t="e">
        <f>G239/C239</f>
        <v>#DIV/0!</v>
      </c>
      <c r="I239" s="59" t="n">
        <f>Overview!AO238</f>
      </c>
      <c r="J239" s="50" t="e">
        <f>I239/C239</f>
        <v>#DIV/0!</v>
      </c>
      <c r="K239" s="59" t="n">
        <f>Overview!AR238</f>
      </c>
      <c r="L239" s="50" t="e">
        <f>K239/C239</f>
        <v>#DIV/0!</v>
      </c>
      <c r="M239" s="59" t="n">
        <f>Overview!AU238</f>
      </c>
      <c r="N239" s="50" t="e">
        <f>M239/C239</f>
        <v>#DIV/0!</v>
      </c>
      <c r="O239" s="59" t="n">
        <f>Overview!AX238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Overview!C239</f>
      </c>
      <c r="D240" s="50" t="e">
        <f>F240+H240+J240+L240+N240+P240+R240</f>
        <v>#DIV/0!</v>
      </c>
      <c r="E240" s="59" t="n">
        <f>Overview!AH239</f>
      </c>
      <c r="F240" s="50" t="e">
        <f>E240/C240</f>
        <v>#DIV/0!</v>
      </c>
      <c r="G240" s="59" t="n">
        <f>Overview!AL239</f>
      </c>
      <c r="H240" s="50" t="e">
        <f>G240/C240</f>
        <v>#DIV/0!</v>
      </c>
      <c r="I240" s="59" t="n">
        <f>Overview!AO239</f>
      </c>
      <c r="J240" s="50" t="e">
        <f>I240/C240</f>
        <v>#DIV/0!</v>
      </c>
      <c r="K240" s="59" t="n">
        <f>Overview!AR239</f>
      </c>
      <c r="L240" s="50" t="e">
        <f>K240/C240</f>
        <v>#DIV/0!</v>
      </c>
      <c r="M240" s="59" t="n">
        <f>Overview!AU239</f>
      </c>
      <c r="N240" s="50" t="e">
        <f>M240/C240</f>
        <v>#DIV/0!</v>
      </c>
      <c r="O240" s="59" t="n">
        <f>Overview!AX239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Overview!C240</f>
      </c>
      <c r="D241" s="50" t="e">
        <f>F241+H241+J241+L241+N241+P241+R241</f>
        <v>#DIV/0!</v>
      </c>
      <c r="E241" s="59" t="n">
        <f>Overview!AH240</f>
      </c>
      <c r="F241" s="50" t="e">
        <f>E241/C241</f>
        <v>#DIV/0!</v>
      </c>
      <c r="G241" s="59" t="n">
        <f>Overview!AL240</f>
      </c>
      <c r="H241" s="50" t="e">
        <f>G241/C241</f>
        <v>#DIV/0!</v>
      </c>
      <c r="I241" s="59" t="n">
        <f>Overview!AO240</f>
      </c>
      <c r="J241" s="50" t="e">
        <f>I241/C241</f>
        <v>#DIV/0!</v>
      </c>
      <c r="K241" s="59" t="n">
        <f>Overview!AR240</f>
      </c>
      <c r="L241" s="50" t="e">
        <f>K241/C241</f>
        <v>#DIV/0!</v>
      </c>
      <c r="M241" s="59" t="n">
        <f>Overview!AU240</f>
      </c>
      <c r="N241" s="50" t="e">
        <f>M241/C241</f>
        <v>#DIV/0!</v>
      </c>
      <c r="O241" s="59" t="n">
        <f>Overview!AX240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Overview!C241</f>
      </c>
      <c r="D242" s="50" t="e">
        <f>F242+H242+J242+L242+N242+P242+R242</f>
        <v>#DIV/0!</v>
      </c>
      <c r="E242" s="59" t="n">
        <f>Overview!AH241</f>
      </c>
      <c r="F242" s="50" t="e">
        <f>E242/C242</f>
        <v>#DIV/0!</v>
      </c>
      <c r="G242" s="59" t="n">
        <f>Overview!AL241</f>
      </c>
      <c r="H242" s="50" t="e">
        <f>G242/C242</f>
        <v>#DIV/0!</v>
      </c>
      <c r="I242" s="59" t="n">
        <f>Overview!AO241</f>
      </c>
      <c r="J242" s="50" t="e">
        <f>I242/C242</f>
        <v>#DIV/0!</v>
      </c>
      <c r="K242" s="59" t="n">
        <f>Overview!AR241</f>
      </c>
      <c r="L242" s="50" t="e">
        <f>K242/C242</f>
        <v>#DIV/0!</v>
      </c>
      <c r="M242" s="59" t="n">
        <f>Overview!AU241</f>
      </c>
      <c r="N242" s="50" t="e">
        <f>M242/C242</f>
        <v>#DIV/0!</v>
      </c>
      <c r="O242" s="59" t="n">
        <f>Overview!AX241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Overview!C242</f>
      </c>
      <c r="D243" s="50" t="e">
        <f>F243+H243+J243+L243+N243+P243+R243</f>
        <v>#DIV/0!</v>
      </c>
      <c r="E243" s="59" t="n">
        <f>Overview!AH242</f>
      </c>
      <c r="F243" s="50" t="e">
        <f>E243/C243</f>
        <v>#DIV/0!</v>
      </c>
      <c r="G243" s="59" t="n">
        <f>Overview!AL242</f>
      </c>
      <c r="H243" s="50" t="e">
        <f>G243/C243</f>
        <v>#DIV/0!</v>
      </c>
      <c r="I243" s="59" t="n">
        <f>Overview!AO242</f>
      </c>
      <c r="J243" s="50" t="e">
        <f>I243/C243</f>
        <v>#DIV/0!</v>
      </c>
      <c r="K243" s="59" t="n">
        <f>Overview!AR242</f>
      </c>
      <c r="L243" s="50" t="e">
        <f>K243/C243</f>
        <v>#DIV/0!</v>
      </c>
      <c r="M243" s="59" t="n">
        <f>Overview!AU242</f>
      </c>
      <c r="N243" s="50" t="e">
        <f>M243/C243</f>
        <v>#DIV/0!</v>
      </c>
      <c r="O243" s="59" t="n">
        <f>Overview!AX242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Overview!C243</f>
      </c>
      <c r="D244" s="50" t="e">
        <f>F244+H244+J244+L244+N244+P244+R244</f>
        <v>#DIV/0!</v>
      </c>
      <c r="E244" s="59" t="n">
        <f>Overview!AH243</f>
      </c>
      <c r="F244" s="50" t="e">
        <f>E244/C244</f>
        <v>#DIV/0!</v>
      </c>
      <c r="G244" s="59" t="n">
        <f>Overview!AL243</f>
      </c>
      <c r="H244" s="50" t="e">
        <f>G244/C244</f>
        <v>#DIV/0!</v>
      </c>
      <c r="I244" s="59" t="n">
        <f>Overview!AO243</f>
      </c>
      <c r="J244" s="50" t="e">
        <f>I244/C244</f>
        <v>#DIV/0!</v>
      </c>
      <c r="K244" s="59" t="n">
        <f>Overview!AR243</f>
      </c>
      <c r="L244" s="50" t="e">
        <f>K244/C244</f>
        <v>#DIV/0!</v>
      </c>
      <c r="M244" s="59" t="n">
        <f>Overview!AU243</f>
      </c>
      <c r="N244" s="50" t="e">
        <f>M244/C244</f>
        <v>#DIV/0!</v>
      </c>
      <c r="O244" s="59" t="n">
        <f>Overview!AX243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Overview!C244</f>
      </c>
      <c r="D245" s="50" t="e">
        <f>F245+H245+J245+L245+N245+P245+R245</f>
        <v>#DIV/0!</v>
      </c>
      <c r="E245" s="59" t="n">
        <f>Overview!AH244</f>
      </c>
      <c r="F245" s="50" t="e">
        <f>E245/C245</f>
        <v>#DIV/0!</v>
      </c>
      <c r="G245" s="59" t="n">
        <f>Overview!AL244</f>
      </c>
      <c r="H245" s="50" t="e">
        <f>G245/C245</f>
        <v>#DIV/0!</v>
      </c>
      <c r="I245" s="59" t="n">
        <f>Overview!AO244</f>
      </c>
      <c r="J245" s="50" t="e">
        <f>I245/C245</f>
        <v>#DIV/0!</v>
      </c>
      <c r="K245" s="59" t="n">
        <f>Overview!AR244</f>
      </c>
      <c r="L245" s="50" t="e">
        <f>K245/C245</f>
        <v>#DIV/0!</v>
      </c>
      <c r="M245" s="59" t="n">
        <f>Overview!AU244</f>
      </c>
      <c r="N245" s="50" t="e">
        <f>M245/C245</f>
        <v>#DIV/0!</v>
      </c>
      <c r="O245" s="59" t="n">
        <f>Overview!AX244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Overview!C245</f>
      </c>
      <c r="D246" s="50" t="e">
        <f>F246+H246+J246+L246+N246+P246+R246</f>
        <v>#DIV/0!</v>
      </c>
      <c r="E246" s="59" t="n">
        <f>Overview!AH245</f>
      </c>
      <c r="F246" s="50" t="e">
        <f>E246/C246</f>
        <v>#DIV/0!</v>
      </c>
      <c r="G246" s="59" t="n">
        <f>Overview!AL245</f>
      </c>
      <c r="H246" s="50" t="e">
        <f>G246/C246</f>
        <v>#DIV/0!</v>
      </c>
      <c r="I246" s="59" t="n">
        <f>Overview!AO245</f>
      </c>
      <c r="J246" s="50" t="e">
        <f>I246/C246</f>
        <v>#DIV/0!</v>
      </c>
      <c r="K246" s="59" t="n">
        <f>Overview!AR245</f>
      </c>
      <c r="L246" s="50" t="e">
        <f>K246/C246</f>
        <v>#DIV/0!</v>
      </c>
      <c r="M246" s="59" t="n">
        <f>Overview!AU245</f>
      </c>
      <c r="N246" s="50" t="e">
        <f>M246/C246</f>
        <v>#DIV/0!</v>
      </c>
      <c r="O246" s="59" t="n">
        <f>Overview!AX245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Overview!C246</f>
      </c>
      <c r="D247" s="50" t="e">
        <f>F247+H247+J247+L247+N247+P247+R247</f>
        <v>#DIV/0!</v>
      </c>
      <c r="E247" s="59" t="n">
        <f>Overview!AH246</f>
      </c>
      <c r="F247" s="50" t="e">
        <f>E247/C247</f>
        <v>#DIV/0!</v>
      </c>
      <c r="G247" s="59" t="n">
        <f>Overview!AL246</f>
      </c>
      <c r="H247" s="50" t="e">
        <f>G247/C247</f>
        <v>#DIV/0!</v>
      </c>
      <c r="I247" s="59" t="n">
        <f>Overview!AO246</f>
      </c>
      <c r="J247" s="50" t="e">
        <f>I247/C247</f>
        <v>#DIV/0!</v>
      </c>
      <c r="K247" s="59" t="n">
        <f>Overview!AR246</f>
      </c>
      <c r="L247" s="50" t="e">
        <f>K247/C247</f>
        <v>#DIV/0!</v>
      </c>
      <c r="M247" s="59" t="n">
        <f>Overview!AU246</f>
      </c>
      <c r="N247" s="50" t="e">
        <f>M247/C247</f>
        <v>#DIV/0!</v>
      </c>
      <c r="O247" s="59" t="n">
        <f>Overview!AX246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Overview!C247</f>
      </c>
      <c r="D248" s="50" t="e">
        <f>F248+H248+J248+L248+N248+P248+R248</f>
        <v>#DIV/0!</v>
      </c>
      <c r="E248" s="59" t="n">
        <f>Overview!AH247</f>
      </c>
      <c r="F248" s="50" t="e">
        <f>E248/C248</f>
        <v>#DIV/0!</v>
      </c>
      <c r="G248" s="59" t="n">
        <f>Overview!AL247</f>
      </c>
      <c r="H248" s="50" t="e">
        <f>G248/C248</f>
        <v>#DIV/0!</v>
      </c>
      <c r="I248" s="59" t="n">
        <f>Overview!AO247</f>
      </c>
      <c r="J248" s="50" t="e">
        <f>I248/C248</f>
        <v>#DIV/0!</v>
      </c>
      <c r="K248" s="59" t="n">
        <f>Overview!AR247</f>
      </c>
      <c r="L248" s="50" t="e">
        <f>K248/C248</f>
        <v>#DIV/0!</v>
      </c>
      <c r="M248" s="59" t="n">
        <f>Overview!AU247</f>
      </c>
      <c r="N248" s="50" t="e">
        <f>M248/C248</f>
        <v>#DIV/0!</v>
      </c>
      <c r="O248" s="59" t="n">
        <f>Overview!AX247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Overview!C248</f>
      </c>
      <c r="D249" s="50" t="e">
        <f>F249+H249+J249+L249+N249+P249+R249</f>
        <v>#DIV/0!</v>
      </c>
      <c r="E249" s="59" t="n">
        <f>Overview!AH248</f>
      </c>
      <c r="F249" s="50" t="e">
        <f>E249/C249</f>
        <v>#DIV/0!</v>
      </c>
      <c r="G249" s="59" t="n">
        <f>Overview!AL248</f>
      </c>
      <c r="H249" s="50" t="e">
        <f>G249/C249</f>
        <v>#DIV/0!</v>
      </c>
      <c r="I249" s="59" t="n">
        <f>Overview!AO248</f>
      </c>
      <c r="J249" s="50" t="e">
        <f>I249/C249</f>
        <v>#DIV/0!</v>
      </c>
      <c r="K249" s="59" t="n">
        <f>Overview!AR248</f>
      </c>
      <c r="L249" s="50" t="e">
        <f>K249/C249</f>
        <v>#DIV/0!</v>
      </c>
      <c r="M249" s="59" t="n">
        <f>Overview!AU248</f>
      </c>
      <c r="N249" s="50" t="e">
        <f>M249/C249</f>
        <v>#DIV/0!</v>
      </c>
      <c r="O249" s="59" t="n">
        <f>Overview!AX248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Overview!C249</f>
      </c>
      <c r="D250" s="50" t="e">
        <f>F250+H250+J250+L250+N250+P250+R250</f>
        <v>#DIV/0!</v>
      </c>
      <c r="E250" s="59" t="n">
        <f>Overview!AH249</f>
      </c>
      <c r="F250" s="50" t="e">
        <f>E250/C250</f>
        <v>#DIV/0!</v>
      </c>
      <c r="G250" s="59" t="n">
        <f>Overview!AL249</f>
      </c>
      <c r="H250" s="50" t="e">
        <f>G250/C250</f>
        <v>#DIV/0!</v>
      </c>
      <c r="I250" s="59" t="n">
        <f>Overview!AO249</f>
      </c>
      <c r="J250" s="50" t="e">
        <f>I250/C250</f>
        <v>#DIV/0!</v>
      </c>
      <c r="K250" s="59" t="n">
        <f>Overview!AR249</f>
      </c>
      <c r="L250" s="50" t="e">
        <f>K250/C250</f>
        <v>#DIV/0!</v>
      </c>
      <c r="M250" s="59" t="n">
        <f>Overview!AU249</f>
      </c>
      <c r="N250" s="50" t="e">
        <f>M250/C250</f>
        <v>#DIV/0!</v>
      </c>
      <c r="O250" s="59" t="n">
        <f>Overview!AX249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Overview!C250</f>
      </c>
      <c r="D251" s="50" t="e">
        <f>F251+H251+J251+L251+N251+P251+R251</f>
        <v>#DIV/0!</v>
      </c>
      <c r="E251" s="59" t="n">
        <f>Overview!AH250</f>
      </c>
      <c r="F251" s="50" t="e">
        <f>E251/C251</f>
        <v>#DIV/0!</v>
      </c>
      <c r="G251" s="59" t="n">
        <f>Overview!AL250</f>
      </c>
      <c r="H251" s="50" t="e">
        <f>G251/C251</f>
        <v>#DIV/0!</v>
      </c>
      <c r="I251" s="59" t="n">
        <f>Overview!AO250</f>
      </c>
      <c r="J251" s="50" t="e">
        <f>I251/C251</f>
        <v>#DIV/0!</v>
      </c>
      <c r="K251" s="59" t="n">
        <f>Overview!AR250</f>
      </c>
      <c r="L251" s="50" t="e">
        <f>K251/C251</f>
        <v>#DIV/0!</v>
      </c>
      <c r="M251" s="59" t="n">
        <f>Overview!AU250</f>
      </c>
      <c r="N251" s="50" t="e">
        <f>M251/C251</f>
        <v>#DIV/0!</v>
      </c>
      <c r="O251" s="59" t="n">
        <f>Overview!AX250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Overview!C251</f>
      </c>
      <c r="D252" s="50" t="e">
        <f>F252+H252+J252+L252+N252+P252+R252</f>
        <v>#DIV/0!</v>
      </c>
      <c r="E252" s="59" t="n">
        <f>Overview!AH251</f>
      </c>
      <c r="F252" s="50" t="e">
        <f>E252/C252</f>
        <v>#DIV/0!</v>
      </c>
      <c r="G252" s="59" t="n">
        <f>Overview!AL251</f>
      </c>
      <c r="H252" s="50" t="e">
        <f>G252/C252</f>
        <v>#DIV/0!</v>
      </c>
      <c r="I252" s="59" t="n">
        <f>Overview!AO251</f>
      </c>
      <c r="J252" s="50" t="e">
        <f>I252/C252</f>
        <v>#DIV/0!</v>
      </c>
      <c r="K252" s="59" t="n">
        <f>Overview!AR251</f>
      </c>
      <c r="L252" s="50" t="e">
        <f>K252/C252</f>
        <v>#DIV/0!</v>
      </c>
      <c r="M252" s="59" t="n">
        <f>Overview!AU251</f>
      </c>
      <c r="N252" s="50" t="e">
        <f>M252/C252</f>
        <v>#DIV/0!</v>
      </c>
      <c r="O252" s="59" t="n">
        <f>Overview!AX251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Overview!C252</f>
      </c>
      <c r="D253" s="50" t="e">
        <f>F253+H253+J253+L253+N253+P253+R253</f>
        <v>#DIV/0!</v>
      </c>
      <c r="E253" s="59" t="n">
        <f>Overview!AH252</f>
      </c>
      <c r="F253" s="50" t="e">
        <f>E253/C253</f>
        <v>#DIV/0!</v>
      </c>
      <c r="G253" s="59" t="n">
        <f>Overview!AL252</f>
      </c>
      <c r="H253" s="50" t="e">
        <f>G253/C253</f>
        <v>#DIV/0!</v>
      </c>
      <c r="I253" s="59" t="n">
        <f>Overview!AO252</f>
      </c>
      <c r="J253" s="50" t="e">
        <f>I253/C253</f>
        <v>#DIV/0!</v>
      </c>
      <c r="K253" s="59" t="n">
        <f>Overview!AR252</f>
      </c>
      <c r="L253" s="50" t="e">
        <f>K253/C253</f>
        <v>#DIV/0!</v>
      </c>
      <c r="M253" s="59" t="n">
        <f>Overview!AU252</f>
      </c>
      <c r="N253" s="50" t="e">
        <f>M253/C253</f>
        <v>#DIV/0!</v>
      </c>
      <c r="O253" s="59" t="n">
        <f>Overview!AX252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Overview!C253</f>
      </c>
      <c r="D254" s="50" t="e">
        <f>F254+H254+J254+L254+N254+P254+R254</f>
        <v>#DIV/0!</v>
      </c>
      <c r="E254" s="59" t="n">
        <f>Overview!AH253</f>
      </c>
      <c r="F254" s="50" t="e">
        <f>E254/C254</f>
        <v>#DIV/0!</v>
      </c>
      <c r="G254" s="59" t="n">
        <f>Overview!AL253</f>
      </c>
      <c r="H254" s="50" t="e">
        <f>G254/C254</f>
        <v>#DIV/0!</v>
      </c>
      <c r="I254" s="59" t="n">
        <f>Overview!AO253</f>
      </c>
      <c r="J254" s="50" t="e">
        <f>I254/C254</f>
        <v>#DIV/0!</v>
      </c>
      <c r="K254" s="59" t="n">
        <f>Overview!AR253</f>
      </c>
      <c r="L254" s="50" t="e">
        <f>K254/C254</f>
        <v>#DIV/0!</v>
      </c>
      <c r="M254" s="59" t="n">
        <f>Overview!AU253</f>
      </c>
      <c r="N254" s="50" t="e">
        <f>M254/C254</f>
        <v>#DIV/0!</v>
      </c>
      <c r="O254" s="59" t="n">
        <f>Overview!AX253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Overview!C254</f>
      </c>
      <c r="D255" s="50" t="e">
        <f>F255+H255+J255+L255+N255+P255+R255</f>
        <v>#DIV/0!</v>
      </c>
      <c r="E255" s="59" t="n">
        <f>Overview!AH254</f>
      </c>
      <c r="F255" s="50" t="e">
        <f>E255/C255</f>
        <v>#DIV/0!</v>
      </c>
      <c r="G255" s="59" t="n">
        <f>Overview!AL254</f>
      </c>
      <c r="H255" s="50" t="e">
        <f>G255/C255</f>
        <v>#DIV/0!</v>
      </c>
      <c r="I255" s="59" t="n">
        <f>Overview!AO254</f>
      </c>
      <c r="J255" s="50" t="e">
        <f>I255/C255</f>
        <v>#DIV/0!</v>
      </c>
      <c r="K255" s="59" t="n">
        <f>Overview!AR254</f>
      </c>
      <c r="L255" s="50" t="e">
        <f>K255/C255</f>
        <v>#DIV/0!</v>
      </c>
      <c r="M255" s="59" t="n">
        <f>Overview!AU254</f>
      </c>
      <c r="N255" s="50" t="e">
        <f>M255/C255</f>
        <v>#DIV/0!</v>
      </c>
      <c r="O255" s="59" t="n">
        <f>Overview!AX254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Overview!C255</f>
      </c>
      <c r="D256" s="50" t="e">
        <f>F256+H256+J256+L256+N256+P256+R256</f>
        <v>#DIV/0!</v>
      </c>
      <c r="E256" s="59" t="n">
        <f>Overview!AH255</f>
      </c>
      <c r="F256" s="50" t="e">
        <f>E256/C256</f>
        <v>#DIV/0!</v>
      </c>
      <c r="G256" s="59" t="n">
        <f>Overview!AL255</f>
      </c>
      <c r="H256" s="50" t="e">
        <f>G256/C256</f>
        <v>#DIV/0!</v>
      </c>
      <c r="I256" s="59" t="n">
        <f>Overview!AO255</f>
      </c>
      <c r="J256" s="50" t="e">
        <f>I256/C256</f>
        <v>#DIV/0!</v>
      </c>
      <c r="K256" s="59" t="n">
        <f>Overview!AR255</f>
      </c>
      <c r="L256" s="50" t="e">
        <f>K256/C256</f>
        <v>#DIV/0!</v>
      </c>
      <c r="M256" s="59" t="n">
        <f>Overview!AU255</f>
      </c>
      <c r="N256" s="50" t="e">
        <f>M256/C256</f>
        <v>#DIV/0!</v>
      </c>
      <c r="O256" s="59" t="n">
        <f>Overview!AX255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Overview!C256</f>
      </c>
      <c r="D257" s="50" t="e">
        <f>F257+H257+J257+L257+N257+P257+R257</f>
        <v>#DIV/0!</v>
      </c>
      <c r="E257" s="59" t="n">
        <f>Overview!AH256</f>
      </c>
      <c r="F257" s="50" t="e">
        <f>E257/C257</f>
        <v>#DIV/0!</v>
      </c>
      <c r="G257" s="59" t="n">
        <f>Overview!AL256</f>
      </c>
      <c r="H257" s="50" t="e">
        <f>G257/C257</f>
        <v>#DIV/0!</v>
      </c>
      <c r="I257" s="59" t="n">
        <f>Overview!AO256</f>
      </c>
      <c r="J257" s="50" t="e">
        <f>I257/C257</f>
        <v>#DIV/0!</v>
      </c>
      <c r="K257" s="59" t="n">
        <f>Overview!AR256</f>
      </c>
      <c r="L257" s="50" t="e">
        <f>K257/C257</f>
        <v>#DIV/0!</v>
      </c>
      <c r="M257" s="59" t="n">
        <f>Overview!AU256</f>
      </c>
      <c r="N257" s="50" t="e">
        <f>M257/C257</f>
        <v>#DIV/0!</v>
      </c>
      <c r="O257" s="59" t="n">
        <f>Overview!AX256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Overview!C257</f>
      </c>
      <c r="D258" s="50" t="e">
        <f>F258+H258+J258+L258+N258+P258+R258</f>
        <v>#DIV/0!</v>
      </c>
      <c r="E258" s="59" t="n">
        <f>Overview!AH257</f>
      </c>
      <c r="F258" s="50" t="e">
        <f>E258/C258</f>
        <v>#DIV/0!</v>
      </c>
      <c r="G258" s="59" t="n">
        <f>Overview!AL257</f>
      </c>
      <c r="H258" s="50" t="e">
        <f>G258/C258</f>
        <v>#DIV/0!</v>
      </c>
      <c r="I258" s="59" t="n">
        <f>Overview!AO257</f>
      </c>
      <c r="J258" s="50" t="e">
        <f>I258/C258</f>
        <v>#DIV/0!</v>
      </c>
      <c r="K258" s="59" t="n">
        <f>Overview!AR257</f>
      </c>
      <c r="L258" s="50" t="e">
        <f>K258/C258</f>
        <v>#DIV/0!</v>
      </c>
      <c r="M258" s="59" t="n">
        <f>Overview!AU257</f>
      </c>
      <c r="N258" s="50" t="e">
        <f>M258/C258</f>
        <v>#DIV/0!</v>
      </c>
      <c r="O258" s="59" t="n">
        <f>Overview!AX257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Overview!C258</f>
      </c>
      <c r="D259" s="50" t="e">
        <f>F259+H259+J259+L259+N259+P259+R259</f>
        <v>#DIV/0!</v>
      </c>
      <c r="E259" s="59" t="n">
        <f>Overview!AH258</f>
      </c>
      <c r="F259" s="50" t="e">
        <f>E259/C259</f>
        <v>#DIV/0!</v>
      </c>
      <c r="G259" s="59" t="n">
        <f>Overview!AL258</f>
      </c>
      <c r="H259" s="50" t="e">
        <f>G259/C259</f>
        <v>#DIV/0!</v>
      </c>
      <c r="I259" s="59" t="n">
        <f>Overview!AO258</f>
      </c>
      <c r="J259" s="50" t="e">
        <f>I259/C259</f>
        <v>#DIV/0!</v>
      </c>
      <c r="K259" s="59" t="n">
        <f>Overview!AR258</f>
      </c>
      <c r="L259" s="50" t="e">
        <f>K259/C259</f>
        <v>#DIV/0!</v>
      </c>
      <c r="M259" s="59" t="n">
        <f>Overview!AU258</f>
      </c>
      <c r="N259" s="50" t="e">
        <f>M259/C259</f>
        <v>#DIV/0!</v>
      </c>
      <c r="O259" s="59" t="n">
        <f>Overview!AX258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Overview!C259</f>
      </c>
      <c r="D260" s="50" t="e">
        <f>F260+H260+J260+L260+N260+P260+R260</f>
        <v>#DIV/0!</v>
      </c>
      <c r="E260" s="59" t="n">
        <f>Overview!AH259</f>
      </c>
      <c r="F260" s="50" t="e">
        <f>E260/C260</f>
        <v>#DIV/0!</v>
      </c>
      <c r="G260" s="59" t="n">
        <f>Overview!AL259</f>
      </c>
      <c r="H260" s="50" t="e">
        <f>G260/C260</f>
        <v>#DIV/0!</v>
      </c>
      <c r="I260" s="59" t="n">
        <f>Overview!AO259</f>
      </c>
      <c r="J260" s="50" t="e">
        <f>I260/C260</f>
        <v>#DIV/0!</v>
      </c>
      <c r="K260" s="59" t="n">
        <f>Overview!AR259</f>
      </c>
      <c r="L260" s="50" t="e">
        <f>K260/C260</f>
        <v>#DIV/0!</v>
      </c>
      <c r="M260" s="59" t="n">
        <f>Overview!AU259</f>
      </c>
      <c r="N260" s="50" t="e">
        <f>M260/C260</f>
        <v>#DIV/0!</v>
      </c>
      <c r="O260" s="59" t="n">
        <f>Overview!AX259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Overview!C260</f>
      </c>
      <c r="D261" s="50" t="e">
        <f>F261+H261+J261+L261+N261+P261+R261</f>
        <v>#DIV/0!</v>
      </c>
      <c r="E261" s="59" t="n">
        <f>Overview!AH260</f>
      </c>
      <c r="F261" s="50" t="e">
        <f>E261/C261</f>
        <v>#DIV/0!</v>
      </c>
      <c r="G261" s="59" t="n">
        <f>Overview!AL260</f>
      </c>
      <c r="H261" s="50" t="e">
        <f>G261/C261</f>
        <v>#DIV/0!</v>
      </c>
      <c r="I261" s="59" t="n">
        <f>Overview!AO260</f>
      </c>
      <c r="J261" s="50" t="e">
        <f>I261/C261</f>
        <v>#DIV/0!</v>
      </c>
      <c r="K261" s="59" t="n">
        <f>Overview!AR260</f>
      </c>
      <c r="L261" s="50" t="e">
        <f>K261/C261</f>
        <v>#DIV/0!</v>
      </c>
      <c r="M261" s="59" t="n">
        <f>Overview!AU260</f>
      </c>
      <c r="N261" s="50" t="e">
        <f>M261/C261</f>
        <v>#DIV/0!</v>
      </c>
      <c r="O261" s="59" t="n">
        <f>Overview!AX260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Overview!C261</f>
      </c>
      <c r="D262" s="50" t="e">
        <f>F262+H262+J262+L262+N262+P262+R262</f>
        <v>#DIV/0!</v>
      </c>
      <c r="E262" s="59" t="n">
        <f>Overview!AH261</f>
      </c>
      <c r="F262" s="50" t="e">
        <f>E262/C262</f>
        <v>#DIV/0!</v>
      </c>
      <c r="G262" s="59" t="n">
        <f>Overview!AL261</f>
      </c>
      <c r="H262" s="50" t="e">
        <f>G262/C262</f>
        <v>#DIV/0!</v>
      </c>
      <c r="I262" s="59" t="n">
        <f>Overview!AO261</f>
      </c>
      <c r="J262" s="50" t="e">
        <f>I262/C262</f>
        <v>#DIV/0!</v>
      </c>
      <c r="K262" s="59" t="n">
        <f>Overview!AR261</f>
      </c>
      <c r="L262" s="50" t="e">
        <f>K262/C262</f>
        <v>#DIV/0!</v>
      </c>
      <c r="M262" s="59" t="n">
        <f>Overview!AU261</f>
      </c>
      <c r="N262" s="50" t="e">
        <f>M262/C262</f>
        <v>#DIV/0!</v>
      </c>
      <c r="O262" s="59" t="n">
        <f>Overview!AX261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Overview!C262</f>
      </c>
      <c r="D263" s="50" t="e">
        <f>F263+H263+J263+L263+N263+P263+R263</f>
        <v>#DIV/0!</v>
      </c>
      <c r="E263" s="59" t="n">
        <f>Overview!AH262</f>
      </c>
      <c r="F263" s="50" t="e">
        <f>E263/C263</f>
        <v>#DIV/0!</v>
      </c>
      <c r="G263" s="59" t="n">
        <f>Overview!AL262</f>
      </c>
      <c r="H263" s="50" t="e">
        <f>G263/C263</f>
        <v>#DIV/0!</v>
      </c>
      <c r="I263" s="59" t="n">
        <f>Overview!AO262</f>
      </c>
      <c r="J263" s="50" t="e">
        <f>I263/C263</f>
        <v>#DIV/0!</v>
      </c>
      <c r="K263" s="59" t="n">
        <f>Overview!AR262</f>
      </c>
      <c r="L263" s="50" t="e">
        <f>K263/C263</f>
        <v>#DIV/0!</v>
      </c>
      <c r="M263" s="59" t="n">
        <f>Overview!AU262</f>
      </c>
      <c r="N263" s="50" t="e">
        <f>M263/C263</f>
        <v>#DIV/0!</v>
      </c>
      <c r="O263" s="59" t="n">
        <f>Overview!AX262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Overview!C263</f>
      </c>
      <c r="D264" s="50" t="e">
        <f>F264+H264+J264+L264+N264+P264+R264</f>
        <v>#DIV/0!</v>
      </c>
      <c r="E264" s="59" t="n">
        <f>Overview!AH263</f>
      </c>
      <c r="F264" s="50" t="e">
        <f>E264/C264</f>
        <v>#DIV/0!</v>
      </c>
      <c r="G264" s="59" t="n">
        <f>Overview!AL263</f>
      </c>
      <c r="H264" s="50" t="e">
        <f>G264/C264</f>
        <v>#DIV/0!</v>
      </c>
      <c r="I264" s="59" t="n">
        <f>Overview!AO263</f>
      </c>
      <c r="J264" s="50" t="e">
        <f>I264/C264</f>
        <v>#DIV/0!</v>
      </c>
      <c r="K264" s="59" t="n">
        <f>Overview!AR263</f>
      </c>
      <c r="L264" s="50" t="e">
        <f>K264/C264</f>
        <v>#DIV/0!</v>
      </c>
      <c r="M264" s="59" t="n">
        <f>Overview!AU263</f>
      </c>
      <c r="N264" s="50" t="e">
        <f>M264/C264</f>
        <v>#DIV/0!</v>
      </c>
      <c r="O264" s="59" t="n">
        <f>Overview!AX263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Overview!C264</f>
      </c>
      <c r="D265" s="50" t="e">
        <f>F265+H265+J265+L265+N265+P265+R265</f>
        <v>#DIV/0!</v>
      </c>
      <c r="E265" s="59" t="n">
        <f>Overview!AH264</f>
      </c>
      <c r="F265" s="50" t="e">
        <f>E265/C265</f>
        <v>#DIV/0!</v>
      </c>
      <c r="G265" s="59" t="n">
        <f>Overview!AL264</f>
      </c>
      <c r="H265" s="50" t="e">
        <f>G265/C265</f>
        <v>#DIV/0!</v>
      </c>
      <c r="I265" s="59" t="n">
        <f>Overview!AO264</f>
      </c>
      <c r="J265" s="50" t="e">
        <f>I265/C265</f>
        <v>#DIV/0!</v>
      </c>
      <c r="K265" s="59" t="n">
        <f>Overview!AR264</f>
      </c>
      <c r="L265" s="50" t="e">
        <f>K265/C265</f>
        <v>#DIV/0!</v>
      </c>
      <c r="M265" s="59" t="n">
        <f>Overview!AU264</f>
      </c>
      <c r="N265" s="50" t="e">
        <f>M265/C265</f>
        <v>#DIV/0!</v>
      </c>
      <c r="O265" s="59" t="n">
        <f>Overview!AX264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Overview!C265</f>
      </c>
      <c r="D266" s="50" t="e">
        <f>F266+H266+J266+L266+N266+P266+R266</f>
        <v>#DIV/0!</v>
      </c>
      <c r="E266" s="59" t="n">
        <f>Overview!AH265</f>
      </c>
      <c r="F266" s="50" t="e">
        <f>E266/C266</f>
        <v>#DIV/0!</v>
      </c>
      <c r="G266" s="59" t="n">
        <f>Overview!AL265</f>
      </c>
      <c r="H266" s="50" t="e">
        <f>G266/C266</f>
        <v>#DIV/0!</v>
      </c>
      <c r="I266" s="59" t="n">
        <f>Overview!AO265</f>
      </c>
      <c r="J266" s="50" t="e">
        <f>I266/C266</f>
        <v>#DIV/0!</v>
      </c>
      <c r="K266" s="59" t="n">
        <f>Overview!AR265</f>
      </c>
      <c r="L266" s="50" t="e">
        <f>K266/C266</f>
        <v>#DIV/0!</v>
      </c>
      <c r="M266" s="59" t="n">
        <f>Overview!AU265</f>
      </c>
      <c r="N266" s="50" t="e">
        <f>M266/C266</f>
        <v>#DIV/0!</v>
      </c>
      <c r="O266" s="59" t="n">
        <f>Overview!AX265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Overview!C266</f>
      </c>
      <c r="D267" s="50" t="e">
        <f>F267+H267+J267+L267+N267+P267+R267</f>
        <v>#DIV/0!</v>
      </c>
      <c r="E267" s="59" t="n">
        <f>Overview!AH266</f>
      </c>
      <c r="F267" s="50" t="e">
        <f>E267/C267</f>
        <v>#DIV/0!</v>
      </c>
      <c r="G267" s="59" t="n">
        <f>Overview!AL266</f>
      </c>
      <c r="H267" s="50" t="e">
        <f>G267/C267</f>
        <v>#DIV/0!</v>
      </c>
      <c r="I267" s="59" t="n">
        <f>Overview!AO266</f>
      </c>
      <c r="J267" s="50" t="e">
        <f>I267/C267</f>
        <v>#DIV/0!</v>
      </c>
      <c r="K267" s="59" t="n">
        <f>Overview!AR266</f>
      </c>
      <c r="L267" s="50" t="e">
        <f>K267/C267</f>
        <v>#DIV/0!</v>
      </c>
      <c r="M267" s="59" t="n">
        <f>Overview!AU266</f>
      </c>
      <c r="N267" s="50" t="e">
        <f>M267/C267</f>
        <v>#DIV/0!</v>
      </c>
      <c r="O267" s="59" t="n">
        <f>Overview!AX266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Overview!C267</f>
      </c>
      <c r="D268" s="50" t="e">
        <f>F268+H268+J268+L268+N268+P268+R268</f>
        <v>#DIV/0!</v>
      </c>
      <c r="E268" s="59" t="n">
        <f>Overview!AH267</f>
      </c>
      <c r="F268" s="50" t="e">
        <f>E268/C268</f>
        <v>#DIV/0!</v>
      </c>
      <c r="G268" s="59" t="n">
        <f>Overview!AL267</f>
      </c>
      <c r="H268" s="50" t="e">
        <f>G268/C268</f>
        <v>#DIV/0!</v>
      </c>
      <c r="I268" s="59" t="n">
        <f>Overview!AO267</f>
      </c>
      <c r="J268" s="50" t="e">
        <f>I268/C268</f>
        <v>#DIV/0!</v>
      </c>
      <c r="K268" s="59" t="n">
        <f>Overview!AR267</f>
      </c>
      <c r="L268" s="50" t="e">
        <f>K268/C268</f>
        <v>#DIV/0!</v>
      </c>
      <c r="M268" s="59" t="n">
        <f>Overview!AU267</f>
      </c>
      <c r="N268" s="50" t="e">
        <f>M268/C268</f>
        <v>#DIV/0!</v>
      </c>
      <c r="O268" s="59" t="n">
        <f>Overview!AX267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Overview!C268</f>
      </c>
      <c r="D269" s="50" t="e">
        <f>F269+H269+J269+L269+N269+P269+R269</f>
        <v>#DIV/0!</v>
      </c>
      <c r="E269" s="59" t="n">
        <f>Overview!AH268</f>
      </c>
      <c r="F269" s="50" t="e">
        <f>E269/C269</f>
        <v>#DIV/0!</v>
      </c>
      <c r="G269" s="59" t="n">
        <f>Overview!AL268</f>
      </c>
      <c r="H269" s="50" t="e">
        <f>G269/C269</f>
        <v>#DIV/0!</v>
      </c>
      <c r="I269" s="59" t="n">
        <f>Overview!AO268</f>
      </c>
      <c r="J269" s="50" t="e">
        <f>I269/C269</f>
        <v>#DIV/0!</v>
      </c>
      <c r="K269" s="59" t="n">
        <f>Overview!AR268</f>
      </c>
      <c r="L269" s="50" t="e">
        <f>K269/C269</f>
        <v>#DIV/0!</v>
      </c>
      <c r="M269" s="59" t="n">
        <f>Overview!AU268</f>
      </c>
      <c r="N269" s="50" t="e">
        <f>M269/C269</f>
        <v>#DIV/0!</v>
      </c>
      <c r="O269" s="59" t="n">
        <f>Overview!AX268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Overview!C269</f>
      </c>
      <c r="D270" s="50" t="e">
        <f>F270+H270+J270+L270+N270+P270+R270</f>
        <v>#DIV/0!</v>
      </c>
      <c r="E270" s="59" t="n">
        <f>Overview!AH269</f>
      </c>
      <c r="F270" s="50" t="e">
        <f>E270/C270</f>
        <v>#DIV/0!</v>
      </c>
      <c r="G270" s="59" t="n">
        <f>Overview!AL269</f>
      </c>
      <c r="H270" s="50" t="e">
        <f>G270/C270</f>
        <v>#DIV/0!</v>
      </c>
      <c r="I270" s="59" t="n">
        <f>Overview!AO269</f>
      </c>
      <c r="J270" s="50" t="e">
        <f>I270/C270</f>
        <v>#DIV/0!</v>
      </c>
      <c r="K270" s="59" t="n">
        <f>Overview!AR269</f>
      </c>
      <c r="L270" s="50" t="e">
        <f>K270/C270</f>
        <v>#DIV/0!</v>
      </c>
      <c r="M270" s="59" t="n">
        <f>Overview!AU269</f>
      </c>
      <c r="N270" s="50" t="e">
        <f>M270/C270</f>
        <v>#DIV/0!</v>
      </c>
      <c r="O270" s="59" t="n">
        <f>Overview!AX269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Overview!C270</f>
      </c>
      <c r="D271" s="50" t="e">
        <f>F271+H271+J271+L271+N271+P271+R271</f>
        <v>#DIV/0!</v>
      </c>
      <c r="E271" s="59" t="n">
        <f>Overview!AH270</f>
      </c>
      <c r="F271" s="50" t="e">
        <f>E271/C271</f>
        <v>#DIV/0!</v>
      </c>
      <c r="G271" s="59" t="n">
        <f>Overview!AL270</f>
      </c>
      <c r="H271" s="50" t="e">
        <f>G271/C271</f>
        <v>#DIV/0!</v>
      </c>
      <c r="I271" s="59" t="n">
        <f>Overview!AO270</f>
      </c>
      <c r="J271" s="50" t="e">
        <f>I271/C271</f>
        <v>#DIV/0!</v>
      </c>
      <c r="K271" s="59" t="n">
        <f>Overview!AR270</f>
      </c>
      <c r="L271" s="50" t="e">
        <f>K271/C271</f>
        <v>#DIV/0!</v>
      </c>
      <c r="M271" s="59" t="n">
        <f>Overview!AU270</f>
      </c>
      <c r="N271" s="50" t="e">
        <f>M271/C271</f>
        <v>#DIV/0!</v>
      </c>
      <c r="O271" s="59" t="n">
        <f>Overview!AX270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Overview!C271</f>
      </c>
      <c r="D272" s="50" t="e">
        <f>F272+H272+J272+L272+N272+P272+R272</f>
        <v>#DIV/0!</v>
      </c>
      <c r="E272" s="59" t="n">
        <f>Overview!AH271</f>
      </c>
      <c r="F272" s="50" t="e">
        <f>E272/C272</f>
        <v>#DIV/0!</v>
      </c>
      <c r="G272" s="59" t="n">
        <f>Overview!AL271</f>
      </c>
      <c r="H272" s="50" t="e">
        <f>G272/C272</f>
        <v>#DIV/0!</v>
      </c>
      <c r="I272" s="59" t="n">
        <f>Overview!AO271</f>
      </c>
      <c r="J272" s="50" t="e">
        <f>I272/C272</f>
        <v>#DIV/0!</v>
      </c>
      <c r="K272" s="59" t="n">
        <f>Overview!AR271</f>
      </c>
      <c r="L272" s="50" t="e">
        <f>K272/C272</f>
        <v>#DIV/0!</v>
      </c>
      <c r="M272" s="59" t="n">
        <f>Overview!AU271</f>
      </c>
      <c r="N272" s="50" t="e">
        <f>M272/C272</f>
        <v>#DIV/0!</v>
      </c>
      <c r="O272" s="59" t="n">
        <f>Overview!AX271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Overview!C272</f>
      </c>
      <c r="D273" s="50" t="e">
        <f>F273+H273+J273+L273+N273+P273+R273</f>
        <v>#DIV/0!</v>
      </c>
      <c r="E273" s="59" t="n">
        <f>Overview!AH272</f>
      </c>
      <c r="F273" s="50" t="e">
        <f>E273/C273</f>
        <v>#DIV/0!</v>
      </c>
      <c r="G273" s="59" t="n">
        <f>Overview!AL272</f>
      </c>
      <c r="H273" s="50" t="e">
        <f>G273/C273</f>
        <v>#DIV/0!</v>
      </c>
      <c r="I273" s="59" t="n">
        <f>Overview!AO272</f>
      </c>
      <c r="J273" s="50" t="e">
        <f>I273/C273</f>
        <v>#DIV/0!</v>
      </c>
      <c r="K273" s="59" t="n">
        <f>Overview!AR272</f>
      </c>
      <c r="L273" s="50" t="e">
        <f>K273/C273</f>
        <v>#DIV/0!</v>
      </c>
      <c r="M273" s="59" t="n">
        <f>Overview!AU272</f>
      </c>
      <c r="N273" s="50" t="e">
        <f>M273/C273</f>
        <v>#DIV/0!</v>
      </c>
      <c r="O273" s="59" t="n">
        <f>Overview!AX272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Overview!C273</f>
      </c>
      <c r="D274" s="50" t="e">
        <f>F274+H274+J274+L274+N274+P274+R274</f>
        <v>#DIV/0!</v>
      </c>
      <c r="E274" s="59" t="n">
        <f>Overview!AH273</f>
      </c>
      <c r="F274" s="50" t="e">
        <f>E274/C274</f>
        <v>#DIV/0!</v>
      </c>
      <c r="G274" s="59" t="n">
        <f>Overview!AL273</f>
      </c>
      <c r="H274" s="50" t="e">
        <f>G274/C274</f>
        <v>#DIV/0!</v>
      </c>
      <c r="I274" s="59" t="n">
        <f>Overview!AO273</f>
      </c>
      <c r="J274" s="50" t="e">
        <f>I274/C274</f>
        <v>#DIV/0!</v>
      </c>
      <c r="K274" s="59" t="n">
        <f>Overview!AR273</f>
      </c>
      <c r="L274" s="50" t="e">
        <f>K274/C274</f>
        <v>#DIV/0!</v>
      </c>
      <c r="M274" s="59" t="n">
        <f>Overview!AU273</f>
      </c>
      <c r="N274" s="50" t="e">
        <f>M274/C274</f>
        <v>#DIV/0!</v>
      </c>
      <c r="O274" s="59" t="n">
        <f>Overview!AX273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Overview!C274</f>
      </c>
      <c r="D275" s="50" t="e">
        <f>F275+H275+J275+L275+N275+P275+R275</f>
        <v>#DIV/0!</v>
      </c>
      <c r="E275" s="59" t="n">
        <f>Overview!AH274</f>
      </c>
      <c r="F275" s="50" t="e">
        <f>E275/C275</f>
        <v>#DIV/0!</v>
      </c>
      <c r="G275" s="59" t="n">
        <f>Overview!AL274</f>
      </c>
      <c r="H275" s="50" t="e">
        <f>G275/C275</f>
        <v>#DIV/0!</v>
      </c>
      <c r="I275" s="59" t="n">
        <f>Overview!AO274</f>
      </c>
      <c r="J275" s="50" t="e">
        <f>I275/C275</f>
        <v>#DIV/0!</v>
      </c>
      <c r="K275" s="59" t="n">
        <f>Overview!AR274</f>
      </c>
      <c r="L275" s="50" t="e">
        <f>K275/C275</f>
        <v>#DIV/0!</v>
      </c>
      <c r="M275" s="59" t="n">
        <f>Overview!AU274</f>
      </c>
      <c r="N275" s="50" t="e">
        <f>M275/C275</f>
        <v>#DIV/0!</v>
      </c>
      <c r="O275" s="59" t="n">
        <f>Overview!AX274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Overview!C275</f>
      </c>
      <c r="D276" s="50" t="e">
        <f>F276+H276+J276+L276+N276+P276+R276</f>
        <v>#DIV/0!</v>
      </c>
      <c r="E276" s="59" t="n">
        <f>Overview!AH275</f>
      </c>
      <c r="F276" s="50" t="e">
        <f>E276/C276</f>
        <v>#DIV/0!</v>
      </c>
      <c r="G276" s="59" t="n">
        <f>Overview!AL275</f>
      </c>
      <c r="H276" s="50" t="e">
        <f>G276/C276</f>
        <v>#DIV/0!</v>
      </c>
      <c r="I276" s="59" t="n">
        <f>Overview!AO275</f>
      </c>
      <c r="J276" s="50" t="e">
        <f>I276/C276</f>
        <v>#DIV/0!</v>
      </c>
      <c r="K276" s="59" t="n">
        <f>Overview!AR275</f>
      </c>
      <c r="L276" s="50" t="e">
        <f>K276/C276</f>
        <v>#DIV/0!</v>
      </c>
      <c r="M276" s="59" t="n">
        <f>Overview!AU275</f>
      </c>
      <c r="N276" s="50" t="e">
        <f>M276/C276</f>
        <v>#DIV/0!</v>
      </c>
      <c r="O276" s="59" t="n">
        <f>Overview!AX275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Overview!C276</f>
      </c>
      <c r="D277" s="50" t="e">
        <f>F277+H277+J277+L277+N277+P277+R277</f>
        <v>#DIV/0!</v>
      </c>
      <c r="E277" s="59" t="n">
        <f>Overview!AH276</f>
      </c>
      <c r="F277" s="50" t="e">
        <f>E277/C277</f>
        <v>#DIV/0!</v>
      </c>
      <c r="G277" s="59" t="n">
        <f>Overview!AL276</f>
      </c>
      <c r="H277" s="50" t="e">
        <f>G277/C277</f>
        <v>#DIV/0!</v>
      </c>
      <c r="I277" s="59" t="n">
        <f>Overview!AO276</f>
      </c>
      <c r="J277" s="50" t="e">
        <f>I277/C277</f>
        <v>#DIV/0!</v>
      </c>
      <c r="K277" s="59" t="n">
        <f>Overview!AR276</f>
      </c>
      <c r="L277" s="50" t="e">
        <f>K277/C277</f>
        <v>#DIV/0!</v>
      </c>
      <c r="M277" s="59" t="n">
        <f>Overview!AU276</f>
      </c>
      <c r="N277" s="50" t="e">
        <f>M277/C277</f>
        <v>#DIV/0!</v>
      </c>
      <c r="O277" s="59" t="n">
        <f>Overview!AX276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Overview!C277</f>
      </c>
      <c r="D278" s="50" t="e">
        <f>F278+H278+J278+L278+N278+P278+R278</f>
        <v>#DIV/0!</v>
      </c>
      <c r="E278" s="59" t="n">
        <f>Overview!AH277</f>
      </c>
      <c r="F278" s="50" t="e">
        <f>E278/C278</f>
        <v>#DIV/0!</v>
      </c>
      <c r="G278" s="59" t="n">
        <f>Overview!AL277</f>
      </c>
      <c r="H278" s="50" t="e">
        <f>G278/C278</f>
        <v>#DIV/0!</v>
      </c>
      <c r="I278" s="59" t="n">
        <f>Overview!AO277</f>
      </c>
      <c r="J278" s="50" t="e">
        <f>I278/C278</f>
        <v>#DIV/0!</v>
      </c>
      <c r="K278" s="59" t="n">
        <f>Overview!AR277</f>
      </c>
      <c r="L278" s="50" t="e">
        <f>K278/C278</f>
        <v>#DIV/0!</v>
      </c>
      <c r="M278" s="59" t="n">
        <f>Overview!AU277</f>
      </c>
      <c r="N278" s="50" t="e">
        <f>M278/C278</f>
        <v>#DIV/0!</v>
      </c>
      <c r="O278" s="59" t="n">
        <f>Overview!AX277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Overview!C278</f>
      </c>
      <c r="D279" s="50" t="e">
        <f>F279+H279+J279+L279+N279+P279+R279</f>
        <v>#DIV/0!</v>
      </c>
      <c r="E279" s="59" t="n">
        <f>Overview!AH278</f>
      </c>
      <c r="F279" s="50" t="e">
        <f>E279/C279</f>
        <v>#DIV/0!</v>
      </c>
      <c r="G279" s="59" t="n">
        <f>Overview!AL278</f>
      </c>
      <c r="H279" s="50" t="e">
        <f>G279/C279</f>
        <v>#DIV/0!</v>
      </c>
      <c r="I279" s="59" t="n">
        <f>Overview!AO278</f>
      </c>
      <c r="J279" s="50" t="e">
        <f>I279/C279</f>
        <v>#DIV/0!</v>
      </c>
      <c r="K279" s="59" t="n">
        <f>Overview!AR278</f>
      </c>
      <c r="L279" s="50" t="e">
        <f>K279/C279</f>
        <v>#DIV/0!</v>
      </c>
      <c r="M279" s="59" t="n">
        <f>Overview!AU278</f>
      </c>
      <c r="N279" s="50" t="e">
        <f>M279/C279</f>
        <v>#DIV/0!</v>
      </c>
      <c r="O279" s="59" t="n">
        <f>Overview!AX278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Overview!C279</f>
      </c>
      <c r="D280" s="50" t="e">
        <f>F280+H280+J280+L280+N280+P280+R280</f>
        <v>#DIV/0!</v>
      </c>
      <c r="E280" s="59" t="n">
        <f>Overview!AH279</f>
      </c>
      <c r="F280" s="50" t="e">
        <f>E280/C280</f>
        <v>#DIV/0!</v>
      </c>
      <c r="G280" s="59" t="n">
        <f>Overview!AL279</f>
      </c>
      <c r="H280" s="50" t="e">
        <f>G280/C280</f>
        <v>#DIV/0!</v>
      </c>
      <c r="I280" s="59" t="n">
        <f>Overview!AO279</f>
      </c>
      <c r="J280" s="50" t="e">
        <f>I280/C280</f>
        <v>#DIV/0!</v>
      </c>
      <c r="K280" s="59" t="n">
        <f>Overview!AR279</f>
      </c>
      <c r="L280" s="50" t="e">
        <f>K280/C280</f>
        <v>#DIV/0!</v>
      </c>
      <c r="M280" s="59" t="n">
        <f>Overview!AU279</f>
      </c>
      <c r="N280" s="50" t="e">
        <f>M280/C280</f>
        <v>#DIV/0!</v>
      </c>
      <c r="O280" s="59" t="n">
        <f>Overview!AX279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Overview!C280</f>
      </c>
      <c r="D281" s="50" t="e">
        <f>F281+H281+J281+L281+N281+P281+R281</f>
        <v>#DIV/0!</v>
      </c>
      <c r="E281" s="59" t="n">
        <f>Overview!AH280</f>
      </c>
      <c r="F281" s="50" t="e">
        <f>E281/C281</f>
        <v>#DIV/0!</v>
      </c>
      <c r="G281" s="59" t="n">
        <f>Overview!AL280</f>
      </c>
      <c r="H281" s="50" t="e">
        <f>G281/C281</f>
        <v>#DIV/0!</v>
      </c>
      <c r="I281" s="59" t="n">
        <f>Overview!AO280</f>
      </c>
      <c r="J281" s="50" t="e">
        <f>I281/C281</f>
        <v>#DIV/0!</v>
      </c>
      <c r="K281" s="59" t="n">
        <f>Overview!AR280</f>
      </c>
      <c r="L281" s="50" t="e">
        <f>K281/C281</f>
        <v>#DIV/0!</v>
      </c>
      <c r="M281" s="59" t="n">
        <f>Overview!AU280</f>
      </c>
      <c r="N281" s="50" t="e">
        <f>M281/C281</f>
        <v>#DIV/0!</v>
      </c>
      <c r="O281" s="59" t="n">
        <f>Overview!AX280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Overview!C281</f>
      </c>
      <c r="D282" s="50" t="e">
        <f>F282+H282+J282+L282+N282+P282+R282</f>
        <v>#DIV/0!</v>
      </c>
      <c r="E282" s="59" t="n">
        <f>Overview!AH281</f>
      </c>
      <c r="F282" s="50" t="e">
        <f>E282/C282</f>
        <v>#DIV/0!</v>
      </c>
      <c r="G282" s="59" t="n">
        <f>Overview!AL281</f>
      </c>
      <c r="H282" s="50" t="e">
        <f>G282/C282</f>
        <v>#DIV/0!</v>
      </c>
      <c r="I282" s="59" t="n">
        <f>Overview!AO281</f>
      </c>
      <c r="J282" s="50" t="e">
        <f>I282/C282</f>
        <v>#DIV/0!</v>
      </c>
      <c r="K282" s="59" t="n">
        <f>Overview!AR281</f>
      </c>
      <c r="L282" s="50" t="e">
        <f>K282/C282</f>
        <v>#DIV/0!</v>
      </c>
      <c r="M282" s="59" t="n">
        <f>Overview!AU281</f>
      </c>
      <c r="N282" s="50" t="e">
        <f>M282/C282</f>
        <v>#DIV/0!</v>
      </c>
      <c r="O282" s="59" t="n">
        <f>Overview!AX281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Overview!C282</f>
      </c>
      <c r="D283" s="50" t="e">
        <f>F283+H283+J283+L283+N283+P283+R283</f>
        <v>#DIV/0!</v>
      </c>
      <c r="E283" s="59" t="n">
        <f>Overview!AH282</f>
      </c>
      <c r="F283" s="50" t="e">
        <f>E283/C283</f>
        <v>#DIV/0!</v>
      </c>
      <c r="G283" s="59" t="n">
        <f>Overview!AL282</f>
      </c>
      <c r="H283" s="50" t="e">
        <f>G283/C283</f>
        <v>#DIV/0!</v>
      </c>
      <c r="I283" s="59" t="n">
        <f>Overview!AO282</f>
      </c>
      <c r="J283" s="50" t="e">
        <f>I283/C283</f>
        <v>#DIV/0!</v>
      </c>
      <c r="K283" s="59" t="n">
        <f>Overview!AR282</f>
      </c>
      <c r="L283" s="50" t="e">
        <f>K283/C283</f>
        <v>#DIV/0!</v>
      </c>
      <c r="M283" s="59" t="n">
        <f>Overview!AU282</f>
      </c>
      <c r="N283" s="50" t="e">
        <f>M283/C283</f>
        <v>#DIV/0!</v>
      </c>
      <c r="O283" s="59" t="n">
        <f>Overview!AX282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Overview!C283</f>
      </c>
      <c r="D284" s="50" t="e">
        <f>F284+H284+J284+L284+N284+P284+R284</f>
        <v>#DIV/0!</v>
      </c>
      <c r="E284" s="59" t="n">
        <f>Overview!AH283</f>
      </c>
      <c r="F284" s="50" t="e">
        <f>E284/C284</f>
        <v>#DIV/0!</v>
      </c>
      <c r="G284" s="59" t="n">
        <f>Overview!AL283</f>
      </c>
      <c r="H284" s="50" t="e">
        <f>G284/C284</f>
        <v>#DIV/0!</v>
      </c>
      <c r="I284" s="59" t="n">
        <f>Overview!AO283</f>
      </c>
      <c r="J284" s="50" t="e">
        <f>I284/C284</f>
        <v>#DIV/0!</v>
      </c>
      <c r="K284" s="59" t="n">
        <f>Overview!AR283</f>
      </c>
      <c r="L284" s="50" t="e">
        <f>K284/C284</f>
        <v>#DIV/0!</v>
      </c>
      <c r="M284" s="59" t="n">
        <f>Overview!AU283</f>
      </c>
      <c r="N284" s="50" t="e">
        <f>M284/C284</f>
        <v>#DIV/0!</v>
      </c>
      <c r="O284" s="59" t="n">
        <f>Overview!AX283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Overview!C284</f>
      </c>
      <c r="D285" s="50" t="e">
        <f>F285+H285+J285+L285+N285+P285+R285</f>
        <v>#DIV/0!</v>
      </c>
      <c r="E285" s="59" t="n">
        <f>Overview!AH284</f>
      </c>
      <c r="F285" s="50" t="e">
        <f>E285/C285</f>
        <v>#DIV/0!</v>
      </c>
      <c r="G285" s="59" t="n">
        <f>Overview!AL284</f>
      </c>
      <c r="H285" s="50" t="e">
        <f>G285/C285</f>
        <v>#DIV/0!</v>
      </c>
      <c r="I285" s="59" t="n">
        <f>Overview!AO284</f>
      </c>
      <c r="J285" s="50" t="e">
        <f>I285/C285</f>
        <v>#DIV/0!</v>
      </c>
      <c r="K285" s="59" t="n">
        <f>Overview!AR284</f>
      </c>
      <c r="L285" s="50" t="e">
        <f>K285/C285</f>
        <v>#DIV/0!</v>
      </c>
      <c r="M285" s="59" t="n">
        <f>Overview!AU284</f>
      </c>
      <c r="N285" s="50" t="e">
        <f>M285/C285</f>
        <v>#DIV/0!</v>
      </c>
      <c r="O285" s="59" t="n">
        <f>Overview!AX284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Overview!C285</f>
      </c>
      <c r="D286" s="50" t="e">
        <f>F286+H286+J286+L286+N286+P286+R286</f>
        <v>#DIV/0!</v>
      </c>
      <c r="E286" s="59" t="n">
        <f>Overview!AH285</f>
      </c>
      <c r="F286" s="50" t="e">
        <f>E286/C286</f>
        <v>#DIV/0!</v>
      </c>
      <c r="G286" s="59" t="n">
        <f>Overview!AL285</f>
      </c>
      <c r="H286" s="50" t="e">
        <f>G286/C286</f>
        <v>#DIV/0!</v>
      </c>
      <c r="I286" s="59" t="n">
        <f>Overview!AO285</f>
      </c>
      <c r="J286" s="50" t="e">
        <f>I286/C286</f>
        <v>#DIV/0!</v>
      </c>
      <c r="K286" s="59" t="n">
        <f>Overview!AR285</f>
      </c>
      <c r="L286" s="50" t="e">
        <f>K286/C286</f>
        <v>#DIV/0!</v>
      </c>
      <c r="M286" s="59" t="n">
        <f>Overview!AU285</f>
      </c>
      <c r="N286" s="50" t="e">
        <f>M286/C286</f>
        <v>#DIV/0!</v>
      </c>
      <c r="O286" s="59" t="n">
        <f>Overview!AX285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Overview!C286</f>
      </c>
      <c r="D287" s="50" t="e">
        <f>F287+H287+J287+L287+N287+P287+R287</f>
        <v>#DIV/0!</v>
      </c>
      <c r="E287" s="59" t="n">
        <f>Overview!AH286</f>
      </c>
      <c r="F287" s="50" t="e">
        <f>E287/C287</f>
        <v>#DIV/0!</v>
      </c>
      <c r="G287" s="59" t="n">
        <f>Overview!AL286</f>
      </c>
      <c r="H287" s="50" t="e">
        <f>G287/C287</f>
        <v>#DIV/0!</v>
      </c>
      <c r="I287" s="59" t="n">
        <f>Overview!AO286</f>
      </c>
      <c r="J287" s="50" t="e">
        <f>I287/C287</f>
        <v>#DIV/0!</v>
      </c>
      <c r="K287" s="59" t="n">
        <f>Overview!AR286</f>
      </c>
      <c r="L287" s="50" t="e">
        <f>K287/C287</f>
        <v>#DIV/0!</v>
      </c>
      <c r="M287" s="59" t="n">
        <f>Overview!AU286</f>
      </c>
      <c r="N287" s="50" t="e">
        <f>M287/C287</f>
        <v>#DIV/0!</v>
      </c>
      <c r="O287" s="59" t="n">
        <f>Overview!AX286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Overview!C287</f>
      </c>
      <c r="D288" s="50" t="e">
        <f>F288+H288+J288+L288+N288+P288+R288</f>
        <v>#DIV/0!</v>
      </c>
      <c r="E288" s="59" t="n">
        <f>Overview!AH287</f>
      </c>
      <c r="F288" s="50" t="e">
        <f>E288/C288</f>
        <v>#DIV/0!</v>
      </c>
      <c r="G288" s="59" t="n">
        <f>Overview!AL287</f>
      </c>
      <c r="H288" s="50" t="e">
        <f>G288/C288</f>
        <v>#DIV/0!</v>
      </c>
      <c r="I288" s="59" t="n">
        <f>Overview!AO287</f>
      </c>
      <c r="J288" s="50" t="e">
        <f>I288/C288</f>
        <v>#DIV/0!</v>
      </c>
      <c r="K288" s="59" t="n">
        <f>Overview!AR287</f>
      </c>
      <c r="L288" s="50" t="e">
        <f>K288/C288</f>
        <v>#DIV/0!</v>
      </c>
      <c r="M288" s="59" t="n">
        <f>Overview!AU287</f>
      </c>
      <c r="N288" s="50" t="e">
        <f>M288/C288</f>
        <v>#DIV/0!</v>
      </c>
      <c r="O288" s="59" t="n">
        <f>Overview!AX287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Overview!C288</f>
      </c>
      <c r="D289" s="50" t="e">
        <f>F289+H289+J289+L289+N289+P289+R289</f>
        <v>#DIV/0!</v>
      </c>
      <c r="E289" s="59" t="n">
        <f>Overview!AH288</f>
      </c>
      <c r="F289" s="50" t="e">
        <f>E289/C289</f>
        <v>#DIV/0!</v>
      </c>
      <c r="G289" s="59" t="n">
        <f>Overview!AL288</f>
      </c>
      <c r="H289" s="50" t="e">
        <f>G289/C289</f>
        <v>#DIV/0!</v>
      </c>
      <c r="I289" s="59" t="n">
        <f>Overview!AO288</f>
      </c>
      <c r="J289" s="50" t="e">
        <f>I289/C289</f>
        <v>#DIV/0!</v>
      </c>
      <c r="K289" s="59" t="n">
        <f>Overview!AR288</f>
      </c>
      <c r="L289" s="50" t="e">
        <f>K289/C289</f>
        <v>#DIV/0!</v>
      </c>
      <c r="M289" s="59" t="n">
        <f>Overview!AU288</f>
      </c>
      <c r="N289" s="50" t="e">
        <f>M289/C289</f>
        <v>#DIV/0!</v>
      </c>
      <c r="O289" s="59" t="n">
        <f>Overview!AX288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Overview!C289</f>
      </c>
      <c r="D290" s="50" t="e">
        <f>F290+H290+J290+L290+N290+P290+R290</f>
        <v>#DIV/0!</v>
      </c>
      <c r="E290" s="59" t="n">
        <f>Overview!AH289</f>
      </c>
      <c r="F290" s="50" t="e">
        <f>E290/C290</f>
        <v>#DIV/0!</v>
      </c>
      <c r="G290" s="59" t="n">
        <f>Overview!AL289</f>
      </c>
      <c r="H290" s="50" t="e">
        <f>G290/C290</f>
        <v>#DIV/0!</v>
      </c>
      <c r="I290" s="59" t="n">
        <f>Overview!AO289</f>
      </c>
      <c r="J290" s="50" t="e">
        <f>I290/C290</f>
        <v>#DIV/0!</v>
      </c>
      <c r="K290" s="59" t="n">
        <f>Overview!AR289</f>
      </c>
      <c r="L290" s="50" t="e">
        <f>K290/C290</f>
        <v>#DIV/0!</v>
      </c>
      <c r="M290" s="59" t="n">
        <f>Overview!AU289</f>
      </c>
      <c r="N290" s="50" t="e">
        <f>M290/C290</f>
        <v>#DIV/0!</v>
      </c>
      <c r="O290" s="59" t="n">
        <f>Overview!AX289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Overview!C290</f>
      </c>
      <c r="D291" s="50" t="e">
        <f>F291+H291+J291+L291+N291+P291+R291</f>
        <v>#DIV/0!</v>
      </c>
      <c r="E291" s="59" t="n">
        <f>Overview!AH290</f>
      </c>
      <c r="F291" s="50" t="e">
        <f>E291/C291</f>
        <v>#DIV/0!</v>
      </c>
      <c r="G291" s="59" t="n">
        <f>Overview!AL290</f>
      </c>
      <c r="H291" s="50" t="e">
        <f>G291/C291</f>
        <v>#DIV/0!</v>
      </c>
      <c r="I291" s="59" t="n">
        <f>Overview!AO290</f>
      </c>
      <c r="J291" s="50" t="e">
        <f>I291/C291</f>
        <v>#DIV/0!</v>
      </c>
      <c r="K291" s="59" t="n">
        <f>Overview!AR290</f>
      </c>
      <c r="L291" s="50" t="e">
        <f>K291/C291</f>
        <v>#DIV/0!</v>
      </c>
      <c r="M291" s="59" t="n">
        <f>Overview!AU290</f>
      </c>
      <c r="N291" s="50" t="e">
        <f>M291/C291</f>
        <v>#DIV/0!</v>
      </c>
      <c r="O291" s="59" t="n">
        <f>Overview!AX290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Overview!C291</f>
      </c>
      <c r="D292" s="50" t="e">
        <f>F292+H292+J292+L292+N292+P292+R292</f>
        <v>#DIV/0!</v>
      </c>
      <c r="E292" s="59" t="n">
        <f>Overview!AH291</f>
      </c>
      <c r="F292" s="50" t="e">
        <f>E292/C292</f>
        <v>#DIV/0!</v>
      </c>
      <c r="G292" s="59" t="n">
        <f>Overview!AL291</f>
      </c>
      <c r="H292" s="50" t="e">
        <f>G292/C292</f>
        <v>#DIV/0!</v>
      </c>
      <c r="I292" s="59" t="n">
        <f>Overview!AO291</f>
      </c>
      <c r="J292" s="50" t="e">
        <f>I292/C292</f>
        <v>#DIV/0!</v>
      </c>
      <c r="K292" s="59" t="n">
        <f>Overview!AR291</f>
      </c>
      <c r="L292" s="50" t="e">
        <f>K292/C292</f>
        <v>#DIV/0!</v>
      </c>
      <c r="M292" s="59" t="n">
        <f>Overview!AU291</f>
      </c>
      <c r="N292" s="50" t="e">
        <f>M292/C292</f>
        <v>#DIV/0!</v>
      </c>
      <c r="O292" s="59" t="n">
        <f>Overview!AX291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Overview!C292</f>
      </c>
      <c r="D293" s="50" t="e">
        <f>F293+H293+J293+L293+N293+P293+R293</f>
        <v>#DIV/0!</v>
      </c>
      <c r="E293" s="59" t="n">
        <f>Overview!AH292</f>
      </c>
      <c r="F293" s="50" t="e">
        <f>E293/C293</f>
        <v>#DIV/0!</v>
      </c>
      <c r="G293" s="59" t="n">
        <f>Overview!AL292</f>
      </c>
      <c r="H293" s="50" t="e">
        <f>G293/C293</f>
        <v>#DIV/0!</v>
      </c>
      <c r="I293" s="59" t="n">
        <f>Overview!AO292</f>
      </c>
      <c r="J293" s="50" t="e">
        <f>I293/C293</f>
        <v>#DIV/0!</v>
      </c>
      <c r="K293" s="59" t="n">
        <f>Overview!AR292</f>
      </c>
      <c r="L293" s="50" t="e">
        <f>K293/C293</f>
        <v>#DIV/0!</v>
      </c>
      <c r="M293" s="59" t="n">
        <f>Overview!AU292</f>
      </c>
      <c r="N293" s="50" t="e">
        <f>M293/C293</f>
        <v>#DIV/0!</v>
      </c>
      <c r="O293" s="59" t="n">
        <f>Overview!AX292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Overview!C293</f>
      </c>
      <c r="D294" s="50" t="e">
        <f>F294+H294+J294+L294+N294+P294+R294</f>
        <v>#DIV/0!</v>
      </c>
      <c r="E294" s="59" t="n">
        <f>Overview!AH293</f>
      </c>
      <c r="F294" s="50" t="e">
        <f>E294/C294</f>
        <v>#DIV/0!</v>
      </c>
      <c r="G294" s="59" t="n">
        <f>Overview!AL293</f>
      </c>
      <c r="H294" s="50" t="e">
        <f>G294/C294</f>
        <v>#DIV/0!</v>
      </c>
      <c r="I294" s="59" t="n">
        <f>Overview!AO293</f>
      </c>
      <c r="J294" s="50" t="e">
        <f>I294/C294</f>
        <v>#DIV/0!</v>
      </c>
      <c r="K294" s="59" t="n">
        <f>Overview!AR293</f>
      </c>
      <c r="L294" s="50" t="e">
        <f>K294/C294</f>
        <v>#DIV/0!</v>
      </c>
      <c r="M294" s="59" t="n">
        <f>Overview!AU293</f>
      </c>
      <c r="N294" s="50" t="e">
        <f>M294/C294</f>
        <v>#DIV/0!</v>
      </c>
      <c r="O294" s="59" t="n">
        <f>Overview!AX293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Overview!C294</f>
      </c>
      <c r="D295" s="50" t="e">
        <f>F295+H295+J295+L295+N295+P295+R295</f>
        <v>#DIV/0!</v>
      </c>
      <c r="E295" s="59" t="n">
        <f>Overview!AH294</f>
      </c>
      <c r="F295" s="50" t="e">
        <f>E295/C295</f>
        <v>#DIV/0!</v>
      </c>
      <c r="G295" s="59" t="n">
        <f>Overview!AL294</f>
      </c>
      <c r="H295" s="50" t="e">
        <f>G295/C295</f>
        <v>#DIV/0!</v>
      </c>
      <c r="I295" s="59" t="n">
        <f>Overview!AO294</f>
      </c>
      <c r="J295" s="50" t="e">
        <f>I295/C295</f>
        <v>#DIV/0!</v>
      </c>
      <c r="K295" s="59" t="n">
        <f>Overview!AR294</f>
      </c>
      <c r="L295" s="50" t="e">
        <f>K295/C295</f>
        <v>#DIV/0!</v>
      </c>
      <c r="M295" s="59" t="n">
        <f>Overview!AU294</f>
      </c>
      <c r="N295" s="50" t="e">
        <f>M295/C295</f>
        <v>#DIV/0!</v>
      </c>
      <c r="O295" s="59" t="n">
        <f>Overview!AX294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Overview!C295</f>
      </c>
      <c r="D296" s="50" t="e">
        <f>F296+H296+J296+L296+N296+P296+R296</f>
        <v>#DIV/0!</v>
      </c>
      <c r="E296" s="59" t="n">
        <f>Overview!AH295</f>
      </c>
      <c r="F296" s="50" t="e">
        <f>E296/C296</f>
        <v>#DIV/0!</v>
      </c>
      <c r="G296" s="59" t="n">
        <f>Overview!AL295</f>
      </c>
      <c r="H296" s="50" t="e">
        <f>G296/C296</f>
        <v>#DIV/0!</v>
      </c>
      <c r="I296" s="59" t="n">
        <f>Overview!AO295</f>
      </c>
      <c r="J296" s="50" t="e">
        <f>I296/C296</f>
        <v>#DIV/0!</v>
      </c>
      <c r="K296" s="59" t="n">
        <f>Overview!AR295</f>
      </c>
      <c r="L296" s="50" t="e">
        <f>K296/C296</f>
        <v>#DIV/0!</v>
      </c>
      <c r="M296" s="59" t="n">
        <f>Overview!AU295</f>
      </c>
      <c r="N296" s="50" t="e">
        <f>M296/C296</f>
        <v>#DIV/0!</v>
      </c>
      <c r="O296" s="59" t="n">
        <f>Overview!AX295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Overview!C296</f>
      </c>
      <c r="D297" s="50" t="e">
        <f>F297+H297+J297+L297+N297+P297+R297</f>
        <v>#DIV/0!</v>
      </c>
      <c r="E297" s="59" t="n">
        <f>Overview!AH296</f>
      </c>
      <c r="F297" s="50" t="e">
        <f>E297/C297</f>
        <v>#DIV/0!</v>
      </c>
      <c r="G297" s="59" t="n">
        <f>Overview!AL296</f>
      </c>
      <c r="H297" s="50" t="e">
        <f>G297/C297</f>
        <v>#DIV/0!</v>
      </c>
      <c r="I297" s="59" t="n">
        <f>Overview!AO296</f>
      </c>
      <c r="J297" s="50" t="e">
        <f>I297/C297</f>
        <v>#DIV/0!</v>
      </c>
      <c r="K297" s="59" t="n">
        <f>Overview!AR296</f>
      </c>
      <c r="L297" s="50" t="e">
        <f>K297/C297</f>
        <v>#DIV/0!</v>
      </c>
      <c r="M297" s="59" t="n">
        <f>Overview!AU296</f>
      </c>
      <c r="N297" s="50" t="e">
        <f>M297/C297</f>
        <v>#DIV/0!</v>
      </c>
      <c r="O297" s="59" t="n">
        <f>Overview!AX296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Overview!C297</f>
      </c>
      <c r="D298" s="50" t="e">
        <f>F298+H298+J298+L298+N298+P298+R298</f>
        <v>#DIV/0!</v>
      </c>
      <c r="E298" s="59" t="n">
        <f>Overview!AH297</f>
      </c>
      <c r="F298" s="50" t="e">
        <f>E298/C298</f>
        <v>#DIV/0!</v>
      </c>
      <c r="G298" s="59" t="n">
        <f>Overview!AL297</f>
      </c>
      <c r="H298" s="50" t="e">
        <f>G298/C298</f>
        <v>#DIV/0!</v>
      </c>
      <c r="I298" s="59" t="n">
        <f>Overview!AO297</f>
      </c>
      <c r="J298" s="50" t="e">
        <f>I298/C298</f>
        <v>#DIV/0!</v>
      </c>
      <c r="K298" s="59" t="n">
        <f>Overview!AR297</f>
      </c>
      <c r="L298" s="50" t="e">
        <f>K298/C298</f>
        <v>#DIV/0!</v>
      </c>
      <c r="M298" s="59" t="n">
        <f>Overview!AU297</f>
      </c>
      <c r="N298" s="50" t="e">
        <f>M298/C298</f>
        <v>#DIV/0!</v>
      </c>
      <c r="O298" s="59" t="n">
        <f>Overview!AX297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Overview!C298</f>
      </c>
      <c r="D299" s="50" t="e">
        <f>F299+H299+J299+L299+N299+P299+R299</f>
        <v>#DIV/0!</v>
      </c>
      <c r="E299" s="59" t="n">
        <f>Overview!AH298</f>
      </c>
      <c r="F299" s="50" t="e">
        <f>E299/C299</f>
        <v>#DIV/0!</v>
      </c>
      <c r="G299" s="59" t="n">
        <f>Overview!AL298</f>
      </c>
      <c r="H299" s="50" t="e">
        <f>G299/C299</f>
        <v>#DIV/0!</v>
      </c>
      <c r="I299" s="59" t="n">
        <f>Overview!AO298</f>
      </c>
      <c r="J299" s="50" t="e">
        <f>I299/C299</f>
        <v>#DIV/0!</v>
      </c>
      <c r="K299" s="59" t="n">
        <f>Overview!AR298</f>
      </c>
      <c r="L299" s="50" t="e">
        <f>K299/C299</f>
        <v>#DIV/0!</v>
      </c>
      <c r="M299" s="59" t="n">
        <f>Overview!AU298</f>
      </c>
      <c r="N299" s="50" t="e">
        <f>M299/C299</f>
        <v>#DIV/0!</v>
      </c>
      <c r="O299" s="59" t="n">
        <f>Overview!AX298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Overview!C299</f>
      </c>
      <c r="D300" s="50" t="e">
        <f>F300+H300+J300+L300+N300+P300+R300</f>
        <v>#DIV/0!</v>
      </c>
      <c r="E300" s="59" t="n">
        <f>Overview!AH299</f>
      </c>
      <c r="F300" s="50" t="e">
        <f>E300/C300</f>
        <v>#DIV/0!</v>
      </c>
      <c r="G300" s="59" t="n">
        <f>Overview!AL299</f>
      </c>
      <c r="H300" s="50" t="e">
        <f>G300/C300</f>
        <v>#DIV/0!</v>
      </c>
      <c r="I300" s="59" t="n">
        <f>Overview!AO299</f>
      </c>
      <c r="J300" s="50" t="e">
        <f>I300/C300</f>
        <v>#DIV/0!</v>
      </c>
      <c r="K300" s="59" t="n">
        <f>Overview!AR299</f>
      </c>
      <c r="L300" s="50" t="e">
        <f>K300/C300</f>
        <v>#DIV/0!</v>
      </c>
      <c r="M300" s="59" t="n">
        <f>Overview!AU299</f>
      </c>
      <c r="N300" s="50" t="e">
        <f>M300/C300</f>
        <v>#DIV/0!</v>
      </c>
      <c r="O300" s="59" t="n">
        <f>Overview!AX299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Overview!C300</f>
      </c>
      <c r="D301" s="50" t="e">
        <f>F301+H301+J301+L301+N301+P301+R301</f>
        <v>#DIV/0!</v>
      </c>
      <c r="E301" s="59" t="n">
        <f>Overview!AH300</f>
      </c>
      <c r="F301" s="50" t="e">
        <f>E301/C301</f>
        <v>#DIV/0!</v>
      </c>
      <c r="G301" s="59" t="n">
        <f>Overview!AL300</f>
      </c>
      <c r="H301" s="50" t="e">
        <f>G301/C301</f>
        <v>#DIV/0!</v>
      </c>
      <c r="I301" s="59" t="n">
        <f>Overview!AO300</f>
      </c>
      <c r="J301" s="50" t="e">
        <f>I301/C301</f>
        <v>#DIV/0!</v>
      </c>
      <c r="K301" s="59" t="n">
        <f>Overview!AR300</f>
      </c>
      <c r="L301" s="50" t="e">
        <f>K301/C301</f>
        <v>#DIV/0!</v>
      </c>
      <c r="M301" s="59" t="n">
        <f>Overview!AU300</f>
      </c>
      <c r="N301" s="50" t="e">
        <f>M301/C301</f>
        <v>#DIV/0!</v>
      </c>
      <c r="O301" s="59" t="n">
        <f>Overview!AX300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Overview!C301</f>
      </c>
      <c r="D302" s="50" t="e">
        <f>F302+H302+J302+L302+N302+P302+R302</f>
        <v>#DIV/0!</v>
      </c>
      <c r="E302" s="59" t="n">
        <f>Overview!AH301</f>
      </c>
      <c r="F302" s="50" t="e">
        <f>E302/C302</f>
        <v>#DIV/0!</v>
      </c>
      <c r="G302" s="59" t="n">
        <f>Overview!AL301</f>
      </c>
      <c r="H302" s="50" t="e">
        <f>G302/C302</f>
        <v>#DIV/0!</v>
      </c>
      <c r="I302" s="59" t="n">
        <f>Overview!AO301</f>
      </c>
      <c r="J302" s="50" t="e">
        <f>I302/C302</f>
        <v>#DIV/0!</v>
      </c>
      <c r="K302" s="59" t="n">
        <f>Overview!AR301</f>
      </c>
      <c r="L302" s="50" t="e">
        <f>K302/C302</f>
        <v>#DIV/0!</v>
      </c>
      <c r="M302" s="59" t="n">
        <f>Overview!AU301</f>
      </c>
      <c r="N302" s="50" t="e">
        <f>M302/C302</f>
        <v>#DIV/0!</v>
      </c>
      <c r="O302" s="59" t="n">
        <f>Overview!AX301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Overview!C302</f>
      </c>
      <c r="D303" s="50" t="e">
        <f>F303+H303+J303+L303+N303+P303+R303</f>
        <v>#DIV/0!</v>
      </c>
      <c r="E303" s="59" t="n">
        <f>Overview!AH302</f>
      </c>
      <c r="F303" s="50" t="e">
        <f>E303/C303</f>
        <v>#DIV/0!</v>
      </c>
      <c r="G303" s="59" t="n">
        <f>Overview!AL302</f>
      </c>
      <c r="H303" s="50" t="e">
        <f>G303/C303</f>
        <v>#DIV/0!</v>
      </c>
      <c r="I303" s="59" t="n">
        <f>Overview!AO302</f>
      </c>
      <c r="J303" s="50" t="e">
        <f>I303/C303</f>
        <v>#DIV/0!</v>
      </c>
      <c r="K303" s="59" t="n">
        <f>Overview!AR302</f>
      </c>
      <c r="L303" s="50" t="e">
        <f>K303/C303</f>
        <v>#DIV/0!</v>
      </c>
      <c r="M303" s="59" t="n">
        <f>Overview!AU302</f>
      </c>
      <c r="N303" s="50" t="e">
        <f>M303/C303</f>
        <v>#DIV/0!</v>
      </c>
      <c r="O303" s="59" t="n">
        <f>Overview!AX302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Overview!C303</f>
      </c>
      <c r="D304" s="50" t="e">
        <f>F304+H304+J304+L304+N304+P304+R304</f>
        <v>#DIV/0!</v>
      </c>
      <c r="E304" s="59" t="n">
        <f>Overview!AH303</f>
      </c>
      <c r="F304" s="50" t="e">
        <f>E304/C304</f>
        <v>#DIV/0!</v>
      </c>
      <c r="G304" s="59" t="n">
        <f>Overview!AL303</f>
      </c>
      <c r="H304" s="50" t="e">
        <f>G304/C304</f>
        <v>#DIV/0!</v>
      </c>
      <c r="I304" s="59" t="n">
        <f>Overview!AO303</f>
      </c>
      <c r="J304" s="50" t="e">
        <f>I304/C304</f>
        <v>#DIV/0!</v>
      </c>
      <c r="K304" s="59" t="n">
        <f>Overview!AR303</f>
      </c>
      <c r="L304" s="50" t="e">
        <f>K304/C304</f>
        <v>#DIV/0!</v>
      </c>
      <c r="M304" s="59" t="n">
        <f>Overview!AU303</f>
      </c>
      <c r="N304" s="50" t="e">
        <f>M304/C304</f>
        <v>#DIV/0!</v>
      </c>
      <c r="O304" s="59" t="n">
        <f>Overview!AX303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Overview!C304</f>
      </c>
      <c r="D305" s="50" t="e">
        <f>F305+H305+J305+L305+N305+P305+R305</f>
        <v>#DIV/0!</v>
      </c>
      <c r="E305" s="59" t="n">
        <f>Overview!AH304</f>
      </c>
      <c r="F305" s="50" t="e">
        <f>E305/C305</f>
        <v>#DIV/0!</v>
      </c>
      <c r="G305" s="59" t="n">
        <f>Overview!AL304</f>
      </c>
      <c r="H305" s="50" t="e">
        <f>G305/C305</f>
        <v>#DIV/0!</v>
      </c>
      <c r="I305" s="59" t="n">
        <f>Overview!AO304</f>
      </c>
      <c r="J305" s="50" t="e">
        <f>I305/C305</f>
        <v>#DIV/0!</v>
      </c>
      <c r="K305" s="59" t="n">
        <f>Overview!AR304</f>
      </c>
      <c r="L305" s="50" t="e">
        <f>K305/C305</f>
        <v>#DIV/0!</v>
      </c>
      <c r="M305" s="59" t="n">
        <f>Overview!AU304</f>
      </c>
      <c r="N305" s="50" t="e">
        <f>M305/C305</f>
        <v>#DIV/0!</v>
      </c>
      <c r="O305" s="59" t="n">
        <f>Overview!AX304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Overview!C305</f>
      </c>
      <c r="D306" s="50" t="e">
        <f>F306+H306+J306+L306+N306+P306+R306</f>
        <v>#DIV/0!</v>
      </c>
      <c r="E306" s="59" t="n">
        <f>Overview!AH305</f>
      </c>
      <c r="F306" s="50" t="e">
        <f>E306/C306</f>
        <v>#DIV/0!</v>
      </c>
      <c r="G306" s="59" t="n">
        <f>Overview!AL305</f>
      </c>
      <c r="H306" s="50" t="e">
        <f>G306/C306</f>
        <v>#DIV/0!</v>
      </c>
      <c r="I306" s="59" t="n">
        <f>Overview!AO305</f>
      </c>
      <c r="J306" s="50" t="e">
        <f>I306/C306</f>
        <v>#DIV/0!</v>
      </c>
      <c r="K306" s="59" t="n">
        <f>Overview!AR305</f>
      </c>
      <c r="L306" s="50" t="e">
        <f>K306/C306</f>
        <v>#DIV/0!</v>
      </c>
      <c r="M306" s="59" t="n">
        <f>Overview!AU305</f>
      </c>
      <c r="N306" s="50" t="e">
        <f>M306/C306</f>
        <v>#DIV/0!</v>
      </c>
      <c r="O306" s="59" t="n">
        <f>Overview!AX305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Overview!C306</f>
      </c>
      <c r="D307" s="50" t="e">
        <f>F307+H307+J307+L307+N307+P307+R307</f>
        <v>#DIV/0!</v>
      </c>
      <c r="E307" s="59" t="n">
        <f>Overview!AH306</f>
      </c>
      <c r="F307" s="50" t="e">
        <f>E307/C307</f>
        <v>#DIV/0!</v>
      </c>
      <c r="G307" s="59" t="n">
        <f>Overview!AL306</f>
      </c>
      <c r="H307" s="50" t="e">
        <f>G307/C307</f>
        <v>#DIV/0!</v>
      </c>
      <c r="I307" s="59" t="n">
        <f>Overview!AO306</f>
      </c>
      <c r="J307" s="50" t="e">
        <f>I307/C307</f>
        <v>#DIV/0!</v>
      </c>
      <c r="K307" s="59" t="n">
        <f>Overview!AR306</f>
      </c>
      <c r="L307" s="50" t="e">
        <f>K307/C307</f>
        <v>#DIV/0!</v>
      </c>
      <c r="M307" s="59" t="n">
        <f>Overview!AU306</f>
      </c>
      <c r="N307" s="50" t="e">
        <f>M307/C307</f>
        <v>#DIV/0!</v>
      </c>
      <c r="O307" s="59" t="n">
        <f>Overview!AX306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Overview!C307</f>
      </c>
      <c r="D308" s="50" t="e">
        <f>F308+H308+J308+L308+N308+P308+R308</f>
        <v>#DIV/0!</v>
      </c>
      <c r="E308" s="59" t="n">
        <f>Overview!AH307</f>
      </c>
      <c r="F308" s="50" t="e">
        <f>E308/C308</f>
        <v>#DIV/0!</v>
      </c>
      <c r="G308" s="59" t="n">
        <f>Overview!AL307</f>
      </c>
      <c r="H308" s="50" t="e">
        <f>G308/C308</f>
        <v>#DIV/0!</v>
      </c>
      <c r="I308" s="59" t="n">
        <f>Overview!AO307</f>
      </c>
      <c r="J308" s="50" t="e">
        <f>I308/C308</f>
        <v>#DIV/0!</v>
      </c>
      <c r="K308" s="59" t="n">
        <f>Overview!AR307</f>
      </c>
      <c r="L308" s="50" t="e">
        <f>K308/C308</f>
        <v>#DIV/0!</v>
      </c>
      <c r="M308" s="59" t="n">
        <f>Overview!AU307</f>
      </c>
      <c r="N308" s="50" t="e">
        <f>M308/C308</f>
        <v>#DIV/0!</v>
      </c>
      <c r="O308" s="59" t="n">
        <f>Overview!AX307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Overview!C308</f>
      </c>
      <c r="D309" s="50" t="e">
        <f>F309+H309+J309+L309+N309+P309+R309</f>
        <v>#DIV/0!</v>
      </c>
      <c r="E309" s="59" t="n">
        <f>Overview!AH308</f>
      </c>
      <c r="F309" s="50" t="e">
        <f>E309/C309</f>
        <v>#DIV/0!</v>
      </c>
      <c r="G309" s="59" t="n">
        <f>Overview!AL308</f>
      </c>
      <c r="H309" s="50" t="e">
        <f>G309/C309</f>
        <v>#DIV/0!</v>
      </c>
      <c r="I309" s="59" t="n">
        <f>Overview!AO308</f>
      </c>
      <c r="J309" s="50" t="e">
        <f>I309/C309</f>
        <v>#DIV/0!</v>
      </c>
      <c r="K309" s="59" t="n">
        <f>Overview!AR308</f>
      </c>
      <c r="L309" s="50" t="e">
        <f>K309/C309</f>
        <v>#DIV/0!</v>
      </c>
      <c r="M309" s="59" t="n">
        <f>Overview!AU308</f>
      </c>
      <c r="N309" s="50" t="e">
        <f>M309/C309</f>
        <v>#DIV/0!</v>
      </c>
      <c r="O309" s="59" t="n">
        <f>Overview!AX308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Overview!C309</f>
      </c>
      <c r="D310" s="50" t="e">
        <f>F310+H310+J310+L310+N310+P310+R310</f>
        <v>#DIV/0!</v>
      </c>
      <c r="E310" s="59" t="n">
        <f>Overview!AH309</f>
      </c>
      <c r="F310" s="50" t="e">
        <f>E310/C310</f>
        <v>#DIV/0!</v>
      </c>
      <c r="G310" s="59" t="n">
        <f>Overview!AL309</f>
      </c>
      <c r="H310" s="50" t="e">
        <f>G310/C310</f>
        <v>#DIV/0!</v>
      </c>
      <c r="I310" s="59" t="n">
        <f>Overview!AO309</f>
      </c>
      <c r="J310" s="50" t="e">
        <f>I310/C310</f>
        <v>#DIV/0!</v>
      </c>
      <c r="K310" s="59" t="n">
        <f>Overview!AR309</f>
      </c>
      <c r="L310" s="50" t="e">
        <f>K310/C310</f>
        <v>#DIV/0!</v>
      </c>
      <c r="M310" s="59" t="n">
        <f>Overview!AU309</f>
      </c>
      <c r="N310" s="50" t="e">
        <f>M310/C310</f>
        <v>#DIV/0!</v>
      </c>
      <c r="O310" s="59" t="n">
        <f>Overview!AX309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Overview!C310</f>
      </c>
      <c r="D311" s="50" t="e">
        <f>F311+H311+J311+L311+N311+P311+R311</f>
        <v>#DIV/0!</v>
      </c>
      <c r="E311" s="59" t="n">
        <f>Overview!AH310</f>
      </c>
      <c r="F311" s="50" t="e">
        <f>E311/C311</f>
        <v>#DIV/0!</v>
      </c>
      <c r="G311" s="59" t="n">
        <f>Overview!AL310</f>
      </c>
      <c r="H311" s="50" t="e">
        <f>G311/C311</f>
        <v>#DIV/0!</v>
      </c>
      <c r="I311" s="59" t="n">
        <f>Overview!AO310</f>
      </c>
      <c r="J311" s="50" t="e">
        <f>I311/C311</f>
        <v>#DIV/0!</v>
      </c>
      <c r="K311" s="59" t="n">
        <f>Overview!AR310</f>
      </c>
      <c r="L311" s="50" t="e">
        <f>K311/C311</f>
        <v>#DIV/0!</v>
      </c>
      <c r="M311" s="59" t="n">
        <f>Overview!AU310</f>
      </c>
      <c r="N311" s="50" t="e">
        <f>M311/C311</f>
        <v>#DIV/0!</v>
      </c>
      <c r="O311" s="59" t="n">
        <f>Overview!AX310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Overview!C311</f>
      </c>
      <c r="D312" s="50" t="e">
        <f>F312+H312+J312+L312+N312+P312+R312</f>
        <v>#DIV/0!</v>
      </c>
      <c r="E312" s="59" t="n">
        <f>Overview!AH311</f>
      </c>
      <c r="F312" s="50" t="e">
        <f>E312/C312</f>
        <v>#DIV/0!</v>
      </c>
      <c r="G312" s="59" t="n">
        <f>Overview!AL311</f>
      </c>
      <c r="H312" s="50" t="e">
        <f>G312/C312</f>
        <v>#DIV/0!</v>
      </c>
      <c r="I312" s="59" t="n">
        <f>Overview!AO311</f>
      </c>
      <c r="J312" s="50" t="e">
        <f>I312/C312</f>
        <v>#DIV/0!</v>
      </c>
      <c r="K312" s="59" t="n">
        <f>Overview!AR311</f>
      </c>
      <c r="L312" s="50" t="e">
        <f>K312/C312</f>
        <v>#DIV/0!</v>
      </c>
      <c r="M312" s="59" t="n">
        <f>Overview!AU311</f>
      </c>
      <c r="N312" s="50" t="e">
        <f>M312/C312</f>
        <v>#DIV/0!</v>
      </c>
      <c r="O312" s="59" t="n">
        <f>Overview!AX311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Overview!C312</f>
      </c>
      <c r="D313" s="50" t="e">
        <f>F313+H313+J313+L313+N313+P313+R313</f>
        <v>#DIV/0!</v>
      </c>
      <c r="E313" s="59" t="n">
        <f>Overview!AH312</f>
      </c>
      <c r="F313" s="50" t="e">
        <f>E313/C313</f>
        <v>#DIV/0!</v>
      </c>
      <c r="G313" s="59" t="n">
        <f>Overview!AL312</f>
      </c>
      <c r="H313" s="50" t="e">
        <f>G313/C313</f>
        <v>#DIV/0!</v>
      </c>
      <c r="I313" s="59" t="n">
        <f>Overview!AO312</f>
      </c>
      <c r="J313" s="50" t="e">
        <f>I313/C313</f>
        <v>#DIV/0!</v>
      </c>
      <c r="K313" s="59" t="n">
        <f>Overview!AR312</f>
      </c>
      <c r="L313" s="50" t="e">
        <f>K313/C313</f>
        <v>#DIV/0!</v>
      </c>
      <c r="M313" s="59" t="n">
        <f>Overview!AU312</f>
      </c>
      <c r="N313" s="50" t="e">
        <f>M313/C313</f>
        <v>#DIV/0!</v>
      </c>
      <c r="O313" s="59" t="n">
        <f>Overview!AX312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Overview!C313</f>
      </c>
      <c r="D314" s="50" t="e">
        <f>F314+H314+J314+L314+N314+P314+R314</f>
        <v>#DIV/0!</v>
      </c>
      <c r="E314" s="59" t="n">
        <f>Overview!AH313</f>
      </c>
      <c r="F314" s="50" t="e">
        <f>E314/C314</f>
        <v>#DIV/0!</v>
      </c>
      <c r="G314" s="59" t="n">
        <f>Overview!AL313</f>
      </c>
      <c r="H314" s="50" t="e">
        <f>G314/C314</f>
        <v>#DIV/0!</v>
      </c>
      <c r="I314" s="59" t="n">
        <f>Overview!AO313</f>
      </c>
      <c r="J314" s="50" t="e">
        <f>I314/C314</f>
        <v>#DIV/0!</v>
      </c>
      <c r="K314" s="59" t="n">
        <f>Overview!AR313</f>
      </c>
      <c r="L314" s="50" t="e">
        <f>K314/C314</f>
        <v>#DIV/0!</v>
      </c>
      <c r="M314" s="59" t="n">
        <f>Overview!AU313</f>
      </c>
      <c r="N314" s="50" t="e">
        <f>M314/C314</f>
        <v>#DIV/0!</v>
      </c>
      <c r="O314" s="59" t="n">
        <f>Overview!AX313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Overview!C314</f>
      </c>
      <c r="D315" s="50" t="e">
        <f>F315+H315+J315+L315+N315+P315+R315</f>
        <v>#DIV/0!</v>
      </c>
      <c r="E315" s="59" t="n">
        <f>Overview!AH314</f>
      </c>
      <c r="F315" s="50" t="e">
        <f>E315/C315</f>
        <v>#DIV/0!</v>
      </c>
      <c r="G315" s="59" t="n">
        <f>Overview!AL314</f>
      </c>
      <c r="H315" s="50" t="e">
        <f>G315/C315</f>
        <v>#DIV/0!</v>
      </c>
      <c r="I315" s="59" t="n">
        <f>Overview!AO314</f>
      </c>
      <c r="J315" s="50" t="e">
        <f>I315/C315</f>
        <v>#DIV/0!</v>
      </c>
      <c r="K315" s="59" t="n">
        <f>Overview!AR314</f>
      </c>
      <c r="L315" s="50" t="e">
        <f>K315/C315</f>
        <v>#DIV/0!</v>
      </c>
      <c r="M315" s="59" t="n">
        <f>Overview!AU314</f>
      </c>
      <c r="N315" s="50" t="e">
        <f>M315/C315</f>
        <v>#DIV/0!</v>
      </c>
      <c r="O315" s="59" t="n">
        <f>Overview!AX314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Overview!C315</f>
      </c>
      <c r="D316" s="50" t="e">
        <f>F316+H316+J316+L316+N316+P316+R316</f>
        <v>#DIV/0!</v>
      </c>
      <c r="E316" s="59" t="n">
        <f>Overview!AH315</f>
      </c>
      <c r="F316" s="50" t="e">
        <f>E316/C316</f>
        <v>#DIV/0!</v>
      </c>
      <c r="G316" s="59" t="n">
        <f>Overview!AL315</f>
      </c>
      <c r="H316" s="50" t="e">
        <f>G316/C316</f>
        <v>#DIV/0!</v>
      </c>
      <c r="I316" s="59" t="n">
        <f>Overview!AO315</f>
      </c>
      <c r="J316" s="50" t="e">
        <f>I316/C316</f>
        <v>#DIV/0!</v>
      </c>
      <c r="K316" s="59" t="n">
        <f>Overview!AR315</f>
      </c>
      <c r="L316" s="50" t="e">
        <f>K316/C316</f>
        <v>#DIV/0!</v>
      </c>
      <c r="M316" s="59" t="n">
        <f>Overview!AU315</f>
      </c>
      <c r="N316" s="50" t="e">
        <f>M316/C316</f>
        <v>#DIV/0!</v>
      </c>
      <c r="O316" s="59" t="n">
        <f>Overview!AX315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Overview!C316</f>
      </c>
      <c r="D317" s="50" t="e">
        <f>F317+H317+J317+L317+N317+P317+R317</f>
        <v>#DIV/0!</v>
      </c>
      <c r="E317" s="59" t="n">
        <f>Overview!AH316</f>
      </c>
      <c r="F317" s="50" t="e">
        <f>E317/C317</f>
        <v>#DIV/0!</v>
      </c>
      <c r="G317" s="59" t="n">
        <f>Overview!AL316</f>
      </c>
      <c r="H317" s="50" t="e">
        <f>G317/C317</f>
        <v>#DIV/0!</v>
      </c>
      <c r="I317" s="59" t="n">
        <f>Overview!AO316</f>
      </c>
      <c r="J317" s="50" t="e">
        <f>I317/C317</f>
        <v>#DIV/0!</v>
      </c>
      <c r="K317" s="59" t="n">
        <f>Overview!AR316</f>
      </c>
      <c r="L317" s="50" t="e">
        <f>K317/C317</f>
        <v>#DIV/0!</v>
      </c>
      <c r="M317" s="59" t="n">
        <f>Overview!AU316</f>
      </c>
      <c r="N317" s="50" t="e">
        <f>M317/C317</f>
        <v>#DIV/0!</v>
      </c>
      <c r="O317" s="59" t="n">
        <f>Overview!AX316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Overview!C317</f>
      </c>
      <c r="D318" s="50" t="e">
        <f>F318+H318+J318+L318+N318+P318+R318</f>
        <v>#DIV/0!</v>
      </c>
      <c r="E318" s="59" t="n">
        <f>Overview!AH317</f>
      </c>
      <c r="F318" s="50" t="e">
        <f>E318/C318</f>
        <v>#DIV/0!</v>
      </c>
      <c r="G318" s="59" t="n">
        <f>Overview!AL317</f>
      </c>
      <c r="H318" s="50" t="e">
        <f>G318/C318</f>
        <v>#DIV/0!</v>
      </c>
      <c r="I318" s="59" t="n">
        <f>Overview!AO317</f>
      </c>
      <c r="J318" s="50" t="e">
        <f>I318/C318</f>
        <v>#DIV/0!</v>
      </c>
      <c r="K318" s="59" t="n">
        <f>Overview!AR317</f>
      </c>
      <c r="L318" s="50" t="e">
        <f>K318/C318</f>
        <v>#DIV/0!</v>
      </c>
      <c r="M318" s="59" t="n">
        <f>Overview!AU317</f>
      </c>
      <c r="N318" s="50" t="e">
        <f>M318/C318</f>
        <v>#DIV/0!</v>
      </c>
      <c r="O318" s="59" t="n">
        <f>Overview!AX317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Overview!C318</f>
      </c>
      <c r="D319" s="50" t="e">
        <f>F319+H319+J319+L319+N319+P319+R319</f>
        <v>#DIV/0!</v>
      </c>
      <c r="E319" s="59" t="n">
        <f>Overview!AH318</f>
      </c>
      <c r="F319" s="50" t="e">
        <f>E319/C319</f>
        <v>#DIV/0!</v>
      </c>
      <c r="G319" s="59" t="n">
        <f>Overview!AL318</f>
      </c>
      <c r="H319" s="50" t="e">
        <f>G319/C319</f>
        <v>#DIV/0!</v>
      </c>
      <c r="I319" s="59" t="n">
        <f>Overview!AO318</f>
      </c>
      <c r="J319" s="50" t="e">
        <f>I319/C319</f>
        <v>#DIV/0!</v>
      </c>
      <c r="K319" s="59" t="n">
        <f>Overview!AR318</f>
      </c>
      <c r="L319" s="50" t="e">
        <f>K319/C319</f>
        <v>#DIV/0!</v>
      </c>
      <c r="M319" s="59" t="n">
        <f>Overview!AU318</f>
      </c>
      <c r="N319" s="50" t="e">
        <f>M319/C319</f>
        <v>#DIV/0!</v>
      </c>
      <c r="O319" s="59" t="n">
        <f>Overview!AX318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Overview!C319</f>
      </c>
      <c r="D320" s="50" t="e">
        <f>F320+H320+J320+L320+N320+P320+R320</f>
        <v>#DIV/0!</v>
      </c>
      <c r="E320" s="59" t="n">
        <f>Overview!AH319</f>
      </c>
      <c r="F320" s="50" t="e">
        <f>E320/C320</f>
        <v>#DIV/0!</v>
      </c>
      <c r="G320" s="59" t="n">
        <f>Overview!AL319</f>
      </c>
      <c r="H320" s="50" t="e">
        <f>G320/C320</f>
        <v>#DIV/0!</v>
      </c>
      <c r="I320" s="59" t="n">
        <f>Overview!AO319</f>
      </c>
      <c r="J320" s="50" t="e">
        <f>I320/C320</f>
        <v>#DIV/0!</v>
      </c>
      <c r="K320" s="59" t="n">
        <f>Overview!AR319</f>
      </c>
      <c r="L320" s="50" t="e">
        <f>K320/C320</f>
        <v>#DIV/0!</v>
      </c>
      <c r="M320" s="59" t="n">
        <f>Overview!AU319</f>
      </c>
      <c r="N320" s="50" t="e">
        <f>M320/C320</f>
        <v>#DIV/0!</v>
      </c>
      <c r="O320" s="59" t="n">
        <f>Overview!AX319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Overview!C320</f>
      </c>
      <c r="D321" s="50" t="e">
        <f>F321+H321+J321+L321+N321+P321+R321</f>
        <v>#DIV/0!</v>
      </c>
      <c r="E321" s="59" t="n">
        <f>Overview!AH320</f>
      </c>
      <c r="F321" s="50" t="e">
        <f>E321/C321</f>
        <v>#DIV/0!</v>
      </c>
      <c r="G321" s="59" t="n">
        <f>Overview!AL320</f>
      </c>
      <c r="H321" s="50" t="e">
        <f>G321/C321</f>
        <v>#DIV/0!</v>
      </c>
      <c r="I321" s="59" t="n">
        <f>Overview!AO320</f>
      </c>
      <c r="J321" s="50" t="e">
        <f>I321/C321</f>
        <v>#DIV/0!</v>
      </c>
      <c r="K321" s="59" t="n">
        <f>Overview!AR320</f>
      </c>
      <c r="L321" s="50" t="e">
        <f>K321/C321</f>
        <v>#DIV/0!</v>
      </c>
      <c r="M321" s="59" t="n">
        <f>Overview!AU320</f>
      </c>
      <c r="N321" s="50" t="e">
        <f>M321/C321</f>
        <v>#DIV/0!</v>
      </c>
      <c r="O321" s="59" t="n">
        <f>Overview!AX320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Overview!C321</f>
      </c>
      <c r="D322" s="50" t="e">
        <f>F322+H322+J322+L322+N322+P322+R322</f>
        <v>#DIV/0!</v>
      </c>
      <c r="E322" s="59" t="n">
        <f>Overview!AH321</f>
      </c>
      <c r="F322" s="50" t="e">
        <f>E322/C322</f>
        <v>#DIV/0!</v>
      </c>
      <c r="G322" s="59" t="n">
        <f>Overview!AL321</f>
      </c>
      <c r="H322" s="50" t="e">
        <f>G322/C322</f>
        <v>#DIV/0!</v>
      </c>
      <c r="I322" s="59" t="n">
        <f>Overview!AO321</f>
      </c>
      <c r="J322" s="50" t="e">
        <f>I322/C322</f>
        <v>#DIV/0!</v>
      </c>
      <c r="K322" s="59" t="n">
        <f>Overview!AR321</f>
      </c>
      <c r="L322" s="50" t="e">
        <f>K322/C322</f>
        <v>#DIV/0!</v>
      </c>
      <c r="M322" s="59" t="n">
        <f>Overview!AU321</f>
      </c>
      <c r="N322" s="50" t="e">
        <f>M322/C322</f>
        <v>#DIV/0!</v>
      </c>
      <c r="O322" s="59" t="n">
        <f>Overview!AX321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Overview!C322</f>
      </c>
      <c r="D323" s="50" t="e">
        <f>F323+H323+J323+L323+N323+P323+R323</f>
        <v>#DIV/0!</v>
      </c>
      <c r="E323" s="59" t="n">
        <f>Overview!AH322</f>
      </c>
      <c r="F323" s="50" t="e">
        <f>E323/C323</f>
        <v>#DIV/0!</v>
      </c>
      <c r="G323" s="59" t="n">
        <f>Overview!AL322</f>
      </c>
      <c r="H323" s="50" t="e">
        <f>G323/C323</f>
        <v>#DIV/0!</v>
      </c>
      <c r="I323" s="59" t="n">
        <f>Overview!AO322</f>
      </c>
      <c r="J323" s="50" t="e">
        <f>I323/C323</f>
        <v>#DIV/0!</v>
      </c>
      <c r="K323" s="59" t="n">
        <f>Overview!AR322</f>
      </c>
      <c r="L323" s="50" t="e">
        <f>K323/C323</f>
        <v>#DIV/0!</v>
      </c>
      <c r="M323" s="59" t="n">
        <f>Overview!AU322</f>
      </c>
      <c r="N323" s="50" t="e">
        <f>M323/C323</f>
        <v>#DIV/0!</v>
      </c>
      <c r="O323" s="59" t="n">
        <f>Overview!AX322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Overview!C323</f>
      </c>
      <c r="D324" s="50" t="e">
        <f>F324+H324+J324+L324+N324+P324+R324</f>
        <v>#DIV/0!</v>
      </c>
      <c r="E324" s="59" t="n">
        <f>Overview!AH323</f>
      </c>
      <c r="F324" s="50" t="e">
        <f>E324/C324</f>
        <v>#DIV/0!</v>
      </c>
      <c r="G324" s="59" t="n">
        <f>Overview!AL323</f>
      </c>
      <c r="H324" s="50" t="e">
        <f>G324/C324</f>
        <v>#DIV/0!</v>
      </c>
      <c r="I324" s="59" t="n">
        <f>Overview!AO323</f>
      </c>
      <c r="J324" s="50" t="e">
        <f>I324/C324</f>
        <v>#DIV/0!</v>
      </c>
      <c r="K324" s="59" t="n">
        <f>Overview!AR323</f>
      </c>
      <c r="L324" s="50" t="e">
        <f>K324/C324</f>
        <v>#DIV/0!</v>
      </c>
      <c r="M324" s="59" t="n">
        <f>Overview!AU323</f>
      </c>
      <c r="N324" s="50" t="e">
        <f>M324/C324</f>
        <v>#DIV/0!</v>
      </c>
      <c r="O324" s="59" t="n">
        <f>Overview!AX323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Overview!C324</f>
      </c>
      <c r="D325" s="50" t="e">
        <f>F325+H325+J325+L325+N325+P325+R325</f>
        <v>#DIV/0!</v>
      </c>
      <c r="E325" s="59" t="n">
        <f>Overview!AH324</f>
      </c>
      <c r="F325" s="50" t="e">
        <f>E325/C325</f>
        <v>#DIV/0!</v>
      </c>
      <c r="G325" s="59" t="n">
        <f>Overview!AL324</f>
      </c>
      <c r="H325" s="50" t="e">
        <f>G325/C325</f>
        <v>#DIV/0!</v>
      </c>
      <c r="I325" s="59" t="n">
        <f>Overview!AO324</f>
      </c>
      <c r="J325" s="50" t="e">
        <f>I325/C325</f>
        <v>#DIV/0!</v>
      </c>
      <c r="K325" s="59" t="n">
        <f>Overview!AR324</f>
      </c>
      <c r="L325" s="50" t="e">
        <f>K325/C325</f>
        <v>#DIV/0!</v>
      </c>
      <c r="M325" s="59" t="n">
        <f>Overview!AU324</f>
      </c>
      <c r="N325" s="50" t="e">
        <f>M325/C325</f>
        <v>#DIV/0!</v>
      </c>
      <c r="O325" s="59" t="n">
        <f>Overview!AX324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Overview!C325</f>
      </c>
      <c r="D326" s="50" t="e">
        <f>F326+H326+J326+L326+N326+P326+R326</f>
        <v>#DIV/0!</v>
      </c>
      <c r="E326" s="59" t="n">
        <f>Overview!AH325</f>
      </c>
      <c r="F326" s="50" t="e">
        <f>E326/C326</f>
        <v>#DIV/0!</v>
      </c>
      <c r="G326" s="59" t="n">
        <f>Overview!AL325</f>
      </c>
      <c r="H326" s="50" t="e">
        <f>G326/C326</f>
        <v>#DIV/0!</v>
      </c>
      <c r="I326" s="59" t="n">
        <f>Overview!AO325</f>
      </c>
      <c r="J326" s="50" t="e">
        <f>I326/C326</f>
        <v>#DIV/0!</v>
      </c>
      <c r="K326" s="59" t="n">
        <f>Overview!AR325</f>
      </c>
      <c r="L326" s="50" t="e">
        <f>K326/C326</f>
        <v>#DIV/0!</v>
      </c>
      <c r="M326" s="59" t="n">
        <f>Overview!AU325</f>
      </c>
      <c r="N326" s="50" t="e">
        <f>M326/C326</f>
        <v>#DIV/0!</v>
      </c>
      <c r="O326" s="59" t="n">
        <f>Overview!AX325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Overview!C326</f>
      </c>
      <c r="D327" s="50" t="e">
        <f>F327+H327+J327+L327+N327+P327+R327</f>
        <v>#DIV/0!</v>
      </c>
      <c r="E327" s="59" t="n">
        <f>Overview!AH326</f>
      </c>
      <c r="F327" s="50" t="e">
        <f>E327/C327</f>
        <v>#DIV/0!</v>
      </c>
      <c r="G327" s="59" t="n">
        <f>Overview!AL326</f>
      </c>
      <c r="H327" s="50" t="e">
        <f>G327/C327</f>
        <v>#DIV/0!</v>
      </c>
      <c r="I327" s="59" t="n">
        <f>Overview!AO326</f>
      </c>
      <c r="J327" s="50" t="e">
        <f>I327/C327</f>
        <v>#DIV/0!</v>
      </c>
      <c r="K327" s="59" t="n">
        <f>Overview!AR326</f>
      </c>
      <c r="L327" s="50" t="e">
        <f>K327/C327</f>
        <v>#DIV/0!</v>
      </c>
      <c r="M327" s="59" t="n">
        <f>Overview!AU326</f>
      </c>
      <c r="N327" s="50" t="e">
        <f>M327/C327</f>
        <v>#DIV/0!</v>
      </c>
      <c r="O327" s="59" t="n">
        <f>Overview!AX326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Overview!C327</f>
      </c>
      <c r="D328" s="50" t="e">
        <f>F328+H328+J328+L328+N328+P328+R328</f>
        <v>#DIV/0!</v>
      </c>
      <c r="E328" s="59" t="n">
        <f>Overview!AH327</f>
      </c>
      <c r="F328" s="50" t="e">
        <f>E328/C328</f>
        <v>#DIV/0!</v>
      </c>
      <c r="G328" s="59" t="n">
        <f>Overview!AL327</f>
      </c>
      <c r="H328" s="50" t="e">
        <f>G328/C328</f>
        <v>#DIV/0!</v>
      </c>
      <c r="I328" s="59" t="n">
        <f>Overview!AO327</f>
      </c>
      <c r="J328" s="50" t="e">
        <f>I328/C328</f>
        <v>#DIV/0!</v>
      </c>
      <c r="K328" s="59" t="n">
        <f>Overview!AR327</f>
      </c>
      <c r="L328" s="50" t="e">
        <f>K328/C328</f>
        <v>#DIV/0!</v>
      </c>
      <c r="M328" s="59" t="n">
        <f>Overview!AU327</f>
      </c>
      <c r="N328" s="50" t="e">
        <f>M328/C328</f>
        <v>#DIV/0!</v>
      </c>
      <c r="O328" s="59" t="n">
        <f>Overview!AX327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Overview!C328</f>
      </c>
      <c r="D329" s="50" t="e">
        <f>F329+H329+J329+L329+N329+P329+R329</f>
        <v>#DIV/0!</v>
      </c>
      <c r="E329" s="59" t="n">
        <f>Overview!AH328</f>
      </c>
      <c r="F329" s="50" t="e">
        <f>E329/C329</f>
        <v>#DIV/0!</v>
      </c>
      <c r="G329" s="59" t="n">
        <f>Overview!AL328</f>
      </c>
      <c r="H329" s="50" t="e">
        <f>G329/C329</f>
        <v>#DIV/0!</v>
      </c>
      <c r="I329" s="59" t="n">
        <f>Overview!AO328</f>
      </c>
      <c r="J329" s="50" t="e">
        <f>I329/C329</f>
        <v>#DIV/0!</v>
      </c>
      <c r="K329" s="59" t="n">
        <f>Overview!AR328</f>
      </c>
      <c r="L329" s="50" t="e">
        <f>K329/C329</f>
        <v>#DIV/0!</v>
      </c>
      <c r="M329" s="59" t="n">
        <f>Overview!AU328</f>
      </c>
      <c r="N329" s="50" t="e">
        <f>M329/C329</f>
        <v>#DIV/0!</v>
      </c>
      <c r="O329" s="59" t="n">
        <f>Overview!AX328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Overview!C329</f>
      </c>
      <c r="D330" s="50" t="e">
        <f>F330+H330+J330+L330+N330+P330+R330</f>
        <v>#DIV/0!</v>
      </c>
      <c r="E330" s="59" t="n">
        <f>Overview!AH329</f>
      </c>
      <c r="F330" s="50" t="e">
        <f>E330/C330</f>
        <v>#DIV/0!</v>
      </c>
      <c r="G330" s="59" t="n">
        <f>Overview!AL329</f>
      </c>
      <c r="H330" s="50" t="e">
        <f>G330/C330</f>
        <v>#DIV/0!</v>
      </c>
      <c r="I330" s="59" t="n">
        <f>Overview!AO329</f>
      </c>
      <c r="J330" s="50" t="e">
        <f>I330/C330</f>
        <v>#DIV/0!</v>
      </c>
      <c r="K330" s="59" t="n">
        <f>Overview!AR329</f>
      </c>
      <c r="L330" s="50" t="e">
        <f>K330/C330</f>
        <v>#DIV/0!</v>
      </c>
      <c r="M330" s="59" t="n">
        <f>Overview!AU329</f>
      </c>
      <c r="N330" s="50" t="e">
        <f>M330/C330</f>
        <v>#DIV/0!</v>
      </c>
      <c r="O330" s="59" t="n">
        <f>Overview!AX329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Overview!C330</f>
      </c>
      <c r="D331" s="50" t="e">
        <f>F331+H331+J331+L331+N331+P331+R331</f>
        <v>#DIV/0!</v>
      </c>
      <c r="E331" s="59" t="n">
        <f>Overview!AH330</f>
      </c>
      <c r="F331" s="50" t="e">
        <f>E331/C331</f>
        <v>#DIV/0!</v>
      </c>
      <c r="G331" s="59" t="n">
        <f>Overview!AL330</f>
      </c>
      <c r="H331" s="50" t="e">
        <f>G331/C331</f>
        <v>#DIV/0!</v>
      </c>
      <c r="I331" s="59" t="n">
        <f>Overview!AO330</f>
      </c>
      <c r="J331" s="50" t="e">
        <f>I331/C331</f>
        <v>#DIV/0!</v>
      </c>
      <c r="K331" s="59" t="n">
        <f>Overview!AR330</f>
      </c>
      <c r="L331" s="50" t="e">
        <f>K331/C331</f>
        <v>#DIV/0!</v>
      </c>
      <c r="M331" s="59" t="n">
        <f>Overview!AU330</f>
      </c>
      <c r="N331" s="50" t="e">
        <f>M331/C331</f>
        <v>#DIV/0!</v>
      </c>
      <c r="O331" s="59" t="n">
        <f>Overview!AX330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Overview!C331</f>
      </c>
      <c r="D332" s="50" t="e">
        <f>F332+H332+J332+L332+N332+P332+R332</f>
        <v>#DIV/0!</v>
      </c>
      <c r="E332" s="59" t="n">
        <f>Overview!AH331</f>
      </c>
      <c r="F332" s="50" t="e">
        <f>E332/C332</f>
        <v>#DIV/0!</v>
      </c>
      <c r="G332" s="59" t="n">
        <f>Overview!AL331</f>
      </c>
      <c r="H332" s="50" t="e">
        <f>G332/C332</f>
        <v>#DIV/0!</v>
      </c>
      <c r="I332" s="59" t="n">
        <f>Overview!AO331</f>
      </c>
      <c r="J332" s="50" t="e">
        <f>I332/C332</f>
        <v>#DIV/0!</v>
      </c>
      <c r="K332" s="59" t="n">
        <f>Overview!AR331</f>
      </c>
      <c r="L332" s="50" t="e">
        <f>K332/C332</f>
        <v>#DIV/0!</v>
      </c>
      <c r="M332" s="59" t="n">
        <f>Overview!AU331</f>
      </c>
      <c r="N332" s="50" t="e">
        <f>M332/C332</f>
        <v>#DIV/0!</v>
      </c>
      <c r="O332" s="59" t="n">
        <f>Overview!AX331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Overview!C332</f>
      </c>
      <c r="D333" s="50" t="e">
        <f>F333+H333+J333+L333+N333+P333+R333</f>
        <v>#DIV/0!</v>
      </c>
      <c r="E333" s="59" t="n">
        <f>Overview!AH332</f>
      </c>
      <c r="F333" s="50" t="e">
        <f>E333/C333</f>
        <v>#DIV/0!</v>
      </c>
      <c r="G333" s="59" t="n">
        <f>Overview!AL332</f>
      </c>
      <c r="H333" s="50" t="e">
        <f>G333/C333</f>
        <v>#DIV/0!</v>
      </c>
      <c r="I333" s="59" t="n">
        <f>Overview!AO332</f>
      </c>
      <c r="J333" s="50" t="e">
        <f>I333/C333</f>
        <v>#DIV/0!</v>
      </c>
      <c r="K333" s="59" t="n">
        <f>Overview!AR332</f>
      </c>
      <c r="L333" s="50" t="e">
        <f>K333/C333</f>
        <v>#DIV/0!</v>
      </c>
      <c r="M333" s="59" t="n">
        <f>Overview!AU332</f>
      </c>
      <c r="N333" s="50" t="e">
        <f>M333/C333</f>
        <v>#DIV/0!</v>
      </c>
      <c r="O333" s="59" t="n">
        <f>Overview!AX332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Overview!C333</f>
      </c>
      <c r="D334" s="50" t="e">
        <f>F334+H334+J334+L334+N334+P334+R334</f>
        <v>#DIV/0!</v>
      </c>
      <c r="E334" s="59" t="n">
        <f>Overview!AH333</f>
      </c>
      <c r="F334" s="50" t="e">
        <f>E334/C334</f>
        <v>#DIV/0!</v>
      </c>
      <c r="G334" s="59" t="n">
        <f>Overview!AL333</f>
      </c>
      <c r="H334" s="50" t="e">
        <f>G334/C334</f>
        <v>#DIV/0!</v>
      </c>
      <c r="I334" s="59" t="n">
        <f>Overview!AO333</f>
      </c>
      <c r="J334" s="50" t="e">
        <f>I334/C334</f>
        <v>#DIV/0!</v>
      </c>
      <c r="K334" s="59" t="n">
        <f>Overview!AR333</f>
      </c>
      <c r="L334" s="50" t="e">
        <f>K334/C334</f>
        <v>#DIV/0!</v>
      </c>
      <c r="M334" s="59" t="n">
        <f>Overview!AU333</f>
      </c>
      <c r="N334" s="50" t="e">
        <f>M334/C334</f>
        <v>#DIV/0!</v>
      </c>
      <c r="O334" s="59" t="n">
        <f>Overview!AX333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Overview!C334</f>
      </c>
      <c r="D335" s="50" t="e">
        <f>F335+H335+J335+L335+N335+P335+R335</f>
        <v>#DIV/0!</v>
      </c>
      <c r="E335" s="59" t="n">
        <f>Overview!AH334</f>
      </c>
      <c r="F335" s="50" t="e">
        <f>E335/C335</f>
        <v>#DIV/0!</v>
      </c>
      <c r="G335" s="59" t="n">
        <f>Overview!AL334</f>
      </c>
      <c r="H335" s="50" t="e">
        <f>G335/C335</f>
        <v>#DIV/0!</v>
      </c>
      <c r="I335" s="59" t="n">
        <f>Overview!AO334</f>
      </c>
      <c r="J335" s="50" t="e">
        <f>I335/C335</f>
        <v>#DIV/0!</v>
      </c>
      <c r="K335" s="59" t="n">
        <f>Overview!AR334</f>
      </c>
      <c r="L335" s="50" t="e">
        <f>K335/C335</f>
        <v>#DIV/0!</v>
      </c>
      <c r="M335" s="59" t="n">
        <f>Overview!AU334</f>
      </c>
      <c r="N335" s="50" t="e">
        <f>M335/C335</f>
        <v>#DIV/0!</v>
      </c>
      <c r="O335" s="59" t="n">
        <f>Overview!AX334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Overview!C335</f>
      </c>
      <c r="D336" s="50" t="e">
        <f>F336+H336+J336+L336+N336+P336+R336</f>
        <v>#DIV/0!</v>
      </c>
      <c r="E336" s="59" t="n">
        <f>Overview!AH335</f>
      </c>
      <c r="F336" s="50" t="e">
        <f>E336/C336</f>
        <v>#DIV/0!</v>
      </c>
      <c r="G336" s="59" t="n">
        <f>Overview!AL335</f>
      </c>
      <c r="H336" s="50" t="e">
        <f>G336/C336</f>
        <v>#DIV/0!</v>
      </c>
      <c r="I336" s="59" t="n">
        <f>Overview!AO335</f>
      </c>
      <c r="J336" s="50" t="e">
        <f>I336/C336</f>
        <v>#DIV/0!</v>
      </c>
      <c r="K336" s="59" t="n">
        <f>Overview!AR335</f>
      </c>
      <c r="L336" s="50" t="e">
        <f>K336/C336</f>
        <v>#DIV/0!</v>
      </c>
      <c r="M336" s="59" t="n">
        <f>Overview!AU335</f>
      </c>
      <c r="N336" s="50" t="e">
        <f>M336/C336</f>
        <v>#DIV/0!</v>
      </c>
      <c r="O336" s="59" t="n">
        <f>Overview!AX335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Overview!C336</f>
      </c>
      <c r="D337" s="50" t="e">
        <f>F337+H337+J337+L337+N337+P337+R337</f>
        <v>#DIV/0!</v>
      </c>
      <c r="E337" s="59" t="n">
        <f>Overview!AH336</f>
      </c>
      <c r="F337" s="50" t="e">
        <f>E337/C337</f>
        <v>#DIV/0!</v>
      </c>
      <c r="G337" s="59" t="n">
        <f>Overview!AL336</f>
      </c>
      <c r="H337" s="50" t="e">
        <f>G337/C337</f>
        <v>#DIV/0!</v>
      </c>
      <c r="I337" s="59" t="n">
        <f>Overview!AO336</f>
      </c>
      <c r="J337" s="50" t="e">
        <f>I337/C337</f>
        <v>#DIV/0!</v>
      </c>
      <c r="K337" s="59" t="n">
        <f>Overview!AR336</f>
      </c>
      <c r="L337" s="50" t="e">
        <f>K337/C337</f>
        <v>#DIV/0!</v>
      </c>
      <c r="M337" s="59" t="n">
        <f>Overview!AU336</f>
      </c>
      <c r="N337" s="50" t="e">
        <f>M337/C337</f>
        <v>#DIV/0!</v>
      </c>
      <c r="O337" s="59" t="n">
        <f>Overview!AX336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Overview!C337</f>
      </c>
      <c r="D338" s="50" t="e">
        <f>F338+H338+J338+L338+N338+P338+R338</f>
        <v>#DIV/0!</v>
      </c>
      <c r="E338" s="59" t="n">
        <f>Overview!AH337</f>
      </c>
      <c r="F338" s="50" t="e">
        <f>E338/C338</f>
        <v>#DIV/0!</v>
      </c>
      <c r="G338" s="59" t="n">
        <f>Overview!AL337</f>
      </c>
      <c r="H338" s="50" t="e">
        <f>G338/C338</f>
        <v>#DIV/0!</v>
      </c>
      <c r="I338" s="59" t="n">
        <f>Overview!AO337</f>
      </c>
      <c r="J338" s="50" t="e">
        <f>I338/C338</f>
        <v>#DIV/0!</v>
      </c>
      <c r="K338" s="59" t="n">
        <f>Overview!AR337</f>
      </c>
      <c r="L338" s="50" t="e">
        <f>K338/C338</f>
        <v>#DIV/0!</v>
      </c>
      <c r="M338" s="59" t="n">
        <f>Overview!AU337</f>
      </c>
      <c r="N338" s="50" t="e">
        <f>M338/C338</f>
        <v>#DIV/0!</v>
      </c>
      <c r="O338" s="59" t="n">
        <f>Overview!AX337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Overview!C338</f>
      </c>
      <c r="D339" s="50" t="e">
        <f>F339+H339+J339+L339+N339+P339+R339</f>
        <v>#DIV/0!</v>
      </c>
      <c r="E339" s="59" t="n">
        <f>Overview!AH338</f>
      </c>
      <c r="F339" s="50" t="e">
        <f>E339/C339</f>
        <v>#DIV/0!</v>
      </c>
      <c r="G339" s="59" t="n">
        <f>Overview!AL338</f>
      </c>
      <c r="H339" s="50" t="e">
        <f>G339/C339</f>
        <v>#DIV/0!</v>
      </c>
      <c r="I339" s="59" t="n">
        <f>Overview!AO338</f>
      </c>
      <c r="J339" s="50" t="e">
        <f>I339/C339</f>
        <v>#DIV/0!</v>
      </c>
      <c r="K339" s="59" t="n">
        <f>Overview!AR338</f>
      </c>
      <c r="L339" s="50" t="e">
        <f>K339/C339</f>
        <v>#DIV/0!</v>
      </c>
      <c r="M339" s="59" t="n">
        <f>Overview!AU338</f>
      </c>
      <c r="N339" s="50" t="e">
        <f>M339/C339</f>
        <v>#DIV/0!</v>
      </c>
      <c r="O339" s="59" t="n">
        <f>Overview!AX338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Overview!C339</f>
      </c>
      <c r="D340" s="50" t="e">
        <f>F340+H340+J340+L340+N340+P340+R340</f>
        <v>#DIV/0!</v>
      </c>
      <c r="E340" s="59" t="n">
        <f>Overview!AH339</f>
      </c>
      <c r="F340" s="50" t="e">
        <f>E340/C340</f>
        <v>#DIV/0!</v>
      </c>
      <c r="G340" s="59" t="n">
        <f>Overview!AL339</f>
      </c>
      <c r="H340" s="50" t="e">
        <f>G340/C340</f>
        <v>#DIV/0!</v>
      </c>
      <c r="I340" s="59" t="n">
        <f>Overview!AO339</f>
      </c>
      <c r="J340" s="50" t="e">
        <f>I340/C340</f>
        <v>#DIV/0!</v>
      </c>
      <c r="K340" s="59" t="n">
        <f>Overview!AR339</f>
      </c>
      <c r="L340" s="50" t="e">
        <f>K340/C340</f>
        <v>#DIV/0!</v>
      </c>
      <c r="M340" s="59" t="n">
        <f>Overview!AU339</f>
      </c>
      <c r="N340" s="50" t="e">
        <f>M340/C340</f>
        <v>#DIV/0!</v>
      </c>
      <c r="O340" s="59" t="n">
        <f>Overview!AX339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Overview!C340</f>
      </c>
      <c r="D341" s="50" t="e">
        <f>F341+H341+J341+L341+N341+P341+R341</f>
        <v>#DIV/0!</v>
      </c>
      <c r="E341" s="59" t="n">
        <f>Overview!AH340</f>
      </c>
      <c r="F341" s="50" t="e">
        <f>E341/C341</f>
        <v>#DIV/0!</v>
      </c>
      <c r="G341" s="59" t="n">
        <f>Overview!AL340</f>
      </c>
      <c r="H341" s="50" t="e">
        <f>G341/C341</f>
        <v>#DIV/0!</v>
      </c>
      <c r="I341" s="59" t="n">
        <f>Overview!AO340</f>
      </c>
      <c r="J341" s="50" t="e">
        <f>I341/C341</f>
        <v>#DIV/0!</v>
      </c>
      <c r="K341" s="59" t="n">
        <f>Overview!AR340</f>
      </c>
      <c r="L341" s="50" t="e">
        <f>K341/C341</f>
        <v>#DIV/0!</v>
      </c>
      <c r="M341" s="59" t="n">
        <f>Overview!AU340</f>
      </c>
      <c r="N341" s="50" t="e">
        <f>M341/C341</f>
        <v>#DIV/0!</v>
      </c>
      <c r="O341" s="59" t="n">
        <f>Overview!AX340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Overview!C341</f>
      </c>
      <c r="D342" s="50" t="e">
        <f>F342+H342+J342+L342+N342+P342+R342</f>
        <v>#DIV/0!</v>
      </c>
      <c r="E342" s="59" t="n">
        <f>Overview!AH341</f>
      </c>
      <c r="F342" s="50" t="e">
        <f>E342/C342</f>
        <v>#DIV/0!</v>
      </c>
      <c r="G342" s="59" t="n">
        <f>Overview!AL341</f>
      </c>
      <c r="H342" s="50" t="e">
        <f>G342/C342</f>
        <v>#DIV/0!</v>
      </c>
      <c r="I342" s="59" t="n">
        <f>Overview!AO341</f>
      </c>
      <c r="J342" s="50" t="e">
        <f>I342/C342</f>
        <v>#DIV/0!</v>
      </c>
      <c r="K342" s="59" t="n">
        <f>Overview!AR341</f>
      </c>
      <c r="L342" s="50" t="e">
        <f>K342/C342</f>
        <v>#DIV/0!</v>
      </c>
      <c r="M342" s="59" t="n">
        <f>Overview!AU341</f>
      </c>
      <c r="N342" s="50" t="e">
        <f>M342/C342</f>
        <v>#DIV/0!</v>
      </c>
      <c r="O342" s="59" t="n">
        <f>Overview!AX341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Overview!C342</f>
      </c>
      <c r="D343" s="50" t="e">
        <f>F343+H343+J343+L343+N343+P343+R343</f>
        <v>#DIV/0!</v>
      </c>
      <c r="E343" s="59" t="n">
        <f>Overview!AH342</f>
      </c>
      <c r="F343" s="50" t="e">
        <f>E343/C343</f>
        <v>#DIV/0!</v>
      </c>
      <c r="G343" s="59" t="n">
        <f>Overview!AL342</f>
      </c>
      <c r="H343" s="50" t="e">
        <f>G343/C343</f>
        <v>#DIV/0!</v>
      </c>
      <c r="I343" s="59" t="n">
        <f>Overview!AO342</f>
      </c>
      <c r="J343" s="50" t="e">
        <f>I343/C343</f>
        <v>#DIV/0!</v>
      </c>
      <c r="K343" s="59" t="n">
        <f>Overview!AR342</f>
      </c>
      <c r="L343" s="50" t="e">
        <f>K343/C343</f>
        <v>#DIV/0!</v>
      </c>
      <c r="M343" s="59" t="n">
        <f>Overview!AU342</f>
      </c>
      <c r="N343" s="50" t="e">
        <f>M343/C343</f>
        <v>#DIV/0!</v>
      </c>
      <c r="O343" s="59" t="n">
        <f>Overview!AX342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Overview!C343</f>
      </c>
      <c r="D344" s="50" t="e">
        <f>F344+H344+J344+L344+N344+P344+R344</f>
        <v>#DIV/0!</v>
      </c>
      <c r="E344" s="59" t="n">
        <f>Overview!AH343</f>
      </c>
      <c r="F344" s="50" t="e">
        <f>E344/C344</f>
        <v>#DIV/0!</v>
      </c>
      <c r="G344" s="59" t="n">
        <f>Overview!AL343</f>
      </c>
      <c r="H344" s="50" t="e">
        <f>G344/C344</f>
        <v>#DIV/0!</v>
      </c>
      <c r="I344" s="59" t="n">
        <f>Overview!AO343</f>
      </c>
      <c r="J344" s="50" t="e">
        <f>I344/C344</f>
        <v>#DIV/0!</v>
      </c>
      <c r="K344" s="59" t="n">
        <f>Overview!AR343</f>
      </c>
      <c r="L344" s="50" t="e">
        <f>K344/C344</f>
        <v>#DIV/0!</v>
      </c>
      <c r="M344" s="59" t="n">
        <f>Overview!AU343</f>
      </c>
      <c r="N344" s="50" t="e">
        <f>M344/C344</f>
        <v>#DIV/0!</v>
      </c>
      <c r="O344" s="59" t="n">
        <f>Overview!AX343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Overview!C344</f>
      </c>
      <c r="D345" s="50" t="e">
        <f>F345+H345+J345+L345+N345+P345+R345</f>
        <v>#DIV/0!</v>
      </c>
      <c r="E345" s="59" t="n">
        <f>Overview!AH344</f>
      </c>
      <c r="F345" s="50" t="e">
        <f>E345/C345</f>
        <v>#DIV/0!</v>
      </c>
      <c r="G345" s="59" t="n">
        <f>Overview!AL344</f>
      </c>
      <c r="H345" s="50" t="e">
        <f>G345/C345</f>
        <v>#DIV/0!</v>
      </c>
      <c r="I345" s="59" t="n">
        <f>Overview!AO344</f>
      </c>
      <c r="J345" s="50" t="e">
        <f>I345/C345</f>
        <v>#DIV/0!</v>
      </c>
      <c r="K345" s="59" t="n">
        <f>Overview!AR344</f>
      </c>
      <c r="L345" s="50" t="e">
        <f>K345/C345</f>
        <v>#DIV/0!</v>
      </c>
      <c r="M345" s="59" t="n">
        <f>Overview!AU344</f>
      </c>
      <c r="N345" s="50" t="e">
        <f>M345/C345</f>
        <v>#DIV/0!</v>
      </c>
      <c r="O345" s="59" t="n">
        <f>Overview!AX344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Overview!C345</f>
      </c>
      <c r="D346" s="50" t="e">
        <f>F346+H346+J346+L346+N346+P346+R346</f>
        <v>#DIV/0!</v>
      </c>
      <c r="E346" s="59" t="n">
        <f>Overview!AH345</f>
      </c>
      <c r="F346" s="50" t="e">
        <f>E346/C346</f>
        <v>#DIV/0!</v>
      </c>
      <c r="G346" s="59" t="n">
        <f>Overview!AL345</f>
      </c>
      <c r="H346" s="50" t="e">
        <f>G346/C346</f>
        <v>#DIV/0!</v>
      </c>
      <c r="I346" s="59" t="n">
        <f>Overview!AO345</f>
      </c>
      <c r="J346" s="50" t="e">
        <f>I346/C346</f>
        <v>#DIV/0!</v>
      </c>
      <c r="K346" s="59" t="n">
        <f>Overview!AR345</f>
      </c>
      <c r="L346" s="50" t="e">
        <f>K346/C346</f>
        <v>#DIV/0!</v>
      </c>
      <c r="M346" s="59" t="n">
        <f>Overview!AU345</f>
      </c>
      <c r="N346" s="50" t="e">
        <f>M346/C346</f>
        <v>#DIV/0!</v>
      </c>
      <c r="O346" s="59" t="n">
        <f>Overview!AX345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Overview!C346</f>
      </c>
      <c r="D347" s="50" t="e">
        <f>F347+H347+J347+L347+N347+P347+R347</f>
        <v>#DIV/0!</v>
      </c>
      <c r="E347" s="59" t="n">
        <f>Overview!AH346</f>
      </c>
      <c r="F347" s="50" t="e">
        <f>E347/C347</f>
        <v>#DIV/0!</v>
      </c>
      <c r="G347" s="59" t="n">
        <f>Overview!AL346</f>
      </c>
      <c r="H347" s="50" t="e">
        <f>G347/C347</f>
        <v>#DIV/0!</v>
      </c>
      <c r="I347" s="59" t="n">
        <f>Overview!AO346</f>
      </c>
      <c r="J347" s="50" t="e">
        <f>I347/C347</f>
        <v>#DIV/0!</v>
      </c>
      <c r="K347" s="59" t="n">
        <f>Overview!AR346</f>
      </c>
      <c r="L347" s="50" t="e">
        <f>K347/C347</f>
        <v>#DIV/0!</v>
      </c>
      <c r="M347" s="59" t="n">
        <f>Overview!AU346</f>
      </c>
      <c r="N347" s="50" t="e">
        <f>M347/C347</f>
        <v>#DIV/0!</v>
      </c>
      <c r="O347" s="59" t="n">
        <f>Overview!AX346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Overview!C347</f>
      </c>
      <c r="D348" s="50" t="e">
        <f>F348+H348+J348+L348+N348+P348+R348</f>
        <v>#DIV/0!</v>
      </c>
      <c r="E348" s="59" t="n">
        <f>Overview!AH347</f>
      </c>
      <c r="F348" s="50" t="e">
        <f>E348/C348</f>
        <v>#DIV/0!</v>
      </c>
      <c r="G348" s="59" t="n">
        <f>Overview!AL347</f>
      </c>
      <c r="H348" s="50" t="e">
        <f>G348/C348</f>
        <v>#DIV/0!</v>
      </c>
      <c r="I348" s="59" t="n">
        <f>Overview!AO347</f>
      </c>
      <c r="J348" s="50" t="e">
        <f>I348/C348</f>
        <v>#DIV/0!</v>
      </c>
      <c r="K348" s="59" t="n">
        <f>Overview!AR347</f>
      </c>
      <c r="L348" s="50" t="e">
        <f>K348/C348</f>
        <v>#DIV/0!</v>
      </c>
      <c r="M348" s="59" t="n">
        <f>Overview!AU347</f>
      </c>
      <c r="N348" s="50" t="e">
        <f>M348/C348</f>
        <v>#DIV/0!</v>
      </c>
      <c r="O348" s="59" t="n">
        <f>Overview!AX347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Overview!C348</f>
      </c>
      <c r="D349" s="50" t="e">
        <f>F349+H349+J349+L349+N349+P349+R349</f>
        <v>#DIV/0!</v>
      </c>
      <c r="E349" s="59" t="n">
        <f>Overview!AH348</f>
      </c>
      <c r="F349" s="50" t="e">
        <f>E349/C349</f>
        <v>#DIV/0!</v>
      </c>
      <c r="G349" s="59" t="n">
        <f>Overview!AL348</f>
      </c>
      <c r="H349" s="50" t="e">
        <f>G349/C349</f>
        <v>#DIV/0!</v>
      </c>
      <c r="I349" s="59" t="n">
        <f>Overview!AO348</f>
      </c>
      <c r="J349" s="50" t="e">
        <f>I349/C349</f>
        <v>#DIV/0!</v>
      </c>
      <c r="K349" s="59" t="n">
        <f>Overview!AR348</f>
      </c>
      <c r="L349" s="50" t="e">
        <f>K349/C349</f>
        <v>#DIV/0!</v>
      </c>
      <c r="M349" s="59" t="n">
        <f>Overview!AU348</f>
      </c>
      <c r="N349" s="50" t="e">
        <f>M349/C349</f>
        <v>#DIV/0!</v>
      </c>
      <c r="O349" s="59" t="n">
        <f>Overview!AX348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Overview!C349</f>
      </c>
      <c r="D350" s="50" t="e">
        <f>F350+H350+J350+L350+N350+P350+R350</f>
        <v>#DIV/0!</v>
      </c>
      <c r="E350" s="59" t="n">
        <f>Overview!AH349</f>
      </c>
      <c r="F350" s="50" t="e">
        <f>E350/C350</f>
        <v>#DIV/0!</v>
      </c>
      <c r="G350" s="59" t="n">
        <f>Overview!AL349</f>
      </c>
      <c r="H350" s="50" t="e">
        <f>G350/C350</f>
        <v>#DIV/0!</v>
      </c>
      <c r="I350" s="59" t="n">
        <f>Overview!AO349</f>
      </c>
      <c r="J350" s="50" t="e">
        <f>I350/C350</f>
        <v>#DIV/0!</v>
      </c>
      <c r="K350" s="59" t="n">
        <f>Overview!AR349</f>
      </c>
      <c r="L350" s="50" t="e">
        <f>K350/C350</f>
        <v>#DIV/0!</v>
      </c>
      <c r="M350" s="59" t="n">
        <f>Overview!AU349</f>
      </c>
      <c r="N350" s="50" t="e">
        <f>M350/C350</f>
        <v>#DIV/0!</v>
      </c>
      <c r="O350" s="59" t="n">
        <f>Overview!AX349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Overview!C350</f>
      </c>
      <c r="D351" s="50" t="e">
        <f>F351+H351+J351+L351+N351+P351+R351</f>
        <v>#DIV/0!</v>
      </c>
      <c r="E351" s="59" t="n">
        <f>Overview!AH350</f>
      </c>
      <c r="F351" s="50" t="e">
        <f>E351/C351</f>
        <v>#DIV/0!</v>
      </c>
      <c r="G351" s="59" t="n">
        <f>Overview!AL350</f>
      </c>
      <c r="H351" s="50" t="e">
        <f>G351/C351</f>
        <v>#DIV/0!</v>
      </c>
      <c r="I351" s="59" t="n">
        <f>Overview!AO350</f>
      </c>
      <c r="J351" s="50" t="e">
        <f>I351/C351</f>
        <v>#DIV/0!</v>
      </c>
      <c r="K351" s="59" t="n">
        <f>Overview!AR350</f>
      </c>
      <c r="L351" s="50" t="e">
        <f>K351/C351</f>
        <v>#DIV/0!</v>
      </c>
      <c r="M351" s="59" t="n">
        <f>Overview!AU350</f>
      </c>
      <c r="N351" s="50" t="e">
        <f>M351/C351</f>
        <v>#DIV/0!</v>
      </c>
      <c r="O351" s="59" t="n">
        <f>Overview!AX350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Overview!C351</f>
      </c>
      <c r="D352" s="50" t="e">
        <f>F352+H352+J352+L352+N352+P352+R352</f>
        <v>#DIV/0!</v>
      </c>
      <c r="E352" s="59" t="n">
        <f>Overview!AH351</f>
      </c>
      <c r="F352" s="50" t="e">
        <f>E352/C352</f>
        <v>#DIV/0!</v>
      </c>
      <c r="G352" s="59" t="n">
        <f>Overview!AL351</f>
      </c>
      <c r="H352" s="50" t="e">
        <f>G352/C352</f>
        <v>#DIV/0!</v>
      </c>
      <c r="I352" s="59" t="n">
        <f>Overview!AO351</f>
      </c>
      <c r="J352" s="50" t="e">
        <f>I352/C352</f>
        <v>#DIV/0!</v>
      </c>
      <c r="K352" s="59" t="n">
        <f>Overview!AR351</f>
      </c>
      <c r="L352" s="50" t="e">
        <f>K352/C352</f>
        <v>#DIV/0!</v>
      </c>
      <c r="M352" s="59" t="n">
        <f>Overview!AU351</f>
      </c>
      <c r="N352" s="50" t="e">
        <f>M352/C352</f>
        <v>#DIV/0!</v>
      </c>
      <c r="O352" s="59" t="n">
        <f>Overview!AX351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Overview!C352</f>
      </c>
      <c r="D353" s="50" t="e">
        <f>F353+H353+J353+L353+N353+P353+R353</f>
        <v>#DIV/0!</v>
      </c>
      <c r="E353" s="59" t="n">
        <f>Overview!AH352</f>
      </c>
      <c r="F353" s="50" t="e">
        <f>E353/C353</f>
        <v>#DIV/0!</v>
      </c>
      <c r="G353" s="59" t="n">
        <f>Overview!AL352</f>
      </c>
      <c r="H353" s="50" t="e">
        <f>G353/C353</f>
        <v>#DIV/0!</v>
      </c>
      <c r="I353" s="59" t="n">
        <f>Overview!AO352</f>
      </c>
      <c r="J353" s="50" t="e">
        <f>I353/C353</f>
        <v>#DIV/0!</v>
      </c>
      <c r="K353" s="59" t="n">
        <f>Overview!AR352</f>
      </c>
      <c r="L353" s="50" t="e">
        <f>K353/C353</f>
        <v>#DIV/0!</v>
      </c>
      <c r="M353" s="59" t="n">
        <f>Overview!AU352</f>
      </c>
      <c r="N353" s="50" t="e">
        <f>M353/C353</f>
        <v>#DIV/0!</v>
      </c>
      <c r="O353" s="59" t="n">
        <f>Overview!AX352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Overview!C353</f>
      </c>
      <c r="D354" s="50" t="e">
        <f>F354+H354+J354+L354+N354+P354+R354</f>
        <v>#DIV/0!</v>
      </c>
      <c r="E354" s="59" t="n">
        <f>Overview!AH353</f>
      </c>
      <c r="F354" s="50" t="e">
        <f>E354/C354</f>
        <v>#DIV/0!</v>
      </c>
      <c r="G354" s="59" t="n">
        <f>Overview!AL353</f>
      </c>
      <c r="H354" s="50" t="e">
        <f>G354/C354</f>
        <v>#DIV/0!</v>
      </c>
      <c r="I354" s="59" t="n">
        <f>Overview!AO353</f>
      </c>
      <c r="J354" s="50" t="e">
        <f>I354/C354</f>
        <v>#DIV/0!</v>
      </c>
      <c r="K354" s="59" t="n">
        <f>Overview!AR353</f>
      </c>
      <c r="L354" s="50" t="e">
        <f>K354/C354</f>
        <v>#DIV/0!</v>
      </c>
      <c r="M354" s="59" t="n">
        <f>Overview!AU353</f>
      </c>
      <c r="N354" s="50" t="e">
        <f>M354/C354</f>
        <v>#DIV/0!</v>
      </c>
      <c r="O354" s="59" t="n">
        <f>Overview!AX353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Overview!C354</f>
      </c>
      <c r="D355" s="50" t="e">
        <f>F355+H355+J355+L355+N355+P355+R355</f>
        <v>#DIV/0!</v>
      </c>
      <c r="E355" s="59" t="n">
        <f>Overview!AH354</f>
      </c>
      <c r="F355" s="50" t="e">
        <f>E355/C355</f>
        <v>#DIV/0!</v>
      </c>
      <c r="G355" s="59" t="n">
        <f>Overview!AL354</f>
      </c>
      <c r="H355" s="50" t="e">
        <f>G355/C355</f>
        <v>#DIV/0!</v>
      </c>
      <c r="I355" s="59" t="n">
        <f>Overview!AO354</f>
      </c>
      <c r="J355" s="50" t="e">
        <f>I355/C355</f>
        <v>#DIV/0!</v>
      </c>
      <c r="K355" s="59" t="n">
        <f>Overview!AR354</f>
      </c>
      <c r="L355" s="50" t="e">
        <f>K355/C355</f>
        <v>#DIV/0!</v>
      </c>
      <c r="M355" s="59" t="n">
        <f>Overview!AU354</f>
      </c>
      <c r="N355" s="50" t="e">
        <f>M355/C355</f>
        <v>#DIV/0!</v>
      </c>
      <c r="O355" s="59" t="n">
        <f>Overview!AX354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Overview!C355</f>
      </c>
      <c r="D356" s="50" t="e">
        <f>F356+H356+J356+L356+N356+P356+R356</f>
        <v>#DIV/0!</v>
      </c>
      <c r="E356" s="59" t="n">
        <f>Overview!AH355</f>
      </c>
      <c r="F356" s="50" t="e">
        <f>E356/C356</f>
        <v>#DIV/0!</v>
      </c>
      <c r="G356" s="59" t="n">
        <f>Overview!AL355</f>
      </c>
      <c r="H356" s="50" t="e">
        <f>G356/C356</f>
        <v>#DIV/0!</v>
      </c>
      <c r="I356" s="59" t="n">
        <f>Overview!AO355</f>
      </c>
      <c r="J356" s="50" t="e">
        <f>I356/C356</f>
        <v>#DIV/0!</v>
      </c>
      <c r="K356" s="59" t="n">
        <f>Overview!AR355</f>
      </c>
      <c r="L356" s="50" t="e">
        <f>K356/C356</f>
        <v>#DIV/0!</v>
      </c>
      <c r="M356" s="59" t="n">
        <f>Overview!AU355</f>
      </c>
      <c r="N356" s="50" t="e">
        <f>M356/C356</f>
        <v>#DIV/0!</v>
      </c>
      <c r="O356" s="59" t="n">
        <f>Overview!AX355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Overview!C356</f>
      </c>
      <c r="D357" s="50" t="e">
        <f>F357+H357+J357+L357+N357+P357+R357</f>
        <v>#DIV/0!</v>
      </c>
      <c r="E357" s="59" t="n">
        <f>Overview!AH356</f>
      </c>
      <c r="F357" s="50" t="e">
        <f>E357/C357</f>
        <v>#DIV/0!</v>
      </c>
      <c r="G357" s="59" t="n">
        <f>Overview!AL356</f>
      </c>
      <c r="H357" s="50" t="e">
        <f>G357/C357</f>
        <v>#DIV/0!</v>
      </c>
      <c r="I357" s="59" t="n">
        <f>Overview!AO356</f>
      </c>
      <c r="J357" s="50" t="e">
        <f>I357/C357</f>
        <v>#DIV/0!</v>
      </c>
      <c r="K357" s="59" t="n">
        <f>Overview!AR356</f>
      </c>
      <c r="L357" s="50" t="e">
        <f>K357/C357</f>
        <v>#DIV/0!</v>
      </c>
      <c r="M357" s="59" t="n">
        <f>Overview!AU356</f>
      </c>
      <c r="N357" s="50" t="e">
        <f>M357/C357</f>
        <v>#DIV/0!</v>
      </c>
      <c r="O357" s="59" t="n">
        <f>Overview!AX356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Overview!C357</f>
      </c>
      <c r="D358" s="50" t="e">
        <f>F358+H358+J358+L358+N358+P358+R358</f>
        <v>#DIV/0!</v>
      </c>
      <c r="E358" s="59" t="n">
        <f>Overview!AH357</f>
      </c>
      <c r="F358" s="50" t="e">
        <f>E358/C358</f>
        <v>#DIV/0!</v>
      </c>
      <c r="G358" s="59" t="n">
        <f>Overview!AL357</f>
      </c>
      <c r="H358" s="50" t="e">
        <f>G358/C358</f>
        <v>#DIV/0!</v>
      </c>
      <c r="I358" s="59" t="n">
        <f>Overview!AO357</f>
      </c>
      <c r="J358" s="50" t="e">
        <f>I358/C358</f>
        <v>#DIV/0!</v>
      </c>
      <c r="K358" s="59" t="n">
        <f>Overview!AR357</f>
      </c>
      <c r="L358" s="50" t="e">
        <f>K358/C358</f>
        <v>#DIV/0!</v>
      </c>
      <c r="M358" s="59" t="n">
        <f>Overview!AU357</f>
      </c>
      <c r="N358" s="50" t="e">
        <f>M358/C358</f>
        <v>#DIV/0!</v>
      </c>
      <c r="O358" s="59" t="n">
        <f>Overview!AX357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Overview!C358</f>
      </c>
      <c r="D359" s="50" t="e">
        <f>F359+H359+J359+L359+N359+P359+R359</f>
        <v>#DIV/0!</v>
      </c>
      <c r="E359" s="59" t="n">
        <f>Overview!AH358</f>
      </c>
      <c r="F359" s="50" t="e">
        <f>E359/C359</f>
        <v>#DIV/0!</v>
      </c>
      <c r="G359" s="59" t="n">
        <f>Overview!AL358</f>
      </c>
      <c r="H359" s="50" t="e">
        <f>G359/C359</f>
        <v>#DIV/0!</v>
      </c>
      <c r="I359" s="59" t="n">
        <f>Overview!AO358</f>
      </c>
      <c r="J359" s="50" t="e">
        <f>I359/C359</f>
        <v>#DIV/0!</v>
      </c>
      <c r="K359" s="59" t="n">
        <f>Overview!AR358</f>
      </c>
      <c r="L359" s="50" t="e">
        <f>K359/C359</f>
        <v>#DIV/0!</v>
      </c>
      <c r="M359" s="59" t="n">
        <f>Overview!AU358</f>
      </c>
      <c r="N359" s="50" t="e">
        <f>M359/C359</f>
        <v>#DIV/0!</v>
      </c>
      <c r="O359" s="59" t="n">
        <f>Overview!AX358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Overview!C359</f>
      </c>
      <c r="D360" s="50" t="e">
        <f>F360+H360+J360+L360+N360+P360+R360</f>
        <v>#DIV/0!</v>
      </c>
      <c r="E360" s="59" t="n">
        <f>Overview!AH359</f>
      </c>
      <c r="F360" s="50" t="e">
        <f>E360/C360</f>
        <v>#DIV/0!</v>
      </c>
      <c r="G360" s="59" t="n">
        <f>Overview!AL359</f>
      </c>
      <c r="H360" s="50" t="e">
        <f>G360/C360</f>
        <v>#DIV/0!</v>
      </c>
      <c r="I360" s="59" t="n">
        <f>Overview!AO359</f>
      </c>
      <c r="J360" s="50" t="e">
        <f>I360/C360</f>
        <v>#DIV/0!</v>
      </c>
      <c r="K360" s="59" t="n">
        <f>Overview!AR359</f>
      </c>
      <c r="L360" s="50" t="e">
        <f>K360/C360</f>
        <v>#DIV/0!</v>
      </c>
      <c r="M360" s="59" t="n">
        <f>Overview!AU359</f>
      </c>
      <c r="N360" s="50" t="e">
        <f>M360/C360</f>
        <v>#DIV/0!</v>
      </c>
      <c r="O360" s="59" t="n">
        <f>Overview!AX359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Overview!C360</f>
      </c>
      <c r="D361" s="50" t="e">
        <f>F361+H361+J361+L361+N361+P361+R361</f>
        <v>#DIV/0!</v>
      </c>
      <c r="E361" s="59" t="n">
        <f>Overview!AH360</f>
      </c>
      <c r="F361" s="50" t="e">
        <f>E361/C361</f>
        <v>#DIV/0!</v>
      </c>
      <c r="G361" s="59" t="n">
        <f>Overview!AL360</f>
      </c>
      <c r="H361" s="50" t="e">
        <f>G361/C361</f>
        <v>#DIV/0!</v>
      </c>
      <c r="I361" s="59" t="n">
        <f>Overview!AO360</f>
      </c>
      <c r="J361" s="50" t="e">
        <f>I361/C361</f>
        <v>#DIV/0!</v>
      </c>
      <c r="K361" s="59" t="n">
        <f>Overview!AR360</f>
      </c>
      <c r="L361" s="50" t="e">
        <f>K361/C361</f>
        <v>#DIV/0!</v>
      </c>
      <c r="M361" s="59" t="n">
        <f>Overview!AU360</f>
      </c>
      <c r="N361" s="50" t="e">
        <f>M361/C361</f>
        <v>#DIV/0!</v>
      </c>
      <c r="O361" s="59" t="n">
        <f>Overview!AX360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Overview!C361</f>
      </c>
      <c r="D362" s="50" t="e">
        <f>F362+H362+J362+L362+N362+P362+R362</f>
        <v>#DIV/0!</v>
      </c>
      <c r="E362" s="59" t="n">
        <f>Overview!AH361</f>
      </c>
      <c r="F362" s="50" t="e">
        <f>E362/C362</f>
        <v>#DIV/0!</v>
      </c>
      <c r="G362" s="59" t="n">
        <f>Overview!AL361</f>
      </c>
      <c r="H362" s="50" t="e">
        <f>G362/C362</f>
        <v>#DIV/0!</v>
      </c>
      <c r="I362" s="59" t="n">
        <f>Overview!AO361</f>
      </c>
      <c r="J362" s="50" t="e">
        <f>I362/C362</f>
        <v>#DIV/0!</v>
      </c>
      <c r="K362" s="59" t="n">
        <f>Overview!AR361</f>
      </c>
      <c r="L362" s="50" t="e">
        <f>K362/C362</f>
        <v>#DIV/0!</v>
      </c>
      <c r="M362" s="59" t="n">
        <f>Overview!AU361</f>
      </c>
      <c r="N362" s="50" t="e">
        <f>M362/C362</f>
        <v>#DIV/0!</v>
      </c>
      <c r="O362" s="59" t="n">
        <f>Overview!AX361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Overview!C362</f>
      </c>
      <c r="D363" s="50" t="e">
        <f>F363+H363+J363+L363+N363+P363+R363</f>
        <v>#DIV/0!</v>
      </c>
      <c r="E363" s="59" t="n">
        <f>Overview!AH362</f>
      </c>
      <c r="F363" s="50" t="e">
        <f>E363/C363</f>
        <v>#DIV/0!</v>
      </c>
      <c r="G363" s="59" t="n">
        <f>Overview!AL362</f>
      </c>
      <c r="H363" s="50" t="e">
        <f>G363/C363</f>
        <v>#DIV/0!</v>
      </c>
      <c r="I363" s="59" t="n">
        <f>Overview!AO362</f>
      </c>
      <c r="J363" s="50" t="e">
        <f>I363/C363</f>
        <v>#DIV/0!</v>
      </c>
      <c r="K363" s="59" t="n">
        <f>Overview!AR362</f>
      </c>
      <c r="L363" s="50" t="e">
        <f>K363/C363</f>
        <v>#DIV/0!</v>
      </c>
      <c r="M363" s="59" t="n">
        <f>Overview!AU362</f>
      </c>
      <c r="N363" s="50" t="e">
        <f>M363/C363</f>
        <v>#DIV/0!</v>
      </c>
      <c r="O363" s="59" t="n">
        <f>Overview!AX362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Overview!C363</f>
      </c>
      <c r="D364" s="50" t="e">
        <f>F364+H364+J364+L364+N364+P364+R364</f>
        <v>#DIV/0!</v>
      </c>
      <c r="E364" s="59" t="n">
        <f>Overview!AH363</f>
      </c>
      <c r="F364" s="50" t="e">
        <f>E364/C364</f>
        <v>#DIV/0!</v>
      </c>
      <c r="G364" s="59" t="n">
        <f>Overview!AL363</f>
      </c>
      <c r="H364" s="50" t="e">
        <f>G364/C364</f>
        <v>#DIV/0!</v>
      </c>
      <c r="I364" s="59" t="n">
        <f>Overview!AO363</f>
      </c>
      <c r="J364" s="50" t="e">
        <f>I364/C364</f>
        <v>#DIV/0!</v>
      </c>
      <c r="K364" s="59" t="n">
        <f>Overview!AR363</f>
      </c>
      <c r="L364" s="50" t="e">
        <f>K364/C364</f>
        <v>#DIV/0!</v>
      </c>
      <c r="M364" s="59" t="n">
        <f>Overview!AU363</f>
      </c>
      <c r="N364" s="50" t="e">
        <f>M364/C364</f>
        <v>#DIV/0!</v>
      </c>
      <c r="O364" s="59" t="n">
        <f>Overview!AX363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Overview!C364</f>
      </c>
      <c r="D365" s="50" t="e">
        <f>F365+H365+J365+L365+N365+P365+R365</f>
        <v>#DIV/0!</v>
      </c>
      <c r="E365" s="59" t="n">
        <f>Overview!AH364</f>
      </c>
      <c r="F365" s="50" t="e">
        <f>E365/C365</f>
        <v>#DIV/0!</v>
      </c>
      <c r="G365" s="59" t="n">
        <f>Overview!AL364</f>
      </c>
      <c r="H365" s="50" t="e">
        <f>G365/C365</f>
        <v>#DIV/0!</v>
      </c>
      <c r="I365" s="59" t="n">
        <f>Overview!AO364</f>
      </c>
      <c r="J365" s="50" t="e">
        <f>I365/C365</f>
        <v>#DIV/0!</v>
      </c>
      <c r="K365" s="59" t="n">
        <f>Overview!AR364</f>
      </c>
      <c r="L365" s="50" t="e">
        <f>K365/C365</f>
        <v>#DIV/0!</v>
      </c>
      <c r="M365" s="59" t="n">
        <f>Overview!AU364</f>
      </c>
      <c r="N365" s="50" t="e">
        <f>M365/C365</f>
        <v>#DIV/0!</v>
      </c>
      <c r="O365" s="59" t="n">
        <f>Overview!AX364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Overview!C365</f>
      </c>
      <c r="D366" s="50" t="e">
        <f>F366+H366+J366+L366+N366+P366+R366</f>
        <v>#DIV/0!</v>
      </c>
      <c r="E366" s="59" t="n">
        <f>Overview!AH365</f>
      </c>
      <c r="F366" s="50" t="e">
        <f>E366/C366</f>
        <v>#DIV/0!</v>
      </c>
      <c r="G366" s="59" t="n">
        <f>Overview!AL365</f>
      </c>
      <c r="H366" s="50" t="e">
        <f>G366/C366</f>
        <v>#DIV/0!</v>
      </c>
      <c r="I366" s="59" t="n">
        <f>Overview!AO365</f>
      </c>
      <c r="J366" s="50" t="e">
        <f>I366/C366</f>
        <v>#DIV/0!</v>
      </c>
      <c r="K366" s="59" t="n">
        <f>Overview!AR365</f>
      </c>
      <c r="L366" s="50" t="e">
        <f>K366/C366</f>
        <v>#DIV/0!</v>
      </c>
      <c r="M366" s="59" t="n">
        <f>Overview!AU365</f>
      </c>
      <c r="N366" s="50" t="e">
        <f>M366/C366</f>
        <v>#DIV/0!</v>
      </c>
      <c r="O366" s="59" t="n">
        <f>Overview!AX365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Overview!C366</f>
      </c>
      <c r="D367" s="50" t="e">
        <f>F367+H367+J367+L367+N367+P367+R367</f>
        <v>#DIV/0!</v>
      </c>
      <c r="E367" s="59" t="n">
        <f>Overview!AH366</f>
      </c>
      <c r="F367" s="50" t="e">
        <f>E367/C367</f>
        <v>#DIV/0!</v>
      </c>
      <c r="G367" s="59" t="n">
        <f>Overview!AL366</f>
      </c>
      <c r="H367" s="50" t="e">
        <f>G367/C367</f>
        <v>#DIV/0!</v>
      </c>
      <c r="I367" s="59" t="n">
        <f>Overview!AO366</f>
      </c>
      <c r="J367" s="50" t="e">
        <f>I367/C367</f>
        <v>#DIV/0!</v>
      </c>
      <c r="K367" s="59" t="n">
        <f>Overview!AR366</f>
      </c>
      <c r="L367" s="50" t="e">
        <f>K367/C367</f>
        <v>#DIV/0!</v>
      </c>
      <c r="M367" s="59" t="n">
        <f>Overview!AU366</f>
      </c>
      <c r="N367" s="50" t="e">
        <f>M367/C367</f>
        <v>#DIV/0!</v>
      </c>
      <c r="O367" s="59" t="n">
        <f>Overview!AX366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Overview!C367</f>
      </c>
      <c r="D368" s="50" t="e">
        <f>F368+H368+J368+L368+N368+P368+R368</f>
        <v>#DIV/0!</v>
      </c>
      <c r="E368" s="59" t="n">
        <f>Overview!AH367</f>
      </c>
      <c r="F368" s="50" t="e">
        <f>E368/C368</f>
        <v>#DIV/0!</v>
      </c>
      <c r="G368" s="59" t="n">
        <f>Overview!AL367</f>
      </c>
      <c r="H368" s="50" t="e">
        <f>G368/C368</f>
        <v>#DIV/0!</v>
      </c>
      <c r="I368" s="59" t="n">
        <f>Overview!AO367</f>
      </c>
      <c r="J368" s="50" t="e">
        <f>I368/C368</f>
        <v>#DIV/0!</v>
      </c>
      <c r="K368" s="59" t="n">
        <f>Overview!AR367</f>
      </c>
      <c r="L368" s="50" t="e">
        <f>K368/C368</f>
        <v>#DIV/0!</v>
      </c>
      <c r="M368" s="59" t="n">
        <f>Overview!AU367</f>
      </c>
      <c r="N368" s="50" t="e">
        <f>M368/C368</f>
        <v>#DIV/0!</v>
      </c>
      <c r="O368" s="59" t="n">
        <f>Overview!AX367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Overview!C368</f>
      </c>
      <c r="D369" s="50" t="e">
        <f>F369+H369+J369+L369+N369+P369+R369</f>
        <v>#DIV/0!</v>
      </c>
      <c r="E369" s="59" t="n">
        <f>Overview!AH368</f>
      </c>
      <c r="F369" s="50" t="e">
        <f>E369/C369</f>
        <v>#DIV/0!</v>
      </c>
      <c r="G369" s="59" t="n">
        <f>Overview!AL368</f>
      </c>
      <c r="H369" s="50" t="e">
        <f>G369/C369</f>
        <v>#DIV/0!</v>
      </c>
      <c r="I369" s="59" t="n">
        <f>Overview!AO368</f>
      </c>
      <c r="J369" s="50" t="e">
        <f>I369/C369</f>
        <v>#DIV/0!</v>
      </c>
      <c r="K369" s="59" t="n">
        <f>Overview!AR368</f>
      </c>
      <c r="L369" s="50" t="e">
        <f>K369/C369</f>
        <v>#DIV/0!</v>
      </c>
      <c r="M369" s="59" t="n">
        <f>Overview!AU368</f>
      </c>
      <c r="N369" s="50" t="e">
        <f>M369/C369</f>
        <v>#DIV/0!</v>
      </c>
      <c r="O369" s="59" t="n">
        <f>Overview!AX368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Overview!C369</f>
      </c>
      <c r="D370" s="50" t="e">
        <f>F370+H370+J370+L370+N370+P370+R370</f>
        <v>#DIV/0!</v>
      </c>
      <c r="E370" s="59" t="n">
        <f>Overview!AH369</f>
      </c>
      <c r="F370" s="50" t="e">
        <f>E370/C370</f>
        <v>#DIV/0!</v>
      </c>
      <c r="G370" s="59" t="n">
        <f>Overview!AL369</f>
      </c>
      <c r="H370" s="50" t="e">
        <f>G370/C370</f>
        <v>#DIV/0!</v>
      </c>
      <c r="I370" s="59" t="n">
        <f>Overview!AO369</f>
      </c>
      <c r="J370" s="50" t="e">
        <f>I370/C370</f>
        <v>#DIV/0!</v>
      </c>
      <c r="K370" s="59" t="n">
        <f>Overview!AR369</f>
      </c>
      <c r="L370" s="50" t="e">
        <f>K370/C370</f>
        <v>#DIV/0!</v>
      </c>
      <c r="M370" s="59" t="n">
        <f>Overview!AU369</f>
      </c>
      <c r="N370" s="50" t="e">
        <f>M370/C370</f>
        <v>#DIV/0!</v>
      </c>
      <c r="O370" s="59" t="n">
        <f>Overview!AX369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Overview!C370</f>
      </c>
      <c r="D371" s="50" t="e">
        <f>F371+H371+J371+L371+N371+P371+R371</f>
        <v>#DIV/0!</v>
      </c>
      <c r="E371" s="59" t="n">
        <f>Overview!AH370</f>
      </c>
      <c r="F371" s="50" t="e">
        <f>E371/C371</f>
        <v>#DIV/0!</v>
      </c>
      <c r="G371" s="59" t="n">
        <f>Overview!AL370</f>
      </c>
      <c r="H371" s="50" t="e">
        <f>G371/C371</f>
        <v>#DIV/0!</v>
      </c>
      <c r="I371" s="59" t="n">
        <f>Overview!AO370</f>
      </c>
      <c r="J371" s="50" t="e">
        <f>I371/C371</f>
        <v>#DIV/0!</v>
      </c>
      <c r="K371" s="59" t="n">
        <f>Overview!AR370</f>
      </c>
      <c r="L371" s="50" t="e">
        <f>K371/C371</f>
        <v>#DIV/0!</v>
      </c>
      <c r="M371" s="59" t="n">
        <f>Overview!AU370</f>
      </c>
      <c r="N371" s="50" t="e">
        <f>M371/C371</f>
        <v>#DIV/0!</v>
      </c>
      <c r="O371" s="59" t="n">
        <f>Overview!AX370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Overview!C371</f>
      </c>
      <c r="D372" s="50" t="e">
        <f>F372+H372+J372+L372+N372+P372+R372</f>
        <v>#DIV/0!</v>
      </c>
      <c r="E372" s="59" t="n">
        <f>Overview!AH371</f>
      </c>
      <c r="F372" s="50" t="e">
        <f>E372/C372</f>
        <v>#DIV/0!</v>
      </c>
      <c r="G372" s="59" t="n">
        <f>Overview!AL371</f>
      </c>
      <c r="H372" s="50" t="e">
        <f>G372/C372</f>
        <v>#DIV/0!</v>
      </c>
      <c r="I372" s="59" t="n">
        <f>Overview!AO371</f>
      </c>
      <c r="J372" s="50" t="e">
        <f>I372/C372</f>
        <v>#DIV/0!</v>
      </c>
      <c r="K372" s="59" t="n">
        <f>Overview!AR371</f>
      </c>
      <c r="L372" s="50" t="e">
        <f>K372/C372</f>
        <v>#DIV/0!</v>
      </c>
      <c r="M372" s="59" t="n">
        <f>Overview!AU371</f>
      </c>
      <c r="N372" s="50" t="e">
        <f>M372/C372</f>
        <v>#DIV/0!</v>
      </c>
      <c r="O372" s="59" t="n">
        <f>Overview!AX371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Overview!C372</f>
      </c>
      <c r="D373" s="50" t="e">
        <f>F373+H373+J373+L373+N373+P373+R373</f>
        <v>#DIV/0!</v>
      </c>
      <c r="E373" s="59" t="n">
        <f>Overview!AH372</f>
      </c>
      <c r="F373" s="50" t="e">
        <f>E373/C373</f>
        <v>#DIV/0!</v>
      </c>
      <c r="G373" s="59" t="n">
        <f>Overview!AL372</f>
      </c>
      <c r="H373" s="50" t="e">
        <f>G373/C373</f>
        <v>#DIV/0!</v>
      </c>
      <c r="I373" s="59" t="n">
        <f>Overview!AO372</f>
      </c>
      <c r="J373" s="50" t="e">
        <f>I373/C373</f>
        <v>#DIV/0!</v>
      </c>
      <c r="K373" s="59" t="n">
        <f>Overview!AR372</f>
      </c>
      <c r="L373" s="50" t="e">
        <f>K373/C373</f>
        <v>#DIV/0!</v>
      </c>
      <c r="M373" s="59" t="n">
        <f>Overview!AU372</f>
      </c>
      <c r="N373" s="50" t="e">
        <f>M373/C373</f>
        <v>#DIV/0!</v>
      </c>
      <c r="O373" s="59" t="n">
        <f>Overview!AX372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Overview!C373</f>
      </c>
      <c r="D374" s="50" t="e">
        <f>F374+H374+J374+L374+N374+P374+R374</f>
        <v>#DIV/0!</v>
      </c>
      <c r="E374" s="59" t="n">
        <f>Overview!AH373</f>
      </c>
      <c r="F374" s="50" t="e">
        <f>E374/C374</f>
        <v>#DIV/0!</v>
      </c>
      <c r="G374" s="59" t="n">
        <f>Overview!AL373</f>
      </c>
      <c r="H374" s="50" t="e">
        <f>G374/C374</f>
        <v>#DIV/0!</v>
      </c>
      <c r="I374" s="59" t="n">
        <f>Overview!AO373</f>
      </c>
      <c r="J374" s="50" t="e">
        <f>I374/C374</f>
        <v>#DIV/0!</v>
      </c>
      <c r="K374" s="59" t="n">
        <f>Overview!AR373</f>
      </c>
      <c r="L374" s="50" t="e">
        <f>K374/C374</f>
        <v>#DIV/0!</v>
      </c>
      <c r="M374" s="59" t="n">
        <f>Overview!AU373</f>
      </c>
      <c r="N374" s="50" t="e">
        <f>M374/C374</f>
        <v>#DIV/0!</v>
      </c>
      <c r="O374" s="59" t="n">
        <f>Overview!AX373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Overview!C374</f>
      </c>
      <c r="D375" s="50" t="e">
        <f>F375+H375+J375+L375+N375+P375+R375</f>
        <v>#DIV/0!</v>
      </c>
      <c r="E375" s="59" t="n">
        <f>Overview!AH374</f>
      </c>
      <c r="F375" s="50" t="e">
        <f>E375/C375</f>
        <v>#DIV/0!</v>
      </c>
      <c r="G375" s="59" t="n">
        <f>Overview!AL374</f>
      </c>
      <c r="H375" s="50" t="e">
        <f>G375/C375</f>
        <v>#DIV/0!</v>
      </c>
      <c r="I375" s="59" t="n">
        <f>Overview!AO374</f>
      </c>
      <c r="J375" s="50" t="e">
        <f>I375/C375</f>
        <v>#DIV/0!</v>
      </c>
      <c r="K375" s="59" t="n">
        <f>Overview!AR374</f>
      </c>
      <c r="L375" s="50" t="e">
        <f>K375/C375</f>
        <v>#DIV/0!</v>
      </c>
      <c r="M375" s="59" t="n">
        <f>Overview!AU374</f>
      </c>
      <c r="N375" s="50" t="e">
        <f>M375/C375</f>
        <v>#DIV/0!</v>
      </c>
      <c r="O375" s="59" t="n">
        <f>Overview!AX374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Overview!C375</f>
      </c>
      <c r="D376" s="50" t="e">
        <f>F376+H376+J376+L376+N376+P376+R376</f>
        <v>#DIV/0!</v>
      </c>
      <c r="E376" s="59" t="n">
        <f>Overview!AH375</f>
      </c>
      <c r="F376" s="50" t="e">
        <f>E376/C376</f>
        <v>#DIV/0!</v>
      </c>
      <c r="G376" s="59" t="n">
        <f>Overview!AL375</f>
      </c>
      <c r="H376" s="50" t="e">
        <f>G376/C376</f>
        <v>#DIV/0!</v>
      </c>
      <c r="I376" s="59" t="n">
        <f>Overview!AO375</f>
      </c>
      <c r="J376" s="50" t="e">
        <f>I376/C376</f>
        <v>#DIV/0!</v>
      </c>
      <c r="K376" s="59" t="n">
        <f>Overview!AR375</f>
      </c>
      <c r="L376" s="50" t="e">
        <f>K376/C376</f>
        <v>#DIV/0!</v>
      </c>
      <c r="M376" s="59" t="n">
        <f>Overview!AU375</f>
      </c>
      <c r="N376" s="50" t="e">
        <f>M376/C376</f>
        <v>#DIV/0!</v>
      </c>
      <c r="O376" s="59" t="n">
        <f>Overview!AX375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Overview!C376</f>
      </c>
      <c r="D377" s="50" t="e">
        <f>F377+H377+J377+L377+N377+P377+R377</f>
        <v>#DIV/0!</v>
      </c>
      <c r="E377" s="59" t="n">
        <f>Overview!AH376</f>
      </c>
      <c r="F377" s="50" t="e">
        <f>E377/C377</f>
        <v>#DIV/0!</v>
      </c>
      <c r="G377" s="59" t="n">
        <f>Overview!AL376</f>
      </c>
      <c r="H377" s="50" t="e">
        <f>G377/C377</f>
        <v>#DIV/0!</v>
      </c>
      <c r="I377" s="59" t="n">
        <f>Overview!AO376</f>
      </c>
      <c r="J377" s="50" t="e">
        <f>I377/C377</f>
        <v>#DIV/0!</v>
      </c>
      <c r="K377" s="59" t="n">
        <f>Overview!AR376</f>
      </c>
      <c r="L377" s="50" t="e">
        <f>K377/C377</f>
        <v>#DIV/0!</v>
      </c>
      <c r="M377" s="59" t="n">
        <f>Overview!AU376</f>
      </c>
      <c r="N377" s="50" t="e">
        <f>M377/C377</f>
        <v>#DIV/0!</v>
      </c>
      <c r="O377" s="59" t="n">
        <f>Overview!AX376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Overview!C377</f>
      </c>
      <c r="D378" s="50" t="e">
        <f>F378+H378+J378+L378+N378+P378+R378</f>
        <v>#DIV/0!</v>
      </c>
      <c r="E378" s="59" t="n">
        <f>Overview!AH377</f>
      </c>
      <c r="F378" s="50" t="e">
        <f>E378/C378</f>
        <v>#DIV/0!</v>
      </c>
      <c r="G378" s="59" t="n">
        <f>Overview!AL377</f>
      </c>
      <c r="H378" s="50" t="e">
        <f>G378/C378</f>
        <v>#DIV/0!</v>
      </c>
      <c r="I378" s="59" t="n">
        <f>Overview!AO377</f>
      </c>
      <c r="J378" s="50" t="e">
        <f>I378/C378</f>
        <v>#DIV/0!</v>
      </c>
      <c r="K378" s="59" t="n">
        <f>Overview!AR377</f>
      </c>
      <c r="L378" s="50" t="e">
        <f>K378/C378</f>
        <v>#DIV/0!</v>
      </c>
      <c r="M378" s="59" t="n">
        <f>Overview!AU377</f>
      </c>
      <c r="N378" s="50" t="e">
        <f>M378/C378</f>
        <v>#DIV/0!</v>
      </c>
      <c r="O378" s="59" t="n">
        <f>Overview!AX377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Overview!C378</f>
      </c>
      <c r="D379" s="50" t="e">
        <f>F379+H379+J379+L379+N379+P379+R379</f>
        <v>#DIV/0!</v>
      </c>
      <c r="E379" s="59" t="n">
        <f>Overview!AH378</f>
      </c>
      <c r="F379" s="50" t="e">
        <f>E379/C379</f>
        <v>#DIV/0!</v>
      </c>
      <c r="G379" s="59" t="n">
        <f>Overview!AL378</f>
      </c>
      <c r="H379" s="50" t="e">
        <f>G379/C379</f>
        <v>#DIV/0!</v>
      </c>
      <c r="I379" s="59" t="n">
        <f>Overview!AO378</f>
      </c>
      <c r="J379" s="50" t="e">
        <f>I379/C379</f>
        <v>#DIV/0!</v>
      </c>
      <c r="K379" s="59" t="n">
        <f>Overview!AR378</f>
      </c>
      <c r="L379" s="50" t="e">
        <f>K379/C379</f>
        <v>#DIV/0!</v>
      </c>
      <c r="M379" s="59" t="n">
        <f>Overview!AU378</f>
      </c>
      <c r="N379" s="50" t="e">
        <f>M379/C379</f>
        <v>#DIV/0!</v>
      </c>
      <c r="O379" s="59" t="n">
        <f>Overview!AX378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Overview!C379</f>
      </c>
      <c r="D380" s="50" t="e">
        <f>F380+H380+J380+L380+N380+P380+R380</f>
        <v>#DIV/0!</v>
      </c>
      <c r="E380" s="59" t="n">
        <f>Overview!AH379</f>
      </c>
      <c r="F380" s="50" t="e">
        <f>E380/C380</f>
        <v>#DIV/0!</v>
      </c>
      <c r="G380" s="59" t="n">
        <f>Overview!AL379</f>
      </c>
      <c r="H380" s="50" t="e">
        <f>G380/C380</f>
        <v>#DIV/0!</v>
      </c>
      <c r="I380" s="59" t="n">
        <f>Overview!AO379</f>
      </c>
      <c r="J380" s="50" t="e">
        <f>I380/C380</f>
        <v>#DIV/0!</v>
      </c>
      <c r="K380" s="59" t="n">
        <f>Overview!AR379</f>
      </c>
      <c r="L380" s="50" t="e">
        <f>K380/C380</f>
        <v>#DIV/0!</v>
      </c>
      <c r="M380" s="59" t="n">
        <f>Overview!AU379</f>
      </c>
      <c r="N380" s="50" t="e">
        <f>M380/C380</f>
        <v>#DIV/0!</v>
      </c>
      <c r="O380" s="59" t="n">
        <f>Overview!AX379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Overview!C380</f>
      </c>
      <c r="D381" s="50" t="e">
        <f>F381+H381+J381+L381+N381+P381+R381</f>
        <v>#DIV/0!</v>
      </c>
      <c r="E381" s="59" t="n">
        <f>Overview!AH380</f>
      </c>
      <c r="F381" s="50" t="e">
        <f>E381/C381</f>
        <v>#DIV/0!</v>
      </c>
      <c r="G381" s="59" t="n">
        <f>Overview!AL380</f>
      </c>
      <c r="H381" s="50" t="e">
        <f>G381/C381</f>
        <v>#DIV/0!</v>
      </c>
      <c r="I381" s="59" t="n">
        <f>Overview!AO380</f>
      </c>
      <c r="J381" s="50" t="e">
        <f>I381/C381</f>
        <v>#DIV/0!</v>
      </c>
      <c r="K381" s="59" t="n">
        <f>Overview!AR380</f>
      </c>
      <c r="L381" s="50" t="e">
        <f>K381/C381</f>
        <v>#DIV/0!</v>
      </c>
      <c r="M381" s="59" t="n">
        <f>Overview!AU380</f>
      </c>
      <c r="N381" s="50" t="e">
        <f>M381/C381</f>
        <v>#DIV/0!</v>
      </c>
      <c r="O381" s="59" t="n">
        <f>Overview!AX380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Overview!C381</f>
      </c>
      <c r="D382" s="50" t="e">
        <f>F382+H382+J382+L382+N382+P382+R382</f>
        <v>#DIV/0!</v>
      </c>
      <c r="E382" s="59" t="n">
        <f>Overview!AH381</f>
      </c>
      <c r="F382" s="50" t="e">
        <f>E382/C382</f>
        <v>#DIV/0!</v>
      </c>
      <c r="G382" s="59" t="n">
        <f>Overview!AL381</f>
      </c>
      <c r="H382" s="50" t="e">
        <f>G382/C382</f>
        <v>#DIV/0!</v>
      </c>
      <c r="I382" s="59" t="n">
        <f>Overview!AO381</f>
      </c>
      <c r="J382" s="50" t="e">
        <f>I382/C382</f>
        <v>#DIV/0!</v>
      </c>
      <c r="K382" s="59" t="n">
        <f>Overview!AR381</f>
      </c>
      <c r="L382" s="50" t="e">
        <f>K382/C382</f>
        <v>#DIV/0!</v>
      </c>
      <c r="M382" s="59" t="n">
        <f>Overview!AU381</f>
      </c>
      <c r="N382" s="50" t="e">
        <f>M382/C382</f>
        <v>#DIV/0!</v>
      </c>
      <c r="O382" s="59" t="n">
        <f>Overview!AX381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Overview!C382</f>
      </c>
      <c r="D383" s="50" t="e">
        <f>F383+H383+J383+L383+N383+P383+R383</f>
        <v>#DIV/0!</v>
      </c>
      <c r="E383" s="59" t="n">
        <f>Overview!AH382</f>
      </c>
      <c r="F383" s="50" t="e">
        <f>E383/C383</f>
        <v>#DIV/0!</v>
      </c>
      <c r="G383" s="59" t="n">
        <f>Overview!AL382</f>
      </c>
      <c r="H383" s="50" t="e">
        <f>G383/C383</f>
        <v>#DIV/0!</v>
      </c>
      <c r="I383" s="59" t="n">
        <f>Overview!AO382</f>
      </c>
      <c r="J383" s="50" t="e">
        <f>I383/C383</f>
        <v>#DIV/0!</v>
      </c>
      <c r="K383" s="59" t="n">
        <f>Overview!AR382</f>
      </c>
      <c r="L383" s="50" t="e">
        <f>K383/C383</f>
        <v>#DIV/0!</v>
      </c>
      <c r="M383" s="59" t="n">
        <f>Overview!AU382</f>
      </c>
      <c r="N383" s="50" t="e">
        <f>M383/C383</f>
        <v>#DIV/0!</v>
      </c>
      <c r="O383" s="59" t="n">
        <f>Overview!AX382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Overview!C383</f>
      </c>
      <c r="D384" s="50" t="e">
        <f>F384+H384+J384+L384+N384+P384+R384</f>
        <v>#DIV/0!</v>
      </c>
      <c r="E384" s="59" t="n">
        <f>Overview!AH383</f>
      </c>
      <c r="F384" s="50" t="e">
        <f>E384/C384</f>
        <v>#DIV/0!</v>
      </c>
      <c r="G384" s="59" t="n">
        <f>Overview!AL383</f>
      </c>
      <c r="H384" s="50" t="e">
        <f>G384/C384</f>
        <v>#DIV/0!</v>
      </c>
      <c r="I384" s="59" t="n">
        <f>Overview!AO383</f>
      </c>
      <c r="J384" s="50" t="e">
        <f>I384/C384</f>
        <v>#DIV/0!</v>
      </c>
      <c r="K384" s="59" t="n">
        <f>Overview!AR383</f>
      </c>
      <c r="L384" s="50" t="e">
        <f>K384/C384</f>
        <v>#DIV/0!</v>
      </c>
      <c r="M384" s="59" t="n">
        <f>Overview!AU383</f>
      </c>
      <c r="N384" s="50" t="e">
        <f>M384/C384</f>
        <v>#DIV/0!</v>
      </c>
      <c r="O384" s="59" t="n">
        <f>Overview!AX383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Overview!C384</f>
      </c>
      <c r="D385" s="50" t="e">
        <f>F385+H385+J385+L385+N385+P385+R385</f>
        <v>#DIV/0!</v>
      </c>
      <c r="E385" s="59" t="n">
        <f>Overview!AH384</f>
      </c>
      <c r="F385" s="50" t="e">
        <f>E385/C385</f>
        <v>#DIV/0!</v>
      </c>
      <c r="G385" s="59" t="n">
        <f>Overview!AL384</f>
      </c>
      <c r="H385" s="50" t="e">
        <f>G385/C385</f>
        <v>#DIV/0!</v>
      </c>
      <c r="I385" s="59" t="n">
        <f>Overview!AO384</f>
      </c>
      <c r="J385" s="50" t="e">
        <f>I385/C385</f>
        <v>#DIV/0!</v>
      </c>
      <c r="K385" s="59" t="n">
        <f>Overview!AR384</f>
      </c>
      <c r="L385" s="50" t="e">
        <f>K385/C385</f>
        <v>#DIV/0!</v>
      </c>
      <c r="M385" s="59" t="n">
        <f>Overview!AU384</f>
      </c>
      <c r="N385" s="50" t="e">
        <f>M385/C385</f>
        <v>#DIV/0!</v>
      </c>
      <c r="O385" s="59" t="n">
        <f>Overview!AX384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Overview!C385</f>
      </c>
      <c r="D386" s="50" t="e">
        <f>F386+H386+J386+L386+N386+P386+R386</f>
        <v>#DIV/0!</v>
      </c>
      <c r="E386" s="59" t="n">
        <f>Overview!AH385</f>
      </c>
      <c r="F386" s="50" t="e">
        <f>E386/C386</f>
        <v>#DIV/0!</v>
      </c>
      <c r="G386" s="59" t="n">
        <f>Overview!AL385</f>
      </c>
      <c r="H386" s="50" t="e">
        <f>G386/C386</f>
        <v>#DIV/0!</v>
      </c>
      <c r="I386" s="59" t="n">
        <f>Overview!AO385</f>
      </c>
      <c r="J386" s="50" t="e">
        <f>I386/C386</f>
        <v>#DIV/0!</v>
      </c>
      <c r="K386" s="59" t="n">
        <f>Overview!AR385</f>
      </c>
      <c r="L386" s="50" t="e">
        <f>K386/C386</f>
        <v>#DIV/0!</v>
      </c>
      <c r="M386" s="59" t="n">
        <f>Overview!AU385</f>
      </c>
      <c r="N386" s="50" t="e">
        <f>M386/C386</f>
        <v>#DIV/0!</v>
      </c>
      <c r="O386" s="59" t="n">
        <f>Overview!AX385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Overview!C386</f>
      </c>
      <c r="D387" s="50" t="e">
        <f>F387+H387+J387+L387+N387+P387+R387</f>
        <v>#DIV/0!</v>
      </c>
      <c r="E387" s="59" t="n">
        <f>Overview!AH386</f>
      </c>
      <c r="F387" s="50" t="e">
        <f>E387/C387</f>
        <v>#DIV/0!</v>
      </c>
      <c r="G387" s="59" t="n">
        <f>Overview!AL386</f>
      </c>
      <c r="H387" s="50" t="e">
        <f>G387/C387</f>
        <v>#DIV/0!</v>
      </c>
      <c r="I387" s="59" t="n">
        <f>Overview!AO386</f>
      </c>
      <c r="J387" s="50" t="e">
        <f>I387/C387</f>
        <v>#DIV/0!</v>
      </c>
      <c r="K387" s="59" t="n">
        <f>Overview!AR386</f>
      </c>
      <c r="L387" s="50" t="e">
        <f>K387/C387</f>
        <v>#DIV/0!</v>
      </c>
      <c r="M387" s="59" t="n">
        <f>Overview!AU386</f>
      </c>
      <c r="N387" s="50" t="e">
        <f>M387/C387</f>
        <v>#DIV/0!</v>
      </c>
      <c r="O387" s="59" t="n">
        <f>Overview!AX386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Overview!C387</f>
      </c>
      <c r="D388" s="50" t="e">
        <f>F388+H388+J388+L388+N388+P388+R388</f>
        <v>#DIV/0!</v>
      </c>
      <c r="E388" s="59" t="n">
        <f>Overview!AH387</f>
      </c>
      <c r="F388" s="50" t="e">
        <f>E388/C388</f>
        <v>#DIV/0!</v>
      </c>
      <c r="G388" s="59" t="n">
        <f>Overview!AL387</f>
      </c>
      <c r="H388" s="50" t="e">
        <f>G388/C388</f>
        <v>#DIV/0!</v>
      </c>
      <c r="I388" s="59" t="n">
        <f>Overview!AO387</f>
      </c>
      <c r="J388" s="50" t="e">
        <f>I388/C388</f>
        <v>#DIV/0!</v>
      </c>
      <c r="K388" s="59" t="n">
        <f>Overview!AR387</f>
      </c>
      <c r="L388" s="50" t="e">
        <f>K388/C388</f>
        <v>#DIV/0!</v>
      </c>
      <c r="M388" s="59" t="n">
        <f>Overview!AU387</f>
      </c>
      <c r="N388" s="50" t="e">
        <f>M388/C388</f>
        <v>#DIV/0!</v>
      </c>
      <c r="O388" s="59" t="n">
        <f>Overview!AX387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Overview!C388</f>
      </c>
      <c r="D389" s="50" t="e">
        <f>F389+H389+J389+L389+N389+P389+R389</f>
        <v>#DIV/0!</v>
      </c>
      <c r="E389" s="59" t="n">
        <f>Overview!AH388</f>
      </c>
      <c r="F389" s="50" t="e">
        <f>E389/C389</f>
        <v>#DIV/0!</v>
      </c>
      <c r="G389" s="59" t="n">
        <f>Overview!AL388</f>
      </c>
      <c r="H389" s="50" t="e">
        <f>G389/C389</f>
        <v>#DIV/0!</v>
      </c>
      <c r="I389" s="59" t="n">
        <f>Overview!AO388</f>
      </c>
      <c r="J389" s="50" t="e">
        <f>I389/C389</f>
        <v>#DIV/0!</v>
      </c>
      <c r="K389" s="59" t="n">
        <f>Overview!AR388</f>
      </c>
      <c r="L389" s="50" t="e">
        <f>K389/C389</f>
        <v>#DIV/0!</v>
      </c>
      <c r="M389" s="59" t="n">
        <f>Overview!AU388</f>
      </c>
      <c r="N389" s="50" t="e">
        <f>M389/C389</f>
        <v>#DIV/0!</v>
      </c>
      <c r="O389" s="59" t="n">
        <f>Overview!AX388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Overview!C389</f>
      </c>
      <c r="D390" s="50" t="e">
        <f>F390+H390+J390+L390+N390+P390+R390</f>
        <v>#DIV/0!</v>
      </c>
      <c r="E390" s="59" t="n">
        <f>Overview!AH389</f>
      </c>
      <c r="F390" s="50" t="e">
        <f>E390/C390</f>
        <v>#DIV/0!</v>
      </c>
      <c r="G390" s="59" t="n">
        <f>Overview!AL389</f>
      </c>
      <c r="H390" s="50" t="e">
        <f>G390/C390</f>
        <v>#DIV/0!</v>
      </c>
      <c r="I390" s="59" t="n">
        <f>Overview!AO389</f>
      </c>
      <c r="J390" s="50" t="e">
        <f>I390/C390</f>
        <v>#DIV/0!</v>
      </c>
      <c r="K390" s="59" t="n">
        <f>Overview!AR389</f>
      </c>
      <c r="L390" s="50" t="e">
        <f>K390/C390</f>
        <v>#DIV/0!</v>
      </c>
      <c r="M390" s="59" t="n">
        <f>Overview!AU389</f>
      </c>
      <c r="N390" s="50" t="e">
        <f>M390/C390</f>
        <v>#DIV/0!</v>
      </c>
      <c r="O390" s="59" t="n">
        <f>Overview!AX389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>
      <c r="C391" s="59" t="n">
        <f>Overview!C390</f>
      </c>
      <c r="D391" s="50" t="e">
        <f>F391+H391+J391+L391+N391+P391+R391</f>
        <v>#DIV/0!</v>
      </c>
      <c r="E391" s="59" t="n">
        <f>Overview!AH390</f>
      </c>
      <c r="F391" s="50" t="e">
        <f>E391/C391</f>
        <v>#DIV/0!</v>
      </c>
      <c r="G391" s="59" t="n">
        <f>Overview!AL390</f>
      </c>
      <c r="H391" s="50" t="e">
        <f>G391/C391</f>
        <v>#DIV/0!</v>
      </c>
      <c r="I391" s="59" t="n">
        <f>Overview!AO390</f>
      </c>
      <c r="J391" s="50" t="e">
        <f>I391/C391</f>
        <v>#DIV/0!</v>
      </c>
      <c r="K391" s="59" t="n">
        <f>Overview!AR390</f>
      </c>
      <c r="L391" s="50" t="e">
        <f>K391/C391</f>
        <v>#DIV/0!</v>
      </c>
      <c r="M391" s="59" t="n">
        <f>Overview!AU390</f>
      </c>
      <c r="N391" s="50" t="e">
        <f>M391/C391</f>
        <v>#DIV/0!</v>
      </c>
      <c r="O391" s="59" t="n">
        <f>Overview!AX390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17" t="n">
        <f>C391-E391</f>
        <v>0</v>
      </c>
      <c r="T391" s="50" t="e">
        <f>S391/$C391</f>
        <v>#DIV/0!</v>
      </c>
    </row>
    <row r="392" ht="12.6" customHeight="true">
      <c r="C392" s="59" t="n">
        <f>Overview!C391</f>
      </c>
      <c r="D392" s="50" t="e">
        <f>F392+H392+J392+L392+N392+P392+R392</f>
        <v>#DIV/0!</v>
      </c>
      <c r="E392" s="59" t="n">
        <f>Overview!AH391</f>
      </c>
      <c r="F392" s="50" t="e">
        <f>E392/C392</f>
        <v>#DIV/0!</v>
      </c>
      <c r="G392" s="59" t="n">
        <f>Overview!AL391</f>
      </c>
      <c r="H392" s="50" t="e">
        <f>G392/C392</f>
        <v>#DIV/0!</v>
      </c>
      <c r="I392" s="59" t="n">
        <f>Overview!AO391</f>
      </c>
      <c r="J392" s="50" t="e">
        <f>I392/C392</f>
        <v>#DIV/0!</v>
      </c>
      <c r="K392" s="59" t="n">
        <f>Overview!AR391</f>
      </c>
      <c r="L392" s="50" t="e">
        <f>K392/C392</f>
        <v>#DIV/0!</v>
      </c>
      <c r="M392" s="59" t="n">
        <f>Overview!AU391</f>
      </c>
      <c r="N392" s="50" t="e">
        <f>M392/C392</f>
        <v>#DIV/0!</v>
      </c>
      <c r="O392" s="59" t="n">
        <f>Overview!AX391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17" t="n">
        <f>C392-E392</f>
        <v>0</v>
      </c>
      <c r="T392" s="50" t="e">
        <f>S392/$C392</f>
        <v>#DIV/0!</v>
      </c>
    </row>
    <row r="393" ht="12.6" customHeight="true">
      <c r="C393" s="59" t="n">
        <f>Overview!C392</f>
      </c>
      <c r="D393" s="50" t="e">
        <f>F393+H393+J393+L393+N393+P393+R393</f>
        <v>#DIV/0!</v>
      </c>
      <c r="E393" s="59" t="n">
        <f>Overview!AH392</f>
      </c>
      <c r="F393" s="50" t="e">
        <f>E393/C393</f>
        <v>#DIV/0!</v>
      </c>
      <c r="G393" s="59" t="n">
        <f>Overview!AL392</f>
      </c>
      <c r="H393" s="50" t="e">
        <f>G393/C393</f>
        <v>#DIV/0!</v>
      </c>
      <c r="I393" s="59" t="n">
        <f>Overview!AO392</f>
      </c>
      <c r="J393" s="50" t="e">
        <f>I393/C393</f>
        <v>#DIV/0!</v>
      </c>
      <c r="K393" s="59" t="n">
        <f>Overview!AR392</f>
      </c>
      <c r="L393" s="50" t="e">
        <f>K393/C393</f>
        <v>#DIV/0!</v>
      </c>
      <c r="M393" s="59" t="n">
        <f>Overview!AU392</f>
      </c>
      <c r="N393" s="50" t="e">
        <f>M393/C393</f>
        <v>#DIV/0!</v>
      </c>
      <c r="O393" s="59" t="n">
        <f>Overview!AX392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17" t="n">
        <f>C393-E393</f>
        <v>0</v>
      </c>
      <c r="T393" s="50" t="e">
        <f>S393/$C393</f>
        <v>#DIV/0!</v>
      </c>
    </row>
    <row r="394" ht="12.6" customHeight="true">
      <c r="C394" s="59" t="n">
        <f>Overview!C393</f>
      </c>
      <c r="D394" s="50" t="e">
        <f>F394+H394+J394+L394+N394+P394+R394</f>
        <v>#DIV/0!</v>
      </c>
      <c r="E394" s="59" t="n">
        <f>Overview!AH393</f>
      </c>
      <c r="F394" s="50" t="e">
        <f>E394/C394</f>
        <v>#DIV/0!</v>
      </c>
      <c r="G394" s="59" t="n">
        <f>Overview!AL393</f>
      </c>
      <c r="H394" s="50" t="e">
        <f>G394/C394</f>
        <v>#DIV/0!</v>
      </c>
      <c r="I394" s="59" t="n">
        <f>Overview!AO393</f>
      </c>
      <c r="J394" s="50" t="e">
        <f>I394/C394</f>
        <v>#DIV/0!</v>
      </c>
      <c r="K394" s="59" t="n">
        <f>Overview!AR393</f>
      </c>
      <c r="L394" s="50" t="e">
        <f>K394/C394</f>
        <v>#DIV/0!</v>
      </c>
      <c r="M394" s="59" t="n">
        <f>Overview!AU393</f>
      </c>
      <c r="N394" s="50" t="e">
        <f>M394/C394</f>
        <v>#DIV/0!</v>
      </c>
      <c r="O394" s="59" t="n">
        <f>Overview!AX393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17" t="n">
        <f>C394-E394</f>
        <v>0</v>
      </c>
      <c r="T394" s="50" t="e">
        <f>S394/$C394</f>
        <v>#DIV/0!</v>
      </c>
    </row>
    <row r="395" ht="12.6" customHeight="true">
      <c r="C395" s="59" t="n">
        <f>Overview!C394</f>
      </c>
      <c r="D395" s="50" t="e">
        <f>F395+H395+J395+L395+N395+P395+R395</f>
        <v>#DIV/0!</v>
      </c>
      <c r="E395" s="59" t="n">
        <f>Overview!AH394</f>
      </c>
      <c r="F395" s="50" t="e">
        <f>E395/C395</f>
        <v>#DIV/0!</v>
      </c>
      <c r="G395" s="59" t="n">
        <f>Overview!AL394</f>
      </c>
      <c r="H395" s="50" t="e">
        <f>G395/C395</f>
        <v>#DIV/0!</v>
      </c>
      <c r="I395" s="59" t="n">
        <f>Overview!AO394</f>
      </c>
      <c r="J395" s="50" t="e">
        <f>I395/C395</f>
        <v>#DIV/0!</v>
      </c>
      <c r="K395" s="59" t="n">
        <f>Overview!AR394</f>
      </c>
      <c r="L395" s="50" t="e">
        <f>K395/C395</f>
        <v>#DIV/0!</v>
      </c>
      <c r="M395" s="59" t="n">
        <f>Overview!AU394</f>
      </c>
      <c r="N395" s="50" t="e">
        <f>M395/C395</f>
        <v>#DIV/0!</v>
      </c>
      <c r="O395" s="59" t="n">
        <f>Overview!AX394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17" t="n">
        <f>C395-E395</f>
        <v>0</v>
      </c>
      <c r="T395" s="50" t="e">
        <f>S395/$C395</f>
        <v>#DIV/0!</v>
      </c>
    </row>
    <row r="396" ht="12.6" customHeight="true">
      <c r="C396" s="59" t="n">
        <f>Overview!C395</f>
      </c>
      <c r="D396" s="50" t="e">
        <f>F396+H396+J396+L396+N396+P396+R396</f>
        <v>#DIV/0!</v>
      </c>
      <c r="E396" s="59" t="n">
        <f>Overview!AH395</f>
      </c>
      <c r="F396" s="50" t="e">
        <f>E396/C396</f>
        <v>#DIV/0!</v>
      </c>
      <c r="G396" s="59" t="n">
        <f>Overview!AL395</f>
      </c>
      <c r="H396" s="50" t="e">
        <f>G396/C396</f>
        <v>#DIV/0!</v>
      </c>
      <c r="I396" s="59" t="n">
        <f>Overview!AO395</f>
      </c>
      <c r="J396" s="50" t="e">
        <f>I396/C396</f>
        <v>#DIV/0!</v>
      </c>
      <c r="K396" s="59" t="n">
        <f>Overview!AR395</f>
      </c>
      <c r="L396" s="50" t="e">
        <f>K396/C396</f>
        <v>#DIV/0!</v>
      </c>
      <c r="M396" s="59" t="n">
        <f>Overview!AU395</f>
      </c>
      <c r="N396" s="50" t="e">
        <f>M396/C396</f>
        <v>#DIV/0!</v>
      </c>
      <c r="O396" s="59" t="n">
        <f>Overview!AX395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17" t="n">
        <f>C396-E396</f>
        <v>0</v>
      </c>
      <c r="T396" s="50" t="e">
        <f>S396/$C396</f>
        <v>#DIV/0!</v>
      </c>
    </row>
    <row r="397" ht="12.6" customHeight="true">
      <c r="C397" s="59" t="n">
        <f>Overview!C396</f>
      </c>
      <c r="D397" s="50" t="e">
        <f>F397+H397+J397+L397+N397+P397+R397</f>
        <v>#DIV/0!</v>
      </c>
      <c r="E397" s="59" t="n">
        <f>Overview!AH396</f>
      </c>
      <c r="F397" s="50" t="e">
        <f>E397/C397</f>
        <v>#DIV/0!</v>
      </c>
      <c r="G397" s="59" t="n">
        <f>Overview!AL396</f>
      </c>
      <c r="H397" s="50" t="e">
        <f>G397/C397</f>
        <v>#DIV/0!</v>
      </c>
      <c r="I397" s="59" t="n">
        <f>Overview!AO396</f>
      </c>
      <c r="J397" s="50" t="e">
        <f>I397/C397</f>
        <v>#DIV/0!</v>
      </c>
      <c r="K397" s="59" t="n">
        <f>Overview!AR396</f>
      </c>
      <c r="L397" s="50" t="e">
        <f>K397/C397</f>
        <v>#DIV/0!</v>
      </c>
      <c r="M397" s="59" t="n">
        <f>Overview!AU396</f>
      </c>
      <c r="N397" s="50" t="e">
        <f>M397/C397</f>
        <v>#DIV/0!</v>
      </c>
      <c r="O397" s="59" t="n">
        <f>Overview!AX396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17" t="n">
        <f>C397-E397</f>
        <v>0</v>
      </c>
      <c r="T397" s="50" t="e">
        <f>S397/$C397</f>
        <v>#DIV/0!</v>
      </c>
    </row>
    <row r="398" ht="12.6" customHeight="true">
      <c r="C398" s="59" t="n">
        <f>Overview!C397</f>
      </c>
      <c r="D398" s="50" t="e">
        <f>F398+H398+J398+L398+N398+P398+R398</f>
        <v>#DIV/0!</v>
      </c>
      <c r="E398" s="59" t="n">
        <f>Overview!AH397</f>
      </c>
      <c r="F398" s="50" t="e">
        <f>E398/C398</f>
        <v>#DIV/0!</v>
      </c>
      <c r="G398" s="59" t="n">
        <f>Overview!AL397</f>
      </c>
      <c r="H398" s="50" t="e">
        <f>G398/C398</f>
        <v>#DIV/0!</v>
      </c>
      <c r="I398" s="59" t="n">
        <f>Overview!AO397</f>
      </c>
      <c r="J398" s="50" t="e">
        <f>I398/C398</f>
        <v>#DIV/0!</v>
      </c>
      <c r="K398" s="59" t="n">
        <f>Overview!AR397</f>
      </c>
      <c r="L398" s="50" t="e">
        <f>K398/C398</f>
        <v>#DIV/0!</v>
      </c>
      <c r="M398" s="59" t="n">
        <f>Overview!AU397</f>
      </c>
      <c r="N398" s="50" t="e">
        <f>M398/C398</f>
        <v>#DIV/0!</v>
      </c>
      <c r="O398" s="59" t="n">
        <f>Overview!AX397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17" t="n">
        <f>C398-E398</f>
        <v>0</v>
      </c>
      <c r="T398" s="50" t="e">
        <f>S398/$C398</f>
        <v>#DIV/0!</v>
      </c>
    </row>
    <row r="399" ht="12.6" customHeight="true">
      <c r="C399" s="59" t="n">
        <f>Overview!C398</f>
      </c>
      <c r="D399" s="50" t="e">
        <f>F399+H399+J399+L399+N399+P399+R399</f>
        <v>#DIV/0!</v>
      </c>
      <c r="E399" s="59" t="n">
        <f>Overview!AH398</f>
      </c>
      <c r="F399" s="50" t="e">
        <f>E399/C399</f>
        <v>#DIV/0!</v>
      </c>
      <c r="G399" s="59" t="n">
        <f>Overview!AL398</f>
      </c>
      <c r="H399" s="50" t="e">
        <f>G399/C399</f>
        <v>#DIV/0!</v>
      </c>
      <c r="I399" s="59" t="n">
        <f>Overview!AO398</f>
      </c>
      <c r="J399" s="50" t="e">
        <f>I399/C399</f>
        <v>#DIV/0!</v>
      </c>
      <c r="K399" s="59" t="n">
        <f>Overview!AR398</f>
      </c>
      <c r="L399" s="50" t="e">
        <f>K399/C399</f>
        <v>#DIV/0!</v>
      </c>
      <c r="M399" s="59" t="n">
        <f>Overview!AU398</f>
      </c>
      <c r="N399" s="50" t="e">
        <f>M399/C399</f>
        <v>#DIV/0!</v>
      </c>
      <c r="O399" s="59" t="n">
        <f>Overview!AX398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17" t="n">
        <f>C399-E399</f>
        <v>0</v>
      </c>
      <c r="T399" s="50" t="e">
        <f>S399/$C399</f>
        <v>#DIV/0!</v>
      </c>
    </row>
    <row r="400" ht="12.6" customHeight="true">
      <c r="C400" s="59" t="n">
        <f>Overview!C399</f>
      </c>
      <c r="D400" s="50" t="e">
        <f>F400+H400+J400+L400+N400+P400+R400</f>
        <v>#DIV/0!</v>
      </c>
      <c r="E400" s="59" t="n">
        <f>Overview!AH399</f>
      </c>
      <c r="F400" s="50" t="e">
        <f>E400/C400</f>
        <v>#DIV/0!</v>
      </c>
      <c r="G400" s="59" t="n">
        <f>Overview!AL399</f>
      </c>
      <c r="H400" s="50" t="e">
        <f>G400/C400</f>
        <v>#DIV/0!</v>
      </c>
      <c r="I400" s="59" t="n">
        <f>Overview!AO399</f>
      </c>
      <c r="J400" s="50" t="e">
        <f>I400/C400</f>
        <v>#DIV/0!</v>
      </c>
      <c r="K400" s="59" t="n">
        <f>Overview!AR399</f>
      </c>
      <c r="L400" s="50" t="e">
        <f>K400/C400</f>
        <v>#DIV/0!</v>
      </c>
      <c r="M400" s="59" t="n">
        <f>Overview!AU399</f>
      </c>
      <c r="N400" s="50" t="e">
        <f>M400/C400</f>
        <v>#DIV/0!</v>
      </c>
      <c r="O400" s="59" t="n">
        <f>Overview!AX399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17" t="n">
        <f>C400-E400</f>
        <v>0</v>
      </c>
      <c r="T400" s="50" t="e">
        <f>S400/$C400</f>
        <v>#DIV/0!</v>
      </c>
    </row>
    <row r="401" ht="12.6" customHeight="true">
      <c r="C401" s="59" t="n">
        <f>Overview!C400</f>
      </c>
      <c r="D401" s="50" t="e">
        <f>F401+H401+J401+L401+N401+P401+R401</f>
        <v>#DIV/0!</v>
      </c>
      <c r="E401" s="59" t="n">
        <f>Overview!AH400</f>
      </c>
      <c r="F401" s="50" t="e">
        <f>E401/C401</f>
        <v>#DIV/0!</v>
      </c>
      <c r="G401" s="59" t="n">
        <f>Overview!AL400</f>
      </c>
      <c r="H401" s="50" t="e">
        <f>G401/C401</f>
        <v>#DIV/0!</v>
      </c>
      <c r="I401" s="59" t="n">
        <f>Overview!AO400</f>
      </c>
      <c r="J401" s="50" t="e">
        <f>I401/C401</f>
        <v>#DIV/0!</v>
      </c>
      <c r="K401" s="59" t="n">
        <f>Overview!AR400</f>
      </c>
      <c r="L401" s="50" t="e">
        <f>K401/C401</f>
        <v>#DIV/0!</v>
      </c>
      <c r="M401" s="59" t="n">
        <f>Overview!AU400</f>
      </c>
      <c r="N401" s="50" t="e">
        <f>M401/C401</f>
        <v>#DIV/0!</v>
      </c>
      <c r="O401" s="59" t="n">
        <f>Overview!AX400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17" t="n">
        <f>C401-E401</f>
        <v>0</v>
      </c>
      <c r="T401" s="50" t="e">
        <f>S401/$C401</f>
        <v>#DIV/0!</v>
      </c>
    </row>
    <row r="402" ht="12.6" customHeight="true">
      <c r="C402" s="59" t="n">
        <f>Overview!C401</f>
      </c>
      <c r="D402" s="50" t="e">
        <f>F402+H402+J402+L402+N402+P402+R402</f>
        <v>#DIV/0!</v>
      </c>
      <c r="E402" s="59" t="n">
        <f>Overview!AH401</f>
      </c>
      <c r="F402" s="50" t="e">
        <f>E402/C402</f>
        <v>#DIV/0!</v>
      </c>
      <c r="G402" s="59" t="n">
        <f>Overview!AL401</f>
      </c>
      <c r="H402" s="50" t="e">
        <f>G402/C402</f>
        <v>#DIV/0!</v>
      </c>
      <c r="I402" s="59" t="n">
        <f>Overview!AO401</f>
      </c>
      <c r="J402" s="50" t="e">
        <f>I402/C402</f>
        <v>#DIV/0!</v>
      </c>
      <c r="K402" s="59" t="n">
        <f>Overview!AR401</f>
      </c>
      <c r="L402" s="50" t="e">
        <f>K402/C402</f>
        <v>#DIV/0!</v>
      </c>
      <c r="M402" s="59" t="n">
        <f>Overview!AU401</f>
      </c>
      <c r="N402" s="50" t="e">
        <f>M402/C402</f>
        <v>#DIV/0!</v>
      </c>
      <c r="O402" s="59" t="n">
        <f>Overview!AX401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17" t="n">
        <f>C402-E402</f>
        <v>0</v>
      </c>
      <c r="T402" s="50" t="e">
        <f>S402/$C402</f>
        <v>#DIV/0!</v>
      </c>
    </row>
    <row r="403" ht="12.6" customHeight="true">
      <c r="C403" s="59" t="n">
        <f>Overview!C402</f>
      </c>
      <c r="D403" s="50" t="e">
        <f>F403+H403+J403+L403+N403+P403+R403</f>
        <v>#DIV/0!</v>
      </c>
      <c r="E403" s="59" t="n">
        <f>Overview!AH402</f>
      </c>
      <c r="F403" s="50" t="e">
        <f>E403/C403</f>
        <v>#DIV/0!</v>
      </c>
      <c r="G403" s="59" t="n">
        <f>Overview!AL402</f>
      </c>
      <c r="H403" s="50" t="e">
        <f>G403/C403</f>
        <v>#DIV/0!</v>
      </c>
      <c r="I403" s="59" t="n">
        <f>Overview!AO402</f>
      </c>
      <c r="J403" s="50" t="e">
        <f>I403/C403</f>
        <v>#DIV/0!</v>
      </c>
      <c r="K403" s="59" t="n">
        <f>Overview!AR402</f>
      </c>
      <c r="L403" s="50" t="e">
        <f>K403/C403</f>
        <v>#DIV/0!</v>
      </c>
      <c r="M403" s="59" t="n">
        <f>Overview!AU402</f>
      </c>
      <c r="N403" s="50" t="e">
        <f>M403/C403</f>
        <v>#DIV/0!</v>
      </c>
      <c r="O403" s="59" t="n">
        <f>Overview!AX402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17" t="n">
        <f>C403-E403</f>
        <v>0</v>
      </c>
      <c r="T403" s="50" t="e">
        <f>S403/$C403</f>
        <v>#DIV/0!</v>
      </c>
    </row>
    <row r="404" ht="12.6" customHeight="true">
      <c r="C404" s="59" t="n">
        <f>Overview!C403</f>
      </c>
      <c r="D404" s="50" t="e">
        <f>F404+H404+J404+L404+N404+P404+R404</f>
        <v>#DIV/0!</v>
      </c>
      <c r="E404" s="59" t="n">
        <f>Overview!AH403</f>
      </c>
      <c r="F404" s="50" t="e">
        <f>E404/C404</f>
        <v>#DIV/0!</v>
      </c>
      <c r="G404" s="59" t="n">
        <f>Overview!AL403</f>
      </c>
      <c r="H404" s="50" t="e">
        <f>G404/C404</f>
        <v>#DIV/0!</v>
      </c>
      <c r="I404" s="59" t="n">
        <f>Overview!AO403</f>
      </c>
      <c r="J404" s="50" t="e">
        <f>I404/C404</f>
        <v>#DIV/0!</v>
      </c>
      <c r="K404" s="59" t="n">
        <f>Overview!AR403</f>
      </c>
      <c r="L404" s="50" t="e">
        <f>K404/C404</f>
        <v>#DIV/0!</v>
      </c>
      <c r="M404" s="59" t="n">
        <f>Overview!AU403</f>
      </c>
      <c r="N404" s="50" t="e">
        <f>M404/C404</f>
        <v>#DIV/0!</v>
      </c>
      <c r="O404" s="59" t="n">
        <f>Overview!AX403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17" t="n">
        <f>C404-E404</f>
        <v>0</v>
      </c>
      <c r="T404" s="50" t="e">
        <f>S404/$C404</f>
        <v>#DIV/0!</v>
      </c>
    </row>
    <row r="405" ht="12.6" customHeight="true">
      <c r="C405" s="59" t="n">
        <f>Overview!C404</f>
      </c>
      <c r="D405" s="50" t="e">
        <f>F405+H405+J405+L405+N405+P405+R405</f>
        <v>#DIV/0!</v>
      </c>
      <c r="E405" s="59" t="n">
        <f>Overview!AH404</f>
      </c>
      <c r="F405" s="50" t="e">
        <f>E405/C405</f>
        <v>#DIV/0!</v>
      </c>
      <c r="G405" s="59" t="n">
        <f>Overview!AL404</f>
      </c>
      <c r="H405" s="50" t="e">
        <f>G405/C405</f>
        <v>#DIV/0!</v>
      </c>
      <c r="I405" s="59" t="n">
        <f>Overview!AO404</f>
      </c>
      <c r="J405" s="50" t="e">
        <f>I405/C405</f>
        <v>#DIV/0!</v>
      </c>
      <c r="K405" s="59" t="n">
        <f>Overview!AR404</f>
      </c>
      <c r="L405" s="50" t="e">
        <f>K405/C405</f>
        <v>#DIV/0!</v>
      </c>
      <c r="M405" s="59" t="n">
        <f>Overview!AU404</f>
      </c>
      <c r="N405" s="50" t="e">
        <f>M405/C405</f>
        <v>#DIV/0!</v>
      </c>
      <c r="O405" s="59" t="n">
        <f>Overview!AX404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17" t="n">
        <f>C405-E405</f>
        <v>0</v>
      </c>
      <c r="T405" s="50" t="e">
        <f>S405/$C405</f>
        <v>#DIV/0!</v>
      </c>
    </row>
    <row r="406" ht="12.6" customHeight="true">
      <c r="C406" s="59" t="n">
        <f>Overview!C405</f>
      </c>
      <c r="D406" s="50" t="e">
        <f>F406+H406+J406+L406+N406+P406+R406</f>
        <v>#DIV/0!</v>
      </c>
      <c r="E406" s="59" t="n">
        <f>Overview!AH405</f>
      </c>
      <c r="F406" s="50" t="e">
        <f>E406/C406</f>
        <v>#DIV/0!</v>
      </c>
      <c r="G406" s="59" t="n">
        <f>Overview!AL405</f>
      </c>
      <c r="H406" s="50" t="e">
        <f>G406/C406</f>
        <v>#DIV/0!</v>
      </c>
      <c r="I406" s="59" t="n">
        <f>Overview!AO405</f>
      </c>
      <c r="J406" s="50" t="e">
        <f>I406/C406</f>
        <v>#DIV/0!</v>
      </c>
      <c r="K406" s="59" t="n">
        <f>Overview!AR405</f>
      </c>
      <c r="L406" s="50" t="e">
        <f>K406/C406</f>
        <v>#DIV/0!</v>
      </c>
      <c r="M406" s="59" t="n">
        <f>Overview!AU405</f>
      </c>
      <c r="N406" s="50" t="e">
        <f>M406/C406</f>
        <v>#DIV/0!</v>
      </c>
      <c r="O406" s="59" t="n">
        <f>Overview!AX405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17" t="n">
        <f>C406-E406</f>
        <v>0</v>
      </c>
      <c r="T406" s="50" t="e">
        <f>S406/$C406</f>
        <v>#DIV/0!</v>
      </c>
    </row>
    <row r="407" ht="12.6" customHeight="true">
      <c r="C407" s="59" t="n">
        <f>Overview!C406</f>
      </c>
      <c r="D407" s="50" t="e">
        <f>F407+H407+J407+L407+N407+P407+R407</f>
        <v>#DIV/0!</v>
      </c>
      <c r="E407" s="59" t="n">
        <f>Overview!AH406</f>
      </c>
      <c r="F407" s="50" t="e">
        <f>E407/C407</f>
        <v>#DIV/0!</v>
      </c>
      <c r="G407" s="59" t="n">
        <f>Overview!AL406</f>
      </c>
      <c r="H407" s="50" t="e">
        <f>G407/C407</f>
        <v>#DIV/0!</v>
      </c>
      <c r="I407" s="59" t="n">
        <f>Overview!AO406</f>
      </c>
      <c r="J407" s="50" t="e">
        <f>I407/C407</f>
        <v>#DIV/0!</v>
      </c>
      <c r="K407" s="59" t="n">
        <f>Overview!AR406</f>
      </c>
      <c r="L407" s="50" t="e">
        <f>K407/C407</f>
        <v>#DIV/0!</v>
      </c>
      <c r="M407" s="59" t="n">
        <f>Overview!AU406</f>
      </c>
      <c r="N407" s="50" t="e">
        <f>M407/C407</f>
        <v>#DIV/0!</v>
      </c>
      <c r="O407" s="59" t="n">
        <f>Overview!AX406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17" t="n">
        <f>C407-E407</f>
        <v>0</v>
      </c>
      <c r="T407" s="50" t="e">
        <f>S407/$C407</f>
        <v>#DIV/0!</v>
      </c>
    </row>
    <row r="408" ht="12.6" customHeight="true">
      <c r="C408" s="59" t="n">
        <f>Overview!C407</f>
      </c>
      <c r="D408" s="50" t="e">
        <f>F408+H408+J408+L408+N408+P408+R408</f>
        <v>#DIV/0!</v>
      </c>
      <c r="E408" s="59" t="n">
        <f>Overview!AH407</f>
      </c>
      <c r="F408" s="50" t="e">
        <f>E408/C408</f>
        <v>#DIV/0!</v>
      </c>
      <c r="G408" s="59" t="n">
        <f>Overview!AL407</f>
      </c>
      <c r="H408" s="50" t="e">
        <f>G408/C408</f>
        <v>#DIV/0!</v>
      </c>
      <c r="I408" s="59" t="n">
        <f>Overview!AO407</f>
      </c>
      <c r="J408" s="50" t="e">
        <f>I408/C408</f>
        <v>#DIV/0!</v>
      </c>
      <c r="K408" s="59" t="n">
        <f>Overview!AR407</f>
      </c>
      <c r="L408" s="50" t="e">
        <f>K408/C408</f>
        <v>#DIV/0!</v>
      </c>
      <c r="M408" s="59" t="n">
        <f>Overview!AU407</f>
      </c>
      <c r="N408" s="50" t="e">
        <f>M408/C408</f>
        <v>#DIV/0!</v>
      </c>
      <c r="O408" s="59" t="n">
        <f>Overview!AX407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17" t="n">
        <f>C408-E408</f>
        <v>0</v>
      </c>
      <c r="T408" s="50" t="e">
        <f>S408/$C408</f>
        <v>#DIV/0!</v>
      </c>
    </row>
    <row r="409" ht="12.6" customHeight="true">
      <c r="C409" s="59" t="n">
        <f>Overview!C408</f>
      </c>
      <c r="D409" s="50" t="e">
        <f>F409+H409+J409+L409+N409+P409+R409</f>
        <v>#DIV/0!</v>
      </c>
      <c r="E409" s="59" t="n">
        <f>Overview!AH408</f>
      </c>
      <c r="F409" s="50" t="e">
        <f>E409/C409</f>
        <v>#DIV/0!</v>
      </c>
      <c r="G409" s="59" t="n">
        <f>Overview!AL408</f>
      </c>
      <c r="H409" s="50" t="e">
        <f>G409/C409</f>
        <v>#DIV/0!</v>
      </c>
      <c r="I409" s="59" t="n">
        <f>Overview!AO408</f>
      </c>
      <c r="J409" s="50" t="e">
        <f>I409/C409</f>
        <v>#DIV/0!</v>
      </c>
      <c r="K409" s="59" t="n">
        <f>Overview!AR408</f>
      </c>
      <c r="L409" s="50" t="e">
        <f>K409/C409</f>
        <v>#DIV/0!</v>
      </c>
      <c r="M409" s="59" t="n">
        <f>Overview!AU408</f>
      </c>
      <c r="N409" s="50" t="e">
        <f>M409/C409</f>
        <v>#DIV/0!</v>
      </c>
      <c r="O409" s="59" t="n">
        <f>Overview!AX408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17" t="n">
        <f>C409-E409</f>
        <v>0</v>
      </c>
      <c r="T409" s="50" t="e">
        <f>S409/$C409</f>
        <v>#DIV/0!</v>
      </c>
    </row>
    <row r="410" ht="12.6" customHeight="true">
      <c r="C410" s="59" t="n">
        <f>Overview!C409</f>
      </c>
      <c r="D410" s="50" t="e">
        <f>F410+H410+J410+L410+N410+P410+R410</f>
        <v>#DIV/0!</v>
      </c>
      <c r="E410" s="59" t="n">
        <f>Overview!AH409</f>
      </c>
      <c r="F410" s="50" t="e">
        <f>E410/C410</f>
        <v>#DIV/0!</v>
      </c>
      <c r="G410" s="59" t="n">
        <f>Overview!AL409</f>
      </c>
      <c r="H410" s="50" t="e">
        <f>G410/C410</f>
        <v>#DIV/0!</v>
      </c>
      <c r="I410" s="59" t="n">
        <f>Overview!AO409</f>
      </c>
      <c r="J410" s="50" t="e">
        <f>I410/C410</f>
        <v>#DIV/0!</v>
      </c>
      <c r="K410" s="59" t="n">
        <f>Overview!AR409</f>
      </c>
      <c r="L410" s="50" t="e">
        <f>K410/C410</f>
        <v>#DIV/0!</v>
      </c>
      <c r="M410" s="59" t="n">
        <f>Overview!AU409</f>
      </c>
      <c r="N410" s="50" t="e">
        <f>M410/C410</f>
        <v>#DIV/0!</v>
      </c>
      <c r="O410" s="59" t="n">
        <f>Overview!AX409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17" t="n">
        <f>C410-E410</f>
        <v>0</v>
      </c>
      <c r="T410" s="50" t="e">
        <f>S410/$C410</f>
        <v>#DIV/0!</v>
      </c>
    </row>
    <row r="411" ht="12.6" customHeight="true">
      <c r="C411" s="59" t="n">
        <f>Overview!C410</f>
      </c>
      <c r="D411" s="50" t="e">
        <f>F411+H411+J411+L411+N411+P411+R411</f>
        <v>#DIV/0!</v>
      </c>
      <c r="E411" s="59" t="n">
        <f>Overview!AH410</f>
      </c>
      <c r="F411" s="50" t="e">
        <f>E411/C411</f>
        <v>#DIV/0!</v>
      </c>
      <c r="G411" s="59" t="n">
        <f>Overview!AL410</f>
      </c>
      <c r="H411" s="50" t="e">
        <f>G411/C411</f>
        <v>#DIV/0!</v>
      </c>
      <c r="I411" s="59" t="n">
        <f>Overview!AO410</f>
      </c>
      <c r="J411" s="50" t="e">
        <f>I411/C411</f>
        <v>#DIV/0!</v>
      </c>
      <c r="K411" s="59" t="n">
        <f>Overview!AR410</f>
      </c>
      <c r="L411" s="50" t="e">
        <f>K411/C411</f>
        <v>#DIV/0!</v>
      </c>
      <c r="M411" s="59" t="n">
        <f>Overview!AU410</f>
      </c>
      <c r="N411" s="50" t="e">
        <f>M411/C411</f>
        <v>#DIV/0!</v>
      </c>
      <c r="O411" s="59" t="n">
        <f>Overview!AX410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17" t="n">
        <f>C411-E411</f>
        <v>0</v>
      </c>
      <c r="T411" s="50" t="e">
        <f>S411/$C411</f>
        <v>#DIV/0!</v>
      </c>
    </row>
    <row r="412" ht="12.6" customHeight="true">
      <c r="C412" s="59" t="n">
        <f>Overview!C411</f>
      </c>
      <c r="D412" s="50" t="e">
        <f>F412+H412+J412+L412+N412+P412+R412</f>
        <v>#DIV/0!</v>
      </c>
      <c r="E412" s="59" t="n">
        <f>Overview!AH411</f>
      </c>
      <c r="F412" s="50" t="e">
        <f>E412/C412</f>
        <v>#DIV/0!</v>
      </c>
      <c r="G412" s="59" t="n">
        <f>Overview!AL411</f>
      </c>
      <c r="H412" s="50" t="e">
        <f>G412/C412</f>
        <v>#DIV/0!</v>
      </c>
      <c r="I412" s="59" t="n">
        <f>Overview!AO411</f>
      </c>
      <c r="J412" s="50" t="e">
        <f>I412/C412</f>
        <v>#DIV/0!</v>
      </c>
      <c r="K412" s="59" t="n">
        <f>Overview!AR411</f>
      </c>
      <c r="L412" s="50" t="e">
        <f>K412/C412</f>
        <v>#DIV/0!</v>
      </c>
      <c r="M412" s="59" t="n">
        <f>Overview!AU411</f>
      </c>
      <c r="N412" s="50" t="e">
        <f>M412/C412</f>
        <v>#DIV/0!</v>
      </c>
      <c r="O412" s="59" t="n">
        <f>Overview!AX411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17" t="n">
        <f>C412-E412</f>
        <v>0</v>
      </c>
      <c r="T412" s="50" t="e">
        <f>S412/$C412</f>
        <v>#DIV/0!</v>
      </c>
    </row>
    <row r="413" ht="12.6" customHeight="true">
      <c r="C413" s="59" t="n">
        <f>Overview!C412</f>
      </c>
      <c r="D413" s="50" t="e">
        <f>F413+H413+J413+L413+N413+P413+R413</f>
        <v>#DIV/0!</v>
      </c>
      <c r="E413" s="59" t="n">
        <f>Overview!AH412</f>
      </c>
      <c r="F413" s="50" t="e">
        <f>E413/C413</f>
        <v>#DIV/0!</v>
      </c>
      <c r="G413" s="59" t="n">
        <f>Overview!AL412</f>
      </c>
      <c r="H413" s="50" t="e">
        <f>G413/C413</f>
        <v>#DIV/0!</v>
      </c>
      <c r="I413" s="59" t="n">
        <f>Overview!AO412</f>
      </c>
      <c r="J413" s="50" t="e">
        <f>I413/C413</f>
        <v>#DIV/0!</v>
      </c>
      <c r="K413" s="59" t="n">
        <f>Overview!AR412</f>
      </c>
      <c r="L413" s="50" t="e">
        <f>K413/C413</f>
        <v>#DIV/0!</v>
      </c>
      <c r="M413" s="59" t="n">
        <f>Overview!AU412</f>
      </c>
      <c r="N413" s="50" t="e">
        <f>M413/C413</f>
        <v>#DIV/0!</v>
      </c>
      <c r="O413" s="59" t="n">
        <f>Overview!AX412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17" t="n">
        <f>C413-E413</f>
        <v>0</v>
      </c>
      <c r="T413" s="50" t="e">
        <f>S413/$C413</f>
        <v>#DIV/0!</v>
      </c>
    </row>
    <row r="414" ht="12.6" customHeight="true">
      <c r="C414" s="59" t="n">
        <f>Overview!C413</f>
      </c>
      <c r="D414" s="50" t="e">
        <f>F414+H414+J414+L414+N414+P414+R414</f>
        <v>#DIV/0!</v>
      </c>
      <c r="E414" s="59" t="n">
        <f>Overview!AH413</f>
      </c>
      <c r="F414" s="50" t="e">
        <f>E414/C414</f>
        <v>#DIV/0!</v>
      </c>
      <c r="G414" s="59" t="n">
        <f>Overview!AL413</f>
      </c>
      <c r="H414" s="50" t="e">
        <f>G414/C414</f>
        <v>#DIV/0!</v>
      </c>
      <c r="I414" s="59" t="n">
        <f>Overview!AO413</f>
      </c>
      <c r="J414" s="50" t="e">
        <f>I414/C414</f>
        <v>#DIV/0!</v>
      </c>
      <c r="K414" s="59" t="n">
        <f>Overview!AR413</f>
      </c>
      <c r="L414" s="50" t="e">
        <f>K414/C414</f>
        <v>#DIV/0!</v>
      </c>
      <c r="M414" s="59" t="n">
        <f>Overview!AU413</f>
      </c>
      <c r="N414" s="50" t="e">
        <f>M414/C414</f>
        <v>#DIV/0!</v>
      </c>
      <c r="O414" s="59" t="n">
        <f>Overview!AX413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17" t="n">
        <f>C414-E414</f>
        <v>0</v>
      </c>
      <c r="T414" s="50" t="e">
        <f>S414/$C414</f>
        <v>#DIV/0!</v>
      </c>
    </row>
    <row r="415" ht="12.6" customHeight="true">
      <c r="C415" s="59" t="n">
        <f>Overview!C414</f>
      </c>
      <c r="D415" s="50" t="e">
        <f>F415+H415+J415+L415+N415+P415+R415</f>
        <v>#DIV/0!</v>
      </c>
      <c r="E415" s="59" t="n">
        <f>Overview!AH414</f>
      </c>
      <c r="F415" s="50" t="e">
        <f>E415/C415</f>
        <v>#DIV/0!</v>
      </c>
      <c r="G415" s="59" t="n">
        <f>Overview!AL414</f>
      </c>
      <c r="H415" s="50" t="e">
        <f>G415/C415</f>
        <v>#DIV/0!</v>
      </c>
      <c r="I415" s="59" t="n">
        <f>Overview!AO414</f>
      </c>
      <c r="J415" s="50" t="e">
        <f>I415/C415</f>
        <v>#DIV/0!</v>
      </c>
      <c r="K415" s="59" t="n">
        <f>Overview!AR414</f>
      </c>
      <c r="L415" s="50" t="e">
        <f>K415/C415</f>
        <v>#DIV/0!</v>
      </c>
      <c r="M415" s="59" t="n">
        <f>Overview!AU414</f>
      </c>
      <c r="N415" s="50" t="e">
        <f>M415/C415</f>
        <v>#DIV/0!</v>
      </c>
      <c r="O415" s="59" t="n">
        <f>Overview!AX414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17" t="n">
        <f>C415-E415</f>
        <v>0</v>
      </c>
      <c r="T415" s="50" t="e">
        <f>S415/$C415</f>
        <v>#DIV/0!</v>
      </c>
    </row>
    <row r="416" ht="12.6" customHeight="true">
      <c r="C416" s="59" t="n">
        <f>Overview!C415</f>
      </c>
      <c r="D416" s="50" t="e">
        <f>F416+H416+J416+L416+N416+P416+R416</f>
        <v>#DIV/0!</v>
      </c>
      <c r="E416" s="59" t="n">
        <f>Overview!AH415</f>
      </c>
      <c r="F416" s="50" t="e">
        <f>E416/C416</f>
        <v>#DIV/0!</v>
      </c>
      <c r="G416" s="59" t="n">
        <f>Overview!AL415</f>
      </c>
      <c r="H416" s="50" t="e">
        <f>G416/C416</f>
        <v>#DIV/0!</v>
      </c>
      <c r="I416" s="59" t="n">
        <f>Overview!AO415</f>
      </c>
      <c r="J416" s="50" t="e">
        <f>I416/C416</f>
        <v>#DIV/0!</v>
      </c>
      <c r="K416" s="59" t="n">
        <f>Overview!AR415</f>
      </c>
      <c r="L416" s="50" t="e">
        <f>K416/C416</f>
        <v>#DIV/0!</v>
      </c>
      <c r="M416" s="59" t="n">
        <f>Overview!AU415</f>
      </c>
      <c r="N416" s="50" t="e">
        <f>M416/C416</f>
        <v>#DIV/0!</v>
      </c>
      <c r="O416" s="59" t="n">
        <f>Overview!AX415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17" t="n">
        <f>C416-E416</f>
        <v>0</v>
      </c>
      <c r="T416" s="50" t="e">
        <f>S416/$C416</f>
        <v>#DIV/0!</v>
      </c>
    </row>
    <row r="417" ht="12.6" customHeight="true">
      <c r="C417" s="59" t="n">
        <f>Overview!C416</f>
      </c>
      <c r="D417" s="50" t="e">
        <f>F417+H417+J417+L417+N417+P417+R417</f>
        <v>#DIV/0!</v>
      </c>
      <c r="E417" s="59" t="n">
        <f>Overview!AH416</f>
      </c>
      <c r="F417" s="50" t="e">
        <f>E417/C417</f>
        <v>#DIV/0!</v>
      </c>
      <c r="G417" s="59" t="n">
        <f>Overview!AL416</f>
      </c>
      <c r="H417" s="50" t="e">
        <f>G417/C417</f>
        <v>#DIV/0!</v>
      </c>
      <c r="I417" s="59" t="n">
        <f>Overview!AO416</f>
      </c>
      <c r="J417" s="50" t="e">
        <f>I417/C417</f>
        <v>#DIV/0!</v>
      </c>
      <c r="K417" s="59" t="n">
        <f>Overview!AR416</f>
      </c>
      <c r="L417" s="50" t="e">
        <f>K417/C417</f>
        <v>#DIV/0!</v>
      </c>
      <c r="M417" s="59" t="n">
        <f>Overview!AU416</f>
      </c>
      <c r="N417" s="50" t="e">
        <f>M417/C417</f>
        <v>#DIV/0!</v>
      </c>
      <c r="O417" s="59" t="n">
        <f>Overview!AX416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17" t="n">
        <f>C417-E417</f>
        <v>0</v>
      </c>
      <c r="T417" s="50" t="e">
        <f>S417/$C417</f>
        <v>#DIV/0!</v>
      </c>
    </row>
    <row r="418" ht="12.6" customHeight="true">
      <c r="C418" s="59" t="n">
        <f>Overview!C417</f>
      </c>
      <c r="D418" s="50" t="e">
        <f>F418+H418+J418+L418+N418+P418+R418</f>
        <v>#DIV/0!</v>
      </c>
      <c r="E418" s="59" t="n">
        <f>Overview!AH417</f>
      </c>
      <c r="F418" s="50" t="e">
        <f>E418/C418</f>
        <v>#DIV/0!</v>
      </c>
      <c r="G418" s="59" t="n">
        <f>Overview!AL417</f>
      </c>
      <c r="H418" s="50" t="e">
        <f>G418/C418</f>
        <v>#DIV/0!</v>
      </c>
      <c r="I418" s="59" t="n">
        <f>Overview!AO417</f>
      </c>
      <c r="J418" s="50" t="e">
        <f>I418/C418</f>
        <v>#DIV/0!</v>
      </c>
      <c r="K418" s="59" t="n">
        <f>Overview!AR417</f>
      </c>
      <c r="L418" s="50" t="e">
        <f>K418/C418</f>
        <v>#DIV/0!</v>
      </c>
      <c r="M418" s="59" t="n">
        <f>Overview!AU417</f>
      </c>
      <c r="N418" s="50" t="e">
        <f>M418/C418</f>
        <v>#DIV/0!</v>
      </c>
      <c r="O418" s="59" t="n">
        <f>Overview!AX417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17" t="n">
        <f>C418-E418</f>
        <v>0</v>
      </c>
      <c r="T418" s="50" t="e">
        <f>S418/$C418</f>
        <v>#DIV/0!</v>
      </c>
    </row>
    <row r="419" ht="12.6" customHeight="true">
      <c r="C419" s="59" t="n">
        <f>Overview!C418</f>
      </c>
      <c r="D419" s="50" t="e">
        <f>F419+H419+J419+L419+N419+P419+R419</f>
        <v>#DIV/0!</v>
      </c>
      <c r="E419" s="59" t="n">
        <f>Overview!AH418</f>
      </c>
      <c r="F419" s="50" t="e">
        <f>E419/C419</f>
        <v>#DIV/0!</v>
      </c>
      <c r="G419" s="59" t="n">
        <f>Overview!AL418</f>
      </c>
      <c r="H419" s="50" t="e">
        <f>G419/C419</f>
        <v>#DIV/0!</v>
      </c>
      <c r="I419" s="59" t="n">
        <f>Overview!AO418</f>
      </c>
      <c r="J419" s="50" t="e">
        <f>I419/C419</f>
        <v>#DIV/0!</v>
      </c>
      <c r="K419" s="59" t="n">
        <f>Overview!AR418</f>
      </c>
      <c r="L419" s="50" t="e">
        <f>K419/C419</f>
        <v>#DIV/0!</v>
      </c>
      <c r="M419" s="59" t="n">
        <f>Overview!AU418</f>
      </c>
      <c r="N419" s="50" t="e">
        <f>M419/C419</f>
        <v>#DIV/0!</v>
      </c>
      <c r="O419" s="59" t="n">
        <f>Overview!AX418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17" t="n">
        <f>C419-E419</f>
        <v>0</v>
      </c>
      <c r="T419" s="50" t="e">
        <f>S419/$C419</f>
        <v>#DIV/0!</v>
      </c>
    </row>
    <row r="420" ht="12.6" customHeight="true">
      <c r="C420" s="59" t="n">
        <f>Overview!C419</f>
      </c>
      <c r="D420" s="50" t="e">
        <f>F420+H420+J420+L420+N420+P420+R420</f>
        <v>#DIV/0!</v>
      </c>
      <c r="E420" s="59" t="n">
        <f>Overview!AH419</f>
      </c>
      <c r="F420" s="50" t="e">
        <f>E420/C420</f>
        <v>#DIV/0!</v>
      </c>
      <c r="G420" s="59" t="n">
        <f>Overview!AL419</f>
      </c>
      <c r="H420" s="50" t="e">
        <f>G420/C420</f>
        <v>#DIV/0!</v>
      </c>
      <c r="I420" s="59" t="n">
        <f>Overview!AO419</f>
      </c>
      <c r="J420" s="50" t="e">
        <f>I420/C420</f>
        <v>#DIV/0!</v>
      </c>
      <c r="K420" s="59" t="n">
        <f>Overview!AR419</f>
      </c>
      <c r="L420" s="50" t="e">
        <f>K420/C420</f>
        <v>#DIV/0!</v>
      </c>
      <c r="M420" s="59" t="n">
        <f>Overview!AU419</f>
      </c>
      <c r="N420" s="50" t="e">
        <f>M420/C420</f>
        <v>#DIV/0!</v>
      </c>
      <c r="O420" s="59" t="n">
        <f>Overview!AX419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17" t="n">
        <f>C420-E420</f>
        <v>0</v>
      </c>
      <c r="T420" s="50" t="e">
        <f>S420/$C420</f>
        <v>#DIV/0!</v>
      </c>
    </row>
    <row r="421" ht="12.6" customHeight="true">
      <c r="C421" s="59" t="n">
        <f>Overview!C420</f>
      </c>
      <c r="D421" s="50" t="e">
        <f>F421+H421+J421+L421+N421+P421+R421</f>
        <v>#DIV/0!</v>
      </c>
      <c r="E421" s="59" t="n">
        <f>Overview!AH420</f>
      </c>
      <c r="F421" s="50" t="e">
        <f>E421/C421</f>
        <v>#DIV/0!</v>
      </c>
      <c r="G421" s="59" t="n">
        <f>Overview!AL420</f>
      </c>
      <c r="H421" s="50" t="e">
        <f>G421/C421</f>
        <v>#DIV/0!</v>
      </c>
      <c r="I421" s="59" t="n">
        <f>Overview!AO420</f>
      </c>
      <c r="J421" s="50" t="e">
        <f>I421/C421</f>
        <v>#DIV/0!</v>
      </c>
      <c r="K421" s="59" t="n">
        <f>Overview!AR420</f>
      </c>
      <c r="L421" s="50" t="e">
        <f>K421/C421</f>
        <v>#DIV/0!</v>
      </c>
      <c r="M421" s="59" t="n">
        <f>Overview!AU420</f>
      </c>
      <c r="N421" s="50" t="e">
        <f>M421/C421</f>
        <v>#DIV/0!</v>
      </c>
      <c r="O421" s="59" t="n">
        <f>Overview!AX420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17" t="n">
        <f>C421-E421</f>
        <v>0</v>
      </c>
      <c r="T421" s="50" t="e">
        <f>S421/$C421</f>
        <v>#DIV/0!</v>
      </c>
    </row>
    <row r="422" ht="12.6" customHeight="true">
      <c r="C422" s="59" t="n">
        <f>Overview!C421</f>
      </c>
      <c r="D422" s="50" t="e">
        <f>F422+H422+J422+L422+N422+P422+R422</f>
        <v>#DIV/0!</v>
      </c>
      <c r="E422" s="59" t="n">
        <f>Overview!AH421</f>
      </c>
      <c r="F422" s="50" t="e">
        <f>E422/C422</f>
        <v>#DIV/0!</v>
      </c>
      <c r="G422" s="59" t="n">
        <f>Overview!AL421</f>
      </c>
      <c r="H422" s="50" t="e">
        <f>G422/C422</f>
        <v>#DIV/0!</v>
      </c>
      <c r="I422" s="59" t="n">
        <f>Overview!AO421</f>
      </c>
      <c r="J422" s="50" t="e">
        <f>I422/C422</f>
        <v>#DIV/0!</v>
      </c>
      <c r="K422" s="59" t="n">
        <f>Overview!AR421</f>
      </c>
      <c r="L422" s="50" t="e">
        <f>K422/C422</f>
        <v>#DIV/0!</v>
      </c>
      <c r="M422" s="59" t="n">
        <f>Overview!AU421</f>
      </c>
      <c r="N422" s="50" t="e">
        <f>M422/C422</f>
        <v>#DIV/0!</v>
      </c>
      <c r="O422" s="59" t="n">
        <f>Overview!AX421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17" t="n">
        <f>C422-E422</f>
        <v>0</v>
      </c>
      <c r="T422" s="50" t="e">
        <f>S422/$C422</f>
        <v>#DIV/0!</v>
      </c>
    </row>
    <row r="423" ht="12.6" customHeight="true">
      <c r="C423" s="59" t="n">
        <f>Overview!C422</f>
      </c>
      <c r="D423" s="50" t="e">
        <f>F423+H423+J423+L423+N423+P423+R423</f>
        <v>#DIV/0!</v>
      </c>
      <c r="E423" s="59" t="n">
        <f>Overview!AH422</f>
      </c>
      <c r="F423" s="50" t="e">
        <f>E423/C423</f>
        <v>#DIV/0!</v>
      </c>
      <c r="G423" s="59" t="n">
        <f>Overview!AL422</f>
      </c>
      <c r="H423" s="50" t="e">
        <f>G423/C423</f>
        <v>#DIV/0!</v>
      </c>
      <c r="I423" s="59" t="n">
        <f>Overview!AO422</f>
      </c>
      <c r="J423" s="50" t="e">
        <f>I423/C423</f>
        <v>#DIV/0!</v>
      </c>
      <c r="K423" s="59" t="n">
        <f>Overview!AR422</f>
      </c>
      <c r="L423" s="50" t="e">
        <f>K423/C423</f>
        <v>#DIV/0!</v>
      </c>
      <c r="M423" s="59" t="n">
        <f>Overview!AU422</f>
      </c>
      <c r="N423" s="50" t="e">
        <f>M423/C423</f>
        <v>#DIV/0!</v>
      </c>
      <c r="O423" s="59" t="n">
        <f>Overview!AX422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17" t="n">
        <f>C423-E423</f>
        <v>0</v>
      </c>
      <c r="T423" s="50" t="e">
        <f>S423/$C423</f>
        <v>#DIV/0!</v>
      </c>
    </row>
    <row r="424" ht="12.6" customHeight="true">
      <c r="C424" s="59" t="n">
        <f>Overview!C423</f>
      </c>
      <c r="D424" s="50" t="e">
        <f>F424+H424+J424+L424+N424+P424+R424</f>
        <v>#DIV/0!</v>
      </c>
      <c r="E424" s="59" t="n">
        <f>Overview!AH423</f>
      </c>
      <c r="F424" s="50" t="e">
        <f>E424/C424</f>
        <v>#DIV/0!</v>
      </c>
      <c r="G424" s="59" t="n">
        <f>Overview!AL423</f>
      </c>
      <c r="H424" s="50" t="e">
        <f>G424/C424</f>
        <v>#DIV/0!</v>
      </c>
      <c r="I424" s="59" t="n">
        <f>Overview!AO423</f>
      </c>
      <c r="J424" s="50" t="e">
        <f>I424/C424</f>
        <v>#DIV/0!</v>
      </c>
      <c r="K424" s="59" t="n">
        <f>Overview!AR423</f>
      </c>
      <c r="L424" s="50" t="e">
        <f>K424/C424</f>
        <v>#DIV/0!</v>
      </c>
      <c r="M424" s="59" t="n">
        <f>Overview!AU423</f>
      </c>
      <c r="N424" s="50" t="e">
        <f>M424/C424</f>
        <v>#DIV/0!</v>
      </c>
      <c r="O424" s="59" t="n">
        <f>Overview!AX423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17" t="n">
        <f>C424-E424</f>
        <v>0</v>
      </c>
      <c r="T424" s="50" t="e">
        <f>S424/$C424</f>
        <v>#DIV/0!</v>
      </c>
    </row>
    <row r="425" ht="12.6" customHeight="true">
      <c r="C425" s="59" t="n">
        <f>Overview!C424</f>
      </c>
      <c r="D425" s="50" t="e">
        <f>F425+H425+J425+L425+N425+P425+R425</f>
        <v>#DIV/0!</v>
      </c>
      <c r="E425" s="59" t="n">
        <f>Overview!AH424</f>
      </c>
      <c r="F425" s="50" t="e">
        <f>E425/C425</f>
        <v>#DIV/0!</v>
      </c>
      <c r="G425" s="59" t="n">
        <f>Overview!AL424</f>
      </c>
      <c r="H425" s="50" t="e">
        <f>G425/C425</f>
        <v>#DIV/0!</v>
      </c>
      <c r="I425" s="59" t="n">
        <f>Overview!AO424</f>
      </c>
      <c r="J425" s="50" t="e">
        <f>I425/C425</f>
        <v>#DIV/0!</v>
      </c>
      <c r="K425" s="59" t="n">
        <f>Overview!AR424</f>
      </c>
      <c r="L425" s="50" t="e">
        <f>K425/C425</f>
        <v>#DIV/0!</v>
      </c>
      <c r="M425" s="59" t="n">
        <f>Overview!AU424</f>
      </c>
      <c r="N425" s="50" t="e">
        <f>M425/C425</f>
        <v>#DIV/0!</v>
      </c>
      <c r="O425" s="59" t="n">
        <f>Overview!AX424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17" t="n">
        <f>C425-E425</f>
        <v>0</v>
      </c>
      <c r="T425" s="50" t="e">
        <f>S425/$C425</f>
        <v>#DIV/0!</v>
      </c>
    </row>
    <row r="426" ht="12.6" customHeight="true">
      <c r="C426" s="59" t="n">
        <f>Overview!C425</f>
      </c>
      <c r="D426" s="50" t="e">
        <f>F426+H426+J426+L426+N426+P426+R426</f>
        <v>#DIV/0!</v>
      </c>
      <c r="E426" s="59" t="n">
        <f>Overview!AH425</f>
      </c>
      <c r="F426" s="50" t="e">
        <f>E426/C426</f>
        <v>#DIV/0!</v>
      </c>
      <c r="G426" s="59" t="n">
        <f>Overview!AL425</f>
      </c>
      <c r="H426" s="50" t="e">
        <f>G426/C426</f>
        <v>#DIV/0!</v>
      </c>
      <c r="I426" s="59" t="n">
        <f>Overview!AO425</f>
      </c>
      <c r="J426" s="50" t="e">
        <f>I426/C426</f>
        <v>#DIV/0!</v>
      </c>
      <c r="K426" s="59" t="n">
        <f>Overview!AR425</f>
      </c>
      <c r="L426" s="50" t="e">
        <f>K426/C426</f>
        <v>#DIV/0!</v>
      </c>
      <c r="M426" s="59" t="n">
        <f>Overview!AU425</f>
      </c>
      <c r="N426" s="50" t="e">
        <f>M426/C426</f>
        <v>#DIV/0!</v>
      </c>
      <c r="O426" s="59" t="n">
        <f>Overview!AX425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17" t="n">
        <f>C426-E426</f>
        <v>0</v>
      </c>
      <c r="T426" s="50" t="e">
        <f>S426/$C426</f>
        <v>#DIV/0!</v>
      </c>
    </row>
    <row r="427" ht="12.6" customHeight="true">
      <c r="C427" s="59" t="n">
        <f>Overview!C426</f>
      </c>
      <c r="D427" s="50" t="e">
        <f>F427+H427+J427+L427+N427+P427+R427</f>
        <v>#DIV/0!</v>
      </c>
      <c r="E427" s="59" t="n">
        <f>Overview!AH426</f>
      </c>
      <c r="F427" s="50" t="e">
        <f>E427/C427</f>
        <v>#DIV/0!</v>
      </c>
      <c r="G427" s="59" t="n">
        <f>Overview!AL426</f>
      </c>
      <c r="H427" s="50" t="e">
        <f>G427/C427</f>
        <v>#DIV/0!</v>
      </c>
      <c r="I427" s="59" t="n">
        <f>Overview!AO426</f>
      </c>
      <c r="J427" s="50" t="e">
        <f>I427/C427</f>
        <v>#DIV/0!</v>
      </c>
      <c r="K427" s="59" t="n">
        <f>Overview!AR426</f>
      </c>
      <c r="L427" s="50" t="e">
        <f>K427/C427</f>
        <v>#DIV/0!</v>
      </c>
      <c r="M427" s="59" t="n">
        <f>Overview!AU426</f>
      </c>
      <c r="N427" s="50" t="e">
        <f>M427/C427</f>
        <v>#DIV/0!</v>
      </c>
      <c r="O427" s="59" t="n">
        <f>Overview!AX426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17" t="n">
        <f>C427-E427</f>
        <v>0</v>
      </c>
      <c r="T427" s="50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633417</v>
      </c>
      <c r="D3" s="49" t="n">
        <f>F3+H3+J3+L3+N3+P3+R3</f>
        <v>1</v>
      </c>
      <c r="E3" s="47" t="n">
        <v>578322</v>
      </c>
      <c r="F3" s="49" t="n">
        <f>E3/C3</f>
        <v>0.913019385333832</v>
      </c>
      <c r="G3" s="47" t="n">
        <v>6921</v>
      </c>
      <c r="H3" s="49" t="n">
        <f>G3/C3</f>
        <v>0.0109264512951184</v>
      </c>
      <c r="I3" s="47" t="n">
        <v>14023</v>
      </c>
      <c r="J3" s="49" t="n">
        <f>I3/C3</f>
        <v>0.0221386543146142</v>
      </c>
      <c r="K3" s="47" t="n">
        <v>3570</v>
      </c>
      <c r="L3" s="49" t="n">
        <f>K3/C3</f>
        <v>0.00563609754711351</v>
      </c>
      <c r="M3" s="47" t="n">
        <v>197</v>
      </c>
      <c r="N3" s="49" t="n">
        <f>M3/C3</f>
        <v>0.000311011545316908</v>
      </c>
      <c r="O3" s="47" t="n">
        <v>3766</v>
      </c>
      <c r="P3" s="49" t="n">
        <f>O3/C3</f>
        <v>0.00594553035362171</v>
      </c>
      <c r="Q3" s="47" t="n">
        <v>26618</v>
      </c>
      <c r="R3" s="68" t="n">
        <f>Q3/C3</f>
        <v>0.042022869610383</v>
      </c>
      <c r="S3" s="62" t="n">
        <f>C3-E3</f>
        <v>55095</v>
      </c>
      <c r="T3" s="49" t="n">
        <f>S3/$C3</f>
        <v>0.0869806146661678</v>
      </c>
    </row>
    <row r="4" ht="12.75">
      <c r="A4" s="9" t="n">
        <v>2</v>
      </c>
      <c r="B4" s="25"/>
      <c r="C4" s="47" t="n">
        <f>Overview!M4</f>
        <v>612552</v>
      </c>
      <c r="D4" s="49" t="n">
        <f>F4+H4+J4+L4+N4+P4+R4</f>
        <v>1</v>
      </c>
      <c r="E4" s="47" t="n">
        <v>529687</v>
      </c>
      <c r="F4" s="49" t="n">
        <f>E4/C4</f>
        <v>0.864721688934164</v>
      </c>
      <c r="G4" s="47" t="n">
        <v>33089</v>
      </c>
      <c r="H4" s="49" t="n">
        <f>G4/C4</f>
        <v>0.054018271101882</v>
      </c>
      <c r="I4" s="47" t="n">
        <v>4687</v>
      </c>
      <c r="J4" s="49" t="n">
        <f>I4/C4</f>
        <v>0.0076515952931343</v>
      </c>
      <c r="K4" s="47" t="n">
        <v>5743</v>
      </c>
      <c r="L4" s="49" t="n">
        <f>K4/C4</f>
        <v>0.00937553056720083</v>
      </c>
      <c r="M4" s="47" t="n">
        <v>180</v>
      </c>
      <c r="N4" s="49" t="n">
        <f>M4/C4</f>
        <v>0.000293852603534067</v>
      </c>
      <c r="O4" s="47" t="n">
        <v>10205</v>
      </c>
      <c r="P4" s="49" t="n">
        <f>O4/C4</f>
        <v>0.0166598101059175</v>
      </c>
      <c r="Q4" s="47" t="n">
        <v>28961</v>
      </c>
      <c r="R4" s="68" t="n">
        <f>Q4/C4</f>
        <v>0.0472792513941674</v>
      </c>
      <c r="S4" s="62" t="n">
        <f>C4-E4</f>
        <v>82865</v>
      </c>
      <c r="T4" s="49" t="n">
        <f>S4/$C4</f>
        <v>0.135278311065836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594226</v>
      </c>
      <c r="D5" s="49" t="n">
        <f>F5+H5+J5+L5+N5+P5+R5</f>
        <v>1</v>
      </c>
      <c r="E5" s="47" t="n">
        <v>512758</v>
      </c>
      <c r="F5" s="49" t="n">
        <f>E5/C5</f>
        <v>0.862900647228496</v>
      </c>
      <c r="G5" s="47" t="n">
        <v>24817</v>
      </c>
      <c r="H5" s="49" t="n">
        <f>G5/C5</f>
        <v>0.0417635714357837</v>
      </c>
      <c r="I5" s="47" t="n">
        <v>3264</v>
      </c>
      <c r="J5" s="49" t="n">
        <f>I5/C5</f>
        <v>0.00549285961906749</v>
      </c>
      <c r="K5" s="47" t="n">
        <v>8384</v>
      </c>
      <c r="L5" s="49" t="n">
        <f>K5/C5</f>
        <v>0.0141091100019185</v>
      </c>
      <c r="M5" s="47" t="n">
        <v>154</v>
      </c>
      <c r="N5" s="49" t="n">
        <f>M5/C5</f>
        <v>0.000259160656046689</v>
      </c>
      <c r="O5" s="47" t="n">
        <v>15128</v>
      </c>
      <c r="P5" s="49" t="n">
        <f>O5/C5</f>
        <v>0.02545832730308</v>
      </c>
      <c r="Q5" s="47" t="n">
        <v>29721</v>
      </c>
      <c r="R5" s="68" t="n">
        <f>Q5/C5</f>
        <v>0.0500163237556081</v>
      </c>
      <c r="S5" s="62" t="n">
        <f>C5-E5</f>
        <v>81468</v>
      </c>
      <c r="T5" s="49" t="n">
        <f>S5/$C5</f>
        <v>0.137099352771504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596081</v>
      </c>
      <c r="D6" s="49" t="n">
        <f>F6+H6+J6+L6+N6+P6+R6</f>
        <v>1</v>
      </c>
      <c r="E6" s="47" t="n">
        <v>465541</v>
      </c>
      <c r="F6" s="49" t="n">
        <f>E6/C6</f>
        <v>0.781002917388744</v>
      </c>
      <c r="G6" s="47" t="n">
        <v>49343</v>
      </c>
      <c r="H6" s="49" t="n">
        <f>G6/C6</f>
        <v>0.082779018287783</v>
      </c>
      <c r="I6" s="47" t="n">
        <v>3335</v>
      </c>
      <c r="J6" s="49" t="n">
        <f>I6/C6</f>
        <v>0.00559487720628572</v>
      </c>
      <c r="K6" s="47" t="n">
        <v>18199</v>
      </c>
      <c r="L6" s="49" t="n">
        <f>K6/C6</f>
        <v>0.030531085540388</v>
      </c>
      <c r="M6" s="47" t="n">
        <v>187</v>
      </c>
      <c r="N6" s="49" t="n">
        <f>M6/C6</f>
        <v>0.000313715753395931</v>
      </c>
      <c r="O6" s="47" t="n">
        <v>26063</v>
      </c>
      <c r="P6" s="49" t="n">
        <f>O6/C6</f>
        <v>0.0437239234265142</v>
      </c>
      <c r="Q6" s="47" t="n">
        <v>33413</v>
      </c>
      <c r="R6" s="68" t="n">
        <f>Q6/C6</f>
        <v>0.056054462396889</v>
      </c>
      <c r="S6" s="62" t="n">
        <f>C6-E6</f>
        <v>130540</v>
      </c>
      <c r="T6" s="49" t="n">
        <f>S6/$C6</f>
        <v>0.218997082611256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604792</v>
      </c>
      <c r="D7" s="49" t="n">
        <f>F7+H7+J7+L7+N7+P7+R7</f>
        <v>1</v>
      </c>
      <c r="E7" s="47" t="n">
        <v>518718</v>
      </c>
      <c r="F7" s="49" t="n">
        <f>E7/C7</f>
        <v>0.85767999576714</v>
      </c>
      <c r="G7" s="47" t="n">
        <v>31864</v>
      </c>
      <c r="H7" s="49" t="n">
        <f>G7/C7</f>
        <v>0.0526858820883874</v>
      </c>
      <c r="I7" s="47" t="n">
        <v>3270</v>
      </c>
      <c r="J7" s="49" t="n">
        <f>I7/C7</f>
        <v>0.0054068175504967</v>
      </c>
      <c r="K7" s="47" t="n">
        <v>5649</v>
      </c>
      <c r="L7" s="49" t="n">
        <f>K7/C7</f>
        <v>0.0093404013280599</v>
      </c>
      <c r="M7" s="47" t="n">
        <v>194</v>
      </c>
      <c r="N7" s="49" t="n">
        <f>M7/C7</f>
        <v>0.000320771438775645</v>
      </c>
      <c r="O7" s="47" t="n">
        <v>13146</v>
      </c>
      <c r="P7" s="49" t="n">
        <f>O7/C7</f>
        <v>0.0217363986296115</v>
      </c>
      <c r="Q7" s="47" t="n">
        <v>31951</v>
      </c>
      <c r="R7" s="68" t="n">
        <f>Q7/C7</f>
        <v>0.0528297331975291</v>
      </c>
      <c r="S7" s="62" t="n">
        <f>C7-E7</f>
        <v>86074</v>
      </c>
      <c r="T7" s="49" t="n">
        <f>S7/$C7</f>
        <v>0.14232000423286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610558</v>
      </c>
      <c r="D8" s="49" t="n">
        <f>F8+H8+J8+L8+N8+P8+R8</f>
        <v>1</v>
      </c>
      <c r="E8" s="47" t="n">
        <v>469275</v>
      </c>
      <c r="F8" s="49" t="n">
        <f>E8/C8</f>
        <v>0.76860019850694</v>
      </c>
      <c r="G8" s="47" t="n">
        <v>64281</v>
      </c>
      <c r="H8" s="49" t="n">
        <f>G8/C8</f>
        <v>0.105282381035053</v>
      </c>
      <c r="I8" s="47" t="n">
        <v>3137</v>
      </c>
      <c r="J8" s="49" t="n">
        <f>I8/C8</f>
        <v>0.00513792301468493</v>
      </c>
      <c r="K8" s="47" t="n">
        <v>23361</v>
      </c>
      <c r="L8" s="49" t="n">
        <f>K8/C8</f>
        <v>0.0382617212451561</v>
      </c>
      <c r="M8" s="47" t="n">
        <v>203</v>
      </c>
      <c r="N8" s="49" t="n">
        <f>M8/C8</f>
        <v>0.000332482745292012</v>
      </c>
      <c r="O8" s="47" t="n">
        <v>14339</v>
      </c>
      <c r="P8" s="49" t="n">
        <f>O8/C8</f>
        <v>0.0234850743090746</v>
      </c>
      <c r="Q8" s="47" t="n">
        <v>35962</v>
      </c>
      <c r="R8" s="68" t="n">
        <f>Q8/C8</f>
        <v>0.0589002191437996</v>
      </c>
      <c r="S8" s="62" t="n">
        <f>C8-E8</f>
        <v>141283</v>
      </c>
      <c r="T8" s="49" t="n">
        <f>S8/$C8</f>
        <v>0.23139980149306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620197</v>
      </c>
      <c r="D9" s="49" t="n">
        <f>F9+H9+J9+L9+N9+P9+R9</f>
        <v>1</v>
      </c>
      <c r="E9" s="47" t="n">
        <v>505143</v>
      </c>
      <c r="F9" s="49" t="n">
        <f>E9/C9</f>
        <v>0.814487977207242</v>
      </c>
      <c r="G9" s="47" t="n">
        <v>39138</v>
      </c>
      <c r="H9" s="49" t="n">
        <f>G9/C9</f>
        <v>0.0631057551068451</v>
      </c>
      <c r="I9" s="47" t="n">
        <v>2064</v>
      </c>
      <c r="J9" s="49" t="n">
        <f>I9/C9</f>
        <v>0.00332797482090368</v>
      </c>
      <c r="K9" s="47" t="n">
        <v>32331</v>
      </c>
      <c r="L9" s="49" t="n">
        <f>K9/C9</f>
        <v>0.0521302102396497</v>
      </c>
      <c r="M9" s="47" t="n">
        <v>298</v>
      </c>
      <c r="N9" s="49" t="n">
        <f>M9/C9</f>
        <v>0.000480492488676985</v>
      </c>
      <c r="O9" s="47" t="n">
        <v>7777</v>
      </c>
      <c r="P9" s="49" t="n">
        <f>O9/C9</f>
        <v>0.012539564041748</v>
      </c>
      <c r="Q9" s="47" t="n">
        <v>33446</v>
      </c>
      <c r="R9" s="68" t="n">
        <f>Q9/C9</f>
        <v>0.0539280260949343</v>
      </c>
      <c r="S9" s="62" t="n">
        <f>C9-E9</f>
        <v>115054</v>
      </c>
      <c r="T9" s="49" t="n">
        <f>S9/$C9</f>
        <v>0.185512022792758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604038</v>
      </c>
      <c r="D10" s="49" t="n">
        <f>F10+H10+J10+L10+N10+P10+R10</f>
        <v>1</v>
      </c>
      <c r="E10" s="47" t="n">
        <v>453824</v>
      </c>
      <c r="F10" s="49" t="n">
        <f>E10/C10</f>
        <v>0.751316970124396</v>
      </c>
      <c r="G10" s="47" t="n">
        <v>89008</v>
      </c>
      <c r="H10" s="49" t="n">
        <f>G10/C10</f>
        <v>0.147354967733818</v>
      </c>
      <c r="I10" s="47" t="n">
        <v>2561</v>
      </c>
      <c r="J10" s="49" t="n">
        <f>I10/C10</f>
        <v>0.004239799482814</v>
      </c>
      <c r="K10" s="47" t="n">
        <v>13340</v>
      </c>
      <c r="L10" s="49" t="n">
        <f>K10/C10</f>
        <v>0.0220847032802572</v>
      </c>
      <c r="M10" s="47" t="n">
        <v>164</v>
      </c>
      <c r="N10" s="49" t="n">
        <f>M10/C10</f>
        <v>0.000271506097298514</v>
      </c>
      <c r="O10" s="47" t="n">
        <v>11730</v>
      </c>
      <c r="P10" s="49" t="n">
        <f>O10/C10</f>
        <v>0.0194193080567779</v>
      </c>
      <c r="Q10" s="47" t="n">
        <v>33411</v>
      </c>
      <c r="R10" s="68" t="n">
        <f>Q10/C10</f>
        <v>0.0553127452246382</v>
      </c>
      <c r="S10" s="62" t="n">
        <f>C10-E10</f>
        <v>150214</v>
      </c>
      <c r="T10" s="49" t="n">
        <f>S10/$C10</f>
        <v>0.248683029875604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615798</v>
      </c>
      <c r="D11" s="49" t="n">
        <f>F11+H11+J11+L11+N11+P11+R11</f>
        <v>1</v>
      </c>
      <c r="E11" s="47" t="n">
        <v>544964</v>
      </c>
      <c r="F11" s="49" t="n">
        <f>E11/C11</f>
        <v>0.884972020045534</v>
      </c>
      <c r="G11" s="47" t="n">
        <v>28819</v>
      </c>
      <c r="H11" s="49" t="n">
        <f>G11/C11</f>
        <v>0.0467994374778742</v>
      </c>
      <c r="I11" s="47" t="n">
        <v>1982</v>
      </c>
      <c r="J11" s="49" t="n">
        <f>I11/C11</f>
        <v>0.00321858791356906</v>
      </c>
      <c r="K11" s="47" t="n">
        <v>7201</v>
      </c>
      <c r="L11" s="49" t="n">
        <f>K11/C11</f>
        <v>0.0116937697101972</v>
      </c>
      <c r="M11" s="47" t="n">
        <v>133</v>
      </c>
      <c r="N11" s="49" t="n">
        <f>M11/C11</f>
        <v>0.000215979915491768</v>
      </c>
      <c r="O11" s="47" t="n">
        <v>6024</v>
      </c>
      <c r="P11" s="49" t="n">
        <f>O11/C11</f>
        <v>0.00978242865355198</v>
      </c>
      <c r="Q11" s="47" t="n">
        <v>26675</v>
      </c>
      <c r="R11" s="68" t="n">
        <f>Q11/C11</f>
        <v>0.0433177762837814</v>
      </c>
      <c r="S11" s="62" t="n">
        <f>C11-E11</f>
        <v>70834</v>
      </c>
      <c r="T11" s="49" t="n">
        <f>S11/$C11</f>
        <v>0.115027979954466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583042</v>
      </c>
      <c r="D12" s="49" t="n">
        <f>F12+H12+J12+L12+N12+P12+R12</f>
        <v>0.999999999999999</v>
      </c>
      <c r="E12" s="47" t="n">
        <v>301481</v>
      </c>
      <c r="F12" s="49" t="n">
        <f>E12/C12</f>
        <v>0.517082817361356</v>
      </c>
      <c r="G12" s="47" t="n">
        <v>216129</v>
      </c>
      <c r="H12" s="49" t="n">
        <f>G12/C12</f>
        <v>0.370691991314519</v>
      </c>
      <c r="I12" s="47" t="n">
        <v>2848</v>
      </c>
      <c r="J12" s="49" t="n">
        <f>I12/C12</f>
        <v>0.00488472528565695</v>
      </c>
      <c r="K12" s="47" t="n">
        <v>8006</v>
      </c>
      <c r="L12" s="49" t="n">
        <f>K12/C12</f>
        <v>0.0137314292966887</v>
      </c>
      <c r="M12" s="47" t="n">
        <v>155</v>
      </c>
      <c r="N12" s="49" t="n">
        <f>M12/C12</f>
        <v>0.000265847057330347</v>
      </c>
      <c r="O12" s="47" t="n">
        <v>21060</v>
      </c>
      <c r="P12" s="49" t="n">
        <f>O12/C12</f>
        <v>0.03612089695082</v>
      </c>
      <c r="Q12" s="47" t="n">
        <v>33363</v>
      </c>
      <c r="R12" s="68" t="n">
        <f>Q12/C12</f>
        <v>0.0572222927336281</v>
      </c>
      <c r="S12" s="62" t="n">
        <f>C12-E12</f>
        <v>281561</v>
      </c>
      <c r="T12" s="49" t="n">
        <f>S12/$C12</f>
        <v>0.482917182638644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600937</v>
      </c>
      <c r="D13" s="49" t="n">
        <f>F13+H13+J13+L13+N13+P13+R13</f>
        <v>0.999999999999999</v>
      </c>
      <c r="E13" s="47" t="n">
        <v>275361</v>
      </c>
      <c r="F13" s="49" t="n">
        <f>E13/C13</f>
        <v>0.458219414015113</v>
      </c>
      <c r="G13" s="47" t="n">
        <v>256183</v>
      </c>
      <c r="H13" s="49" t="n">
        <f>G13/C13</f>
        <v>0.426305918923281</v>
      </c>
      <c r="I13" s="47" t="n">
        <v>2023</v>
      </c>
      <c r="J13" s="49" t="n">
        <f>I13/C13</f>
        <v>0.00336640945723096</v>
      </c>
      <c r="K13" s="47" t="n">
        <v>29168</v>
      </c>
      <c r="L13" s="49" t="n">
        <f>K13/C13</f>
        <v>0.0485375338845836</v>
      </c>
      <c r="M13" s="47" t="n">
        <v>173</v>
      </c>
      <c r="N13" s="49" t="n">
        <f>M13/C13</f>
        <v>0.000287883754869479</v>
      </c>
      <c r="O13" s="47" t="n">
        <v>11503</v>
      </c>
      <c r="P13" s="49" t="n">
        <f>O13/C13</f>
        <v>0.0191417735968995</v>
      </c>
      <c r="Q13" s="47" t="n">
        <v>26526</v>
      </c>
      <c r="R13" s="68" t="n">
        <f>Q13/C13</f>
        <v>0.0441410663680219</v>
      </c>
      <c r="S13" s="62" t="n">
        <f>C13-E13</f>
        <v>325576</v>
      </c>
      <c r="T13" s="49" t="n">
        <f>S13/$C13</f>
        <v>0.541780585984887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626795</v>
      </c>
      <c r="D14" s="49" t="n">
        <f>F14+H14+J14+L14+N14+P14+R14</f>
        <v>1</v>
      </c>
      <c r="E14" s="47" t="n">
        <v>441394</v>
      </c>
      <c r="F14" s="49" t="n">
        <f>E14/C14</f>
        <v>0.704207914868498</v>
      </c>
      <c r="G14" s="47" t="n">
        <v>93685</v>
      </c>
      <c r="H14" s="49" t="n">
        <f>G14/C14</f>
        <v>0.149466731546997</v>
      </c>
      <c r="I14" s="47" t="n">
        <v>1173</v>
      </c>
      <c r="J14" s="49" t="n">
        <f>I14/C14</f>
        <v>0.00187142526663423</v>
      </c>
      <c r="K14" s="47" t="n">
        <v>57189</v>
      </c>
      <c r="L14" s="49" t="n">
        <f>K14/C14</f>
        <v>0.0912403576927066</v>
      </c>
      <c r="M14" s="47" t="n">
        <v>134</v>
      </c>
      <c r="N14" s="49" t="n">
        <f>M14/C14</f>
        <v>0.000213786006589076</v>
      </c>
      <c r="O14" s="47" t="n">
        <v>6467</v>
      </c>
      <c r="P14" s="49" t="n">
        <f>O14/C14</f>
        <v>0.0103175679448624</v>
      </c>
      <c r="Q14" s="47" t="n">
        <v>26753</v>
      </c>
      <c r="R14" s="68" t="n">
        <f>Q14/C14</f>
        <v>0.0426822166737131</v>
      </c>
      <c r="S14" s="62" t="n">
        <f>C14-E14</f>
        <v>185401</v>
      </c>
      <c r="T14" s="49" t="n">
        <f>S14/$C14</f>
        <v>0.295792085131502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612169</v>
      </c>
      <c r="D15" s="49" t="n">
        <f>F15+H15+J15+L15+N15+P15+R15</f>
        <v>1</v>
      </c>
      <c r="E15" s="47" t="n">
        <v>425458</v>
      </c>
      <c r="F15" s="49" t="n">
        <f>E15/C15</f>
        <v>0.695000890277031</v>
      </c>
      <c r="G15" s="47" t="n">
        <v>97867</v>
      </c>
      <c r="H15" s="49" t="n">
        <f>G15/C15</f>
        <v>0.15986925179158</v>
      </c>
      <c r="I15" s="47" t="n">
        <v>1920</v>
      </c>
      <c r="J15" s="49" t="n">
        <f>I15/C15</f>
        <v>0.00313638880766586</v>
      </c>
      <c r="K15" s="47" t="n">
        <v>47944</v>
      </c>
      <c r="L15" s="49" t="n">
        <f>K15/C15</f>
        <v>0.0783182421847562</v>
      </c>
      <c r="M15" s="47" t="n">
        <v>133</v>
      </c>
      <c r="N15" s="49" t="n">
        <f>M15/C15</f>
        <v>0.000217260266364354</v>
      </c>
      <c r="O15" s="47" t="n">
        <v>7343</v>
      </c>
      <c r="P15" s="49" t="n">
        <f>O15/C15</f>
        <v>0.0119950536534846</v>
      </c>
      <c r="Q15" s="47" t="n">
        <v>31504</v>
      </c>
      <c r="R15" s="68" t="n">
        <f>Q15/C15</f>
        <v>0.0514629130191173</v>
      </c>
      <c r="S15" s="62" t="n">
        <f>C15-E15</f>
        <v>186711</v>
      </c>
      <c r="T15" s="49" t="n">
        <f>S15/$C15</f>
        <v>0.304999109722969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>
      <c r="B16" s="57"/>
      <c r="C16" s="59"/>
      <c r="D16" s="50"/>
      <c r="E16" s="59"/>
      <c r="F16" s="50"/>
      <c r="G16" s="59"/>
      <c r="H16" s="50"/>
      <c r="I16" s="59"/>
      <c r="J16" s="50"/>
      <c r="K16" s="59"/>
      <c r="L16" s="50"/>
      <c r="M16" s="59"/>
      <c r="N16" s="50"/>
      <c r="O16" s="59"/>
      <c r="P16" s="50"/>
      <c r="Q16" s="59"/>
      <c r="R16" s="69"/>
      <c r="T16" s="50"/>
    </row>
    <row r="17">
      <c r="B17" s="57"/>
      <c r="C17" s="59"/>
      <c r="D17" s="50"/>
      <c r="E17" s="59"/>
      <c r="F17" s="50"/>
      <c r="G17" s="59"/>
      <c r="H17" s="50"/>
      <c r="I17" s="59"/>
      <c r="J17" s="50"/>
      <c r="K17" s="59"/>
      <c r="L17" s="50"/>
      <c r="M17" s="59"/>
      <c r="N17" s="50"/>
      <c r="O17" s="59"/>
      <c r="P17" s="50"/>
      <c r="Q17" s="59"/>
      <c r="R17" s="69"/>
      <c r="T17" s="50"/>
    </row>
    <row r="18">
      <c r="B18" s="57"/>
      <c r="C18" s="59"/>
      <c r="D18" s="50"/>
      <c r="E18" s="59"/>
      <c r="F18" s="50"/>
      <c r="G18" s="59"/>
      <c r="H18" s="50"/>
      <c r="I18" s="59"/>
      <c r="J18" s="50"/>
      <c r="K18" s="59"/>
      <c r="L18" s="50"/>
      <c r="M18" s="59"/>
      <c r="N18" s="50"/>
      <c r="O18" s="59"/>
      <c r="P18" s="50"/>
      <c r="Q18" s="59"/>
      <c r="R18" s="69"/>
      <c r="T18" s="50"/>
    </row>
    <row r="19">
      <c r="B19" s="57"/>
      <c r="C19" s="59"/>
      <c r="D19" s="50"/>
      <c r="E19" s="59"/>
      <c r="F19" s="50"/>
      <c r="G19" s="59"/>
      <c r="H19" s="50"/>
      <c r="I19" s="59"/>
      <c r="J19" s="50"/>
      <c r="K19" s="59"/>
      <c r="L19" s="50"/>
      <c r="M19" s="59"/>
      <c r="N19" s="50"/>
      <c r="O19" s="59"/>
      <c r="P19" s="50"/>
      <c r="Q19" s="59"/>
      <c r="R19" s="69"/>
      <c r="T19" s="50"/>
    </row>
    <row r="20">
      <c r="B20" s="57"/>
      <c r="C20" s="59"/>
      <c r="D20" s="50"/>
      <c r="E20" s="59"/>
      <c r="F20" s="50"/>
      <c r="G20" s="59"/>
      <c r="H20" s="50"/>
      <c r="I20" s="59"/>
      <c r="J20" s="50"/>
      <c r="K20" s="59"/>
      <c r="L20" s="50"/>
      <c r="M20" s="59"/>
      <c r="N20" s="50"/>
      <c r="O20" s="59"/>
      <c r="P20" s="50"/>
      <c r="Q20" s="59"/>
      <c r="R20" s="69"/>
      <c r="T20" s="50"/>
    </row>
    <row r="21">
      <c r="B21" s="57"/>
      <c r="C21" s="59"/>
      <c r="D21" s="50"/>
      <c r="E21" s="59"/>
      <c r="F21" s="50"/>
      <c r="G21" s="59"/>
      <c r="H21" s="50"/>
      <c r="I21" s="59"/>
      <c r="J21" s="50"/>
      <c r="K21" s="59"/>
      <c r="L21" s="50"/>
      <c r="M21" s="59"/>
      <c r="N21" s="50"/>
      <c r="O21" s="59"/>
      <c r="P21" s="50"/>
      <c r="Q21" s="59"/>
      <c r="R21" s="69"/>
      <c r="T21" s="50"/>
    </row>
    <row r="22">
      <c r="B22" s="57"/>
      <c r="C22" s="59"/>
      <c r="D22" s="50"/>
      <c r="E22" s="59"/>
      <c r="F22" s="50"/>
      <c r="G22" s="59"/>
      <c r="H22" s="50"/>
      <c r="I22" s="59"/>
      <c r="J22" s="50"/>
      <c r="K22" s="59"/>
      <c r="L22" s="50"/>
      <c r="M22" s="59"/>
      <c r="N22" s="50"/>
      <c r="O22" s="59"/>
      <c r="P22" s="50"/>
      <c r="Q22" s="59"/>
      <c r="R22" s="69"/>
      <c r="T22" s="50"/>
    </row>
    <row r="23">
      <c r="B23" s="57"/>
      <c r="C23" s="59"/>
      <c r="D23" s="50"/>
      <c r="E23" s="59"/>
      <c r="F23" s="50"/>
      <c r="G23" s="59"/>
      <c r="H23" s="50"/>
      <c r="I23" s="59"/>
      <c r="J23" s="50"/>
      <c r="K23" s="59"/>
      <c r="L23" s="50"/>
      <c r="M23" s="59"/>
      <c r="N23" s="50"/>
      <c r="O23" s="59"/>
      <c r="P23" s="50"/>
      <c r="Q23" s="59"/>
      <c r="R23" s="69"/>
      <c r="T23" s="50"/>
    </row>
    <row r="24">
      <c r="B24" s="57"/>
      <c r="C24" s="59"/>
      <c r="D24" s="50"/>
      <c r="E24" s="59"/>
      <c r="F24" s="50"/>
      <c r="G24" s="59"/>
      <c r="H24" s="50"/>
      <c r="I24" s="59"/>
      <c r="J24" s="50"/>
      <c r="K24" s="59"/>
      <c r="L24" s="50"/>
      <c r="M24" s="59"/>
      <c r="N24" s="50"/>
      <c r="O24" s="59"/>
      <c r="P24" s="50"/>
      <c r="Q24" s="59"/>
      <c r="R24" s="69"/>
      <c r="T24" s="50"/>
    </row>
    <row r="25">
      <c r="B25" s="57"/>
      <c r="C25" s="59"/>
      <c r="D25" s="50"/>
      <c r="E25" s="59"/>
      <c r="F25" s="50"/>
      <c r="G25" s="59"/>
      <c r="H25" s="50"/>
      <c r="I25" s="59"/>
      <c r="J25" s="50"/>
      <c r="K25" s="59"/>
      <c r="L25" s="50"/>
      <c r="M25" s="59"/>
      <c r="N25" s="50"/>
      <c r="O25" s="59"/>
      <c r="P25" s="50"/>
      <c r="Q25" s="59"/>
      <c r="R25" s="69"/>
      <c r="T25" s="50"/>
    </row>
    <row r="26">
      <c r="B26" s="57"/>
      <c r="C26" s="59"/>
      <c r="D26" s="50"/>
      <c r="E26" s="59"/>
      <c r="F26" s="50"/>
      <c r="G26" s="59"/>
      <c r="H26" s="50"/>
      <c r="I26" s="59"/>
      <c r="J26" s="50"/>
      <c r="K26" s="59"/>
      <c r="L26" s="50"/>
      <c r="M26" s="59"/>
      <c r="N26" s="50"/>
      <c r="O26" s="59"/>
      <c r="P26" s="50"/>
      <c r="Q26" s="59"/>
      <c r="R26" s="69"/>
      <c r="T26" s="50"/>
    </row>
    <row r="27">
      <c r="B27" s="57"/>
      <c r="C27" s="59"/>
      <c r="D27" s="50"/>
      <c r="E27" s="59"/>
      <c r="F27" s="50"/>
      <c r="G27" s="59"/>
      <c r="H27" s="50"/>
      <c r="I27" s="59"/>
      <c r="J27" s="50"/>
      <c r="K27" s="59"/>
      <c r="L27" s="50"/>
      <c r="M27" s="59"/>
      <c r="N27" s="50"/>
      <c r="O27" s="59"/>
      <c r="P27" s="50"/>
      <c r="Q27" s="59"/>
      <c r="R27" s="69"/>
      <c r="T27" s="50"/>
    </row>
    <row r="28">
      <c r="B28" s="57"/>
      <c r="C28" s="59"/>
      <c r="D28" s="50"/>
      <c r="E28" s="59"/>
      <c r="F28" s="50"/>
      <c r="G28" s="59"/>
      <c r="H28" s="50"/>
      <c r="I28" s="59"/>
      <c r="J28" s="50"/>
      <c r="K28" s="59"/>
      <c r="L28" s="50"/>
      <c r="M28" s="59"/>
      <c r="N28" s="50"/>
      <c r="O28" s="59"/>
      <c r="P28" s="50"/>
      <c r="Q28" s="59"/>
      <c r="R28" s="69"/>
      <c r="T28" s="50"/>
    </row>
    <row r="29">
      <c r="B29" s="57"/>
      <c r="C29" s="59"/>
      <c r="D29" s="50"/>
      <c r="E29" s="59"/>
      <c r="F29" s="50"/>
      <c r="G29" s="59"/>
      <c r="H29" s="50"/>
      <c r="I29" s="59"/>
      <c r="J29" s="50"/>
      <c r="K29" s="59"/>
      <c r="L29" s="50"/>
      <c r="M29" s="59"/>
      <c r="N29" s="50"/>
      <c r="O29" s="59"/>
      <c r="P29" s="50"/>
      <c r="Q29" s="59"/>
      <c r="R29" s="69"/>
      <c r="T29" s="50"/>
    </row>
    <row r="30">
      <c r="B30" s="57"/>
      <c r="C30" s="59"/>
      <c r="D30" s="50"/>
      <c r="E30" s="59"/>
      <c r="F30" s="50"/>
      <c r="G30" s="59"/>
      <c r="H30" s="50"/>
      <c r="I30" s="59"/>
      <c r="J30" s="50"/>
      <c r="K30" s="59"/>
      <c r="L30" s="50"/>
      <c r="M30" s="59"/>
      <c r="N30" s="50"/>
      <c r="O30" s="59"/>
      <c r="P30" s="50"/>
      <c r="Q30" s="59"/>
      <c r="R30" s="69"/>
      <c r="T30" s="50"/>
    </row>
    <row r="31">
      <c r="B31" s="57"/>
      <c r="C31" s="59"/>
      <c r="D31" s="50"/>
      <c r="E31" s="59"/>
      <c r="F31" s="50"/>
      <c r="G31" s="59"/>
      <c r="H31" s="50"/>
      <c r="I31" s="59"/>
      <c r="J31" s="50"/>
      <c r="K31" s="59"/>
      <c r="L31" s="50"/>
      <c r="M31" s="59"/>
      <c r="N31" s="50"/>
      <c r="O31" s="59"/>
      <c r="P31" s="50"/>
      <c r="Q31" s="59"/>
      <c r="R31" s="69"/>
      <c r="T31" s="50"/>
    </row>
    <row r="32">
      <c r="C32" s="59"/>
      <c r="D32" s="50"/>
      <c r="E32" s="59"/>
      <c r="F32" s="50"/>
      <c r="G32" s="59"/>
      <c r="H32" s="50"/>
      <c r="I32" s="59"/>
      <c r="J32" s="50"/>
      <c r="K32" s="59"/>
      <c r="L32" s="50"/>
      <c r="M32" s="59"/>
      <c r="N32" s="50"/>
      <c r="O32" s="59"/>
      <c r="P32" s="50"/>
      <c r="Q32" s="59"/>
      <c r="R32" s="69"/>
      <c r="T32" s="50"/>
    </row>
    <row r="33">
      <c r="C33" s="59"/>
      <c r="D33" s="50"/>
      <c r="E33" s="59"/>
      <c r="F33" s="50"/>
      <c r="G33" s="59"/>
      <c r="H33" s="50"/>
      <c r="I33" s="59"/>
      <c r="J33" s="50"/>
      <c r="K33" s="59"/>
      <c r="L33" s="50"/>
      <c r="M33" s="59"/>
      <c r="N33" s="50"/>
      <c r="O33" s="59"/>
      <c r="P33" s="50"/>
      <c r="Q33" s="59"/>
      <c r="R33" s="69"/>
      <c r="T33" s="50"/>
    </row>
    <row r="34">
      <c r="C34" s="59"/>
      <c r="D34" s="50"/>
      <c r="E34" s="59"/>
      <c r="F34" s="50"/>
      <c r="G34" s="59"/>
      <c r="H34" s="50"/>
      <c r="I34" s="59"/>
      <c r="J34" s="50"/>
      <c r="K34" s="59"/>
      <c r="L34" s="50"/>
      <c r="M34" s="59"/>
      <c r="N34" s="50"/>
      <c r="O34" s="59"/>
      <c r="P34" s="50"/>
      <c r="Q34" s="59"/>
      <c r="R34" s="69"/>
      <c r="T34" s="50"/>
    </row>
    <row r="35">
      <c r="C35" s="59"/>
      <c r="D35" s="50"/>
      <c r="E35" s="59"/>
      <c r="F35" s="50"/>
      <c r="G35" s="59"/>
      <c r="H35" s="50"/>
      <c r="I35" s="59"/>
      <c r="J35" s="50"/>
      <c r="K35" s="59"/>
      <c r="L35" s="50"/>
      <c r="M35" s="59"/>
      <c r="N35" s="50"/>
      <c r="O35" s="59"/>
      <c r="P35" s="50"/>
      <c r="Q35" s="59"/>
      <c r="R35" s="69"/>
      <c r="T35" s="50"/>
    </row>
    <row r="36">
      <c r="C36" s="59"/>
      <c r="D36" s="50"/>
      <c r="E36" s="59"/>
      <c r="F36" s="50"/>
      <c r="G36" s="59"/>
      <c r="H36" s="50"/>
      <c r="I36" s="59"/>
      <c r="J36" s="50"/>
      <c r="K36" s="59"/>
      <c r="L36" s="50"/>
      <c r="M36" s="59"/>
      <c r="N36" s="50"/>
      <c r="O36" s="59"/>
      <c r="P36" s="50"/>
      <c r="Q36" s="59"/>
      <c r="R36" s="69"/>
      <c r="T36" s="50"/>
    </row>
    <row r="37">
      <c r="C37" s="59"/>
      <c r="D37" s="50"/>
      <c r="E37" s="59"/>
      <c r="F37" s="50"/>
      <c r="G37" s="59"/>
      <c r="H37" s="50"/>
      <c r="I37" s="59"/>
      <c r="J37" s="50"/>
      <c r="K37" s="59"/>
      <c r="L37" s="50"/>
      <c r="M37" s="59"/>
      <c r="N37" s="50"/>
      <c r="O37" s="59"/>
      <c r="P37" s="50"/>
      <c r="Q37" s="59"/>
      <c r="R37" s="69"/>
      <c r="T37" s="50"/>
    </row>
    <row r="38">
      <c r="C38" s="59"/>
      <c r="D38" s="50"/>
      <c r="E38" s="59"/>
      <c r="F38" s="50"/>
      <c r="G38" s="59"/>
      <c r="H38" s="50"/>
      <c r="I38" s="59"/>
      <c r="J38" s="50"/>
      <c r="K38" s="59"/>
      <c r="L38" s="50"/>
      <c r="M38" s="59"/>
      <c r="N38" s="50"/>
      <c r="O38" s="59"/>
      <c r="P38" s="50"/>
      <c r="Q38" s="59"/>
      <c r="R38" s="69"/>
      <c r="T38" s="50"/>
    </row>
    <row r="39">
      <c r="C39" s="59"/>
      <c r="D39" s="50"/>
      <c r="E39" s="59"/>
      <c r="F39" s="50"/>
      <c r="G39" s="59"/>
      <c r="H39" s="50"/>
      <c r="I39" s="59"/>
      <c r="J39" s="50"/>
      <c r="K39" s="59"/>
      <c r="L39" s="50"/>
      <c r="M39" s="59"/>
      <c r="N39" s="50"/>
      <c r="O39" s="59"/>
      <c r="P39" s="50"/>
      <c r="Q39" s="59"/>
      <c r="R39" s="69"/>
      <c r="T39" s="50"/>
    </row>
    <row r="40">
      <c r="C40" s="59"/>
      <c r="D40" s="50"/>
      <c r="E40" s="59"/>
      <c r="F40" s="50"/>
      <c r="G40" s="59"/>
      <c r="H40" s="50"/>
      <c r="I40" s="59"/>
      <c r="J40" s="50"/>
      <c r="K40" s="59"/>
      <c r="L40" s="50"/>
      <c r="M40" s="59"/>
      <c r="N40" s="50"/>
      <c r="O40" s="59"/>
      <c r="P40" s="50"/>
      <c r="Q40" s="59"/>
      <c r="R40" s="69"/>
      <c r="T40" s="50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69"/>
      <c r="T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69"/>
      <c r="T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69"/>
      <c r="T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69"/>
      <c r="T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69"/>
      <c r="T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69"/>
      <c r="T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69"/>
      <c r="T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69"/>
      <c r="T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69"/>
      <c r="T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69"/>
      <c r="T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69"/>
      <c r="T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69"/>
      <c r="T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69"/>
      <c r="T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69"/>
      <c r="T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69"/>
      <c r="T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69"/>
      <c r="T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69"/>
      <c r="T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69"/>
      <c r="T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69"/>
      <c r="T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69"/>
      <c r="T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69"/>
      <c r="T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69"/>
      <c r="T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69"/>
      <c r="T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69"/>
      <c r="T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69"/>
      <c r="T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69"/>
      <c r="T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69"/>
      <c r="T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69"/>
      <c r="T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69"/>
      <c r="T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69"/>
      <c r="T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69"/>
      <c r="T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69"/>
      <c r="T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69"/>
      <c r="T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69"/>
      <c r="T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69"/>
      <c r="T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69"/>
      <c r="T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69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59" t="e">
        <f>#REF!</f>
        <v>#REF!</v>
      </c>
      <c r="F391" s="50" t="e">
        <f>E391/C391</f>
        <v>#REF!</v>
      </c>
      <c r="G391" s="59" t="e">
        <f>#REF!</f>
        <v>#REF!</v>
      </c>
      <c r="H391" s="50" t="e">
        <f>G391/C391</f>
        <v>#REF!</v>
      </c>
      <c r="I391" s="59" t="e">
        <f>#REF!</f>
        <v>#REF!</v>
      </c>
      <c r="J391" s="50" t="e">
        <f>I391/C391</f>
        <v>#REF!</v>
      </c>
      <c r="K391" s="59" t="e">
        <f>#REF!</f>
        <v>#REF!</v>
      </c>
      <c r="L391" s="50" t="e">
        <f>K391/C391</f>
        <v>#REF!</v>
      </c>
      <c r="M391" s="59" t="e">
        <f>#REF!</f>
        <v>#REF!</v>
      </c>
      <c r="N391" s="50" t="e">
        <f>M391/C391</f>
        <v>#REF!</v>
      </c>
      <c r="O391" s="59" t="e">
        <f>#REF!</f>
        <v>#REF!</v>
      </c>
      <c r="P391" s="50" t="e">
        <f>O391/C391</f>
        <v>#REF!</v>
      </c>
      <c r="Q391" s="59" t="e">
        <f>#REF!</f>
        <v>#REF!</v>
      </c>
      <c r="R391" s="69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59" t="e">
        <f>#REF!</f>
        <v>#REF!</v>
      </c>
      <c r="F392" s="50" t="e">
        <f>E392/C392</f>
        <v>#REF!</v>
      </c>
      <c r="G392" s="59" t="e">
        <f>#REF!</f>
        <v>#REF!</v>
      </c>
      <c r="H392" s="50" t="e">
        <f>G392/C392</f>
        <v>#REF!</v>
      </c>
      <c r="I392" s="59" t="e">
        <f>#REF!</f>
        <v>#REF!</v>
      </c>
      <c r="J392" s="50" t="e">
        <f>I392/C392</f>
        <v>#REF!</v>
      </c>
      <c r="K392" s="59" t="e">
        <f>#REF!</f>
        <v>#REF!</v>
      </c>
      <c r="L392" s="50" t="e">
        <f>K392/C392</f>
        <v>#REF!</v>
      </c>
      <c r="M392" s="59" t="e">
        <f>#REF!</f>
        <v>#REF!</v>
      </c>
      <c r="N392" s="50" t="e">
        <f>M392/C392</f>
        <v>#REF!</v>
      </c>
      <c r="O392" s="59" t="e">
        <f>#REF!</f>
        <v>#REF!</v>
      </c>
      <c r="P392" s="50" t="e">
        <f>O392/C392</f>
        <v>#REF!</v>
      </c>
      <c r="Q392" s="59" t="e">
        <f>#REF!</f>
        <v>#REF!</v>
      </c>
      <c r="R392" s="69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59" t="e">
        <f>#REF!</f>
        <v>#REF!</v>
      </c>
      <c r="F393" s="50" t="e">
        <f>E393/C393</f>
        <v>#REF!</v>
      </c>
      <c r="G393" s="59" t="e">
        <f>#REF!</f>
        <v>#REF!</v>
      </c>
      <c r="H393" s="50" t="e">
        <f>G393/C393</f>
        <v>#REF!</v>
      </c>
      <c r="I393" s="59" t="e">
        <f>#REF!</f>
        <v>#REF!</v>
      </c>
      <c r="J393" s="50" t="e">
        <f>I393/C393</f>
        <v>#REF!</v>
      </c>
      <c r="K393" s="59" t="e">
        <f>#REF!</f>
        <v>#REF!</v>
      </c>
      <c r="L393" s="50" t="e">
        <f>K393/C393</f>
        <v>#REF!</v>
      </c>
      <c r="M393" s="59" t="e">
        <f>#REF!</f>
        <v>#REF!</v>
      </c>
      <c r="N393" s="50" t="e">
        <f>M393/C393</f>
        <v>#REF!</v>
      </c>
      <c r="O393" s="59" t="e">
        <f>#REF!</f>
        <v>#REF!</v>
      </c>
      <c r="P393" s="50" t="e">
        <f>O393/C393</f>
        <v>#REF!</v>
      </c>
      <c r="Q393" s="59" t="e">
        <f>#REF!</f>
        <v>#REF!</v>
      </c>
      <c r="R393" s="69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59" t="e">
        <f>#REF!</f>
        <v>#REF!</v>
      </c>
      <c r="F394" s="50" t="e">
        <f>E394/C394</f>
        <v>#REF!</v>
      </c>
      <c r="G394" s="59" t="e">
        <f>#REF!</f>
        <v>#REF!</v>
      </c>
      <c r="H394" s="50" t="e">
        <f>G394/C394</f>
        <v>#REF!</v>
      </c>
      <c r="I394" s="59" t="e">
        <f>#REF!</f>
        <v>#REF!</v>
      </c>
      <c r="J394" s="50" t="e">
        <f>I394/C394</f>
        <v>#REF!</v>
      </c>
      <c r="K394" s="59" t="e">
        <f>#REF!</f>
        <v>#REF!</v>
      </c>
      <c r="L394" s="50" t="e">
        <f>K394/C394</f>
        <v>#REF!</v>
      </c>
      <c r="M394" s="59" t="e">
        <f>#REF!</f>
        <v>#REF!</v>
      </c>
      <c r="N394" s="50" t="e">
        <f>M394/C394</f>
        <v>#REF!</v>
      </c>
      <c r="O394" s="59" t="e">
        <f>#REF!</f>
        <v>#REF!</v>
      </c>
      <c r="P394" s="50" t="e">
        <f>O394/C394</f>
        <v>#REF!</v>
      </c>
      <c r="Q394" s="59" t="e">
        <f>#REF!</f>
        <v>#REF!</v>
      </c>
      <c r="R394" s="69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59" t="e">
        <f>#REF!</f>
        <v>#REF!</v>
      </c>
      <c r="F395" s="50" t="e">
        <f>E395/C395</f>
        <v>#REF!</v>
      </c>
      <c r="G395" s="59" t="e">
        <f>#REF!</f>
        <v>#REF!</v>
      </c>
      <c r="H395" s="50" t="e">
        <f>G395/C395</f>
        <v>#REF!</v>
      </c>
      <c r="I395" s="59" t="e">
        <f>#REF!</f>
        <v>#REF!</v>
      </c>
      <c r="J395" s="50" t="e">
        <f>I395/C395</f>
        <v>#REF!</v>
      </c>
      <c r="K395" s="59" t="e">
        <f>#REF!</f>
        <v>#REF!</v>
      </c>
      <c r="L395" s="50" t="e">
        <f>K395/C395</f>
        <v>#REF!</v>
      </c>
      <c r="M395" s="59" t="e">
        <f>#REF!</f>
        <v>#REF!</v>
      </c>
      <c r="N395" s="50" t="e">
        <f>M395/C395</f>
        <v>#REF!</v>
      </c>
      <c r="O395" s="59" t="e">
        <f>#REF!</f>
        <v>#REF!</v>
      </c>
      <c r="P395" s="50" t="e">
        <f>O395/C395</f>
        <v>#REF!</v>
      </c>
      <c r="Q395" s="59" t="e">
        <f>#REF!</f>
        <v>#REF!</v>
      </c>
      <c r="R395" s="69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59" t="e">
        <f>#REF!</f>
        <v>#REF!</v>
      </c>
      <c r="F396" s="50" t="e">
        <f>E396/C396</f>
        <v>#REF!</v>
      </c>
      <c r="G396" s="59" t="e">
        <f>#REF!</f>
        <v>#REF!</v>
      </c>
      <c r="H396" s="50" t="e">
        <f>G396/C396</f>
        <v>#REF!</v>
      </c>
      <c r="I396" s="59" t="e">
        <f>#REF!</f>
        <v>#REF!</v>
      </c>
      <c r="J396" s="50" t="e">
        <f>I396/C396</f>
        <v>#REF!</v>
      </c>
      <c r="K396" s="59" t="e">
        <f>#REF!</f>
        <v>#REF!</v>
      </c>
      <c r="L396" s="50" t="e">
        <f>K396/C396</f>
        <v>#REF!</v>
      </c>
      <c r="M396" s="59" t="e">
        <f>#REF!</f>
        <v>#REF!</v>
      </c>
      <c r="N396" s="50" t="e">
        <f>M396/C396</f>
        <v>#REF!</v>
      </c>
      <c r="O396" s="59" t="e">
        <f>#REF!</f>
        <v>#REF!</v>
      </c>
      <c r="P396" s="50" t="e">
        <f>O396/C396</f>
        <v>#REF!</v>
      </c>
      <c r="Q396" s="59" t="e">
        <f>#REF!</f>
        <v>#REF!</v>
      </c>
      <c r="R396" s="69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59" t="e">
        <f>#REF!</f>
        <v>#REF!</v>
      </c>
      <c r="F397" s="50" t="e">
        <f>E397/C397</f>
        <v>#REF!</v>
      </c>
      <c r="G397" s="59" t="e">
        <f>#REF!</f>
        <v>#REF!</v>
      </c>
      <c r="H397" s="50" t="e">
        <f>G397/C397</f>
        <v>#REF!</v>
      </c>
      <c r="I397" s="59" t="e">
        <f>#REF!</f>
        <v>#REF!</v>
      </c>
      <c r="J397" s="50" t="e">
        <f>I397/C397</f>
        <v>#REF!</v>
      </c>
      <c r="K397" s="59" t="e">
        <f>#REF!</f>
        <v>#REF!</v>
      </c>
      <c r="L397" s="50" t="e">
        <f>K397/C397</f>
        <v>#REF!</v>
      </c>
      <c r="M397" s="59" t="e">
        <f>#REF!</f>
        <v>#REF!</v>
      </c>
      <c r="N397" s="50" t="e">
        <f>M397/C397</f>
        <v>#REF!</v>
      </c>
      <c r="O397" s="59" t="e">
        <f>#REF!</f>
        <v>#REF!</v>
      </c>
      <c r="P397" s="50" t="e">
        <f>O397/C397</f>
        <v>#REF!</v>
      </c>
      <c r="Q397" s="59" t="e">
        <f>#REF!</f>
        <v>#REF!</v>
      </c>
      <c r="R397" s="69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59" t="e">
        <f>#REF!</f>
        <v>#REF!</v>
      </c>
      <c r="F398" s="50" t="e">
        <f>E398/C398</f>
        <v>#REF!</v>
      </c>
      <c r="G398" s="59" t="e">
        <f>#REF!</f>
        <v>#REF!</v>
      </c>
      <c r="H398" s="50" t="e">
        <f>G398/C398</f>
        <v>#REF!</v>
      </c>
      <c r="I398" s="59" t="e">
        <f>#REF!</f>
        <v>#REF!</v>
      </c>
      <c r="J398" s="50" t="e">
        <f>I398/C398</f>
        <v>#REF!</v>
      </c>
      <c r="K398" s="59" t="e">
        <f>#REF!</f>
        <v>#REF!</v>
      </c>
      <c r="L398" s="50" t="e">
        <f>K398/C398</f>
        <v>#REF!</v>
      </c>
      <c r="M398" s="59" t="e">
        <f>#REF!</f>
        <v>#REF!</v>
      </c>
      <c r="N398" s="50" t="e">
        <f>M398/C398</f>
        <v>#REF!</v>
      </c>
      <c r="O398" s="59" t="e">
        <f>#REF!</f>
        <v>#REF!</v>
      </c>
      <c r="P398" s="50" t="e">
        <f>O398/C398</f>
        <v>#REF!</v>
      </c>
      <c r="Q398" s="59" t="e">
        <f>#REF!</f>
        <v>#REF!</v>
      </c>
      <c r="R398" s="69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59" t="e">
        <f>#REF!</f>
        <v>#REF!</v>
      </c>
      <c r="F399" s="50" t="e">
        <f>E399/C399</f>
        <v>#REF!</v>
      </c>
      <c r="G399" s="59" t="e">
        <f>#REF!</f>
        <v>#REF!</v>
      </c>
      <c r="H399" s="50" t="e">
        <f>G399/C399</f>
        <v>#REF!</v>
      </c>
      <c r="I399" s="59" t="e">
        <f>#REF!</f>
        <v>#REF!</v>
      </c>
      <c r="J399" s="50" t="e">
        <f>I399/C399</f>
        <v>#REF!</v>
      </c>
      <c r="K399" s="59" t="e">
        <f>#REF!</f>
        <v>#REF!</v>
      </c>
      <c r="L399" s="50" t="e">
        <f>K399/C399</f>
        <v>#REF!</v>
      </c>
      <c r="M399" s="59" t="e">
        <f>#REF!</f>
        <v>#REF!</v>
      </c>
      <c r="N399" s="50" t="e">
        <f>M399/C399</f>
        <v>#REF!</v>
      </c>
      <c r="O399" s="59" t="e">
        <f>#REF!</f>
        <v>#REF!</v>
      </c>
      <c r="P399" s="50" t="e">
        <f>O399/C399</f>
        <v>#REF!</v>
      </c>
      <c r="Q399" s="59" t="e">
        <f>#REF!</f>
        <v>#REF!</v>
      </c>
      <c r="R399" s="69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59" t="e">
        <f>#REF!</f>
        <v>#REF!</v>
      </c>
      <c r="F400" s="50" t="e">
        <f>E400/C400</f>
        <v>#REF!</v>
      </c>
      <c r="G400" s="59" t="e">
        <f>#REF!</f>
        <v>#REF!</v>
      </c>
      <c r="H400" s="50" t="e">
        <f>G400/C400</f>
        <v>#REF!</v>
      </c>
      <c r="I400" s="59" t="e">
        <f>#REF!</f>
        <v>#REF!</v>
      </c>
      <c r="J400" s="50" t="e">
        <f>I400/C400</f>
        <v>#REF!</v>
      </c>
      <c r="K400" s="59" t="e">
        <f>#REF!</f>
        <v>#REF!</v>
      </c>
      <c r="L400" s="50" t="e">
        <f>K400/C400</f>
        <v>#REF!</v>
      </c>
      <c r="M400" s="59" t="e">
        <f>#REF!</f>
        <v>#REF!</v>
      </c>
      <c r="N400" s="50" t="e">
        <f>M400/C400</f>
        <v>#REF!</v>
      </c>
      <c r="O400" s="59" t="e">
        <f>#REF!</f>
        <v>#REF!</v>
      </c>
      <c r="P400" s="50" t="e">
        <f>O400/C400</f>
        <v>#REF!</v>
      </c>
      <c r="Q400" s="59" t="e">
        <f>#REF!</f>
        <v>#REF!</v>
      </c>
      <c r="R400" s="69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59" t="e">
        <f>#REF!</f>
        <v>#REF!</v>
      </c>
      <c r="F401" s="50" t="e">
        <f>E401/C401</f>
        <v>#REF!</v>
      </c>
      <c r="G401" s="59" t="e">
        <f>#REF!</f>
        <v>#REF!</v>
      </c>
      <c r="H401" s="50" t="e">
        <f>G401/C401</f>
        <v>#REF!</v>
      </c>
      <c r="I401" s="59" t="e">
        <f>#REF!</f>
        <v>#REF!</v>
      </c>
      <c r="J401" s="50" t="e">
        <f>I401/C401</f>
        <v>#REF!</v>
      </c>
      <c r="K401" s="59" t="e">
        <f>#REF!</f>
        <v>#REF!</v>
      </c>
      <c r="L401" s="50" t="e">
        <f>K401/C401</f>
        <v>#REF!</v>
      </c>
      <c r="M401" s="59" t="e">
        <f>#REF!</f>
        <v>#REF!</v>
      </c>
      <c r="N401" s="50" t="e">
        <f>M401/C401</f>
        <v>#REF!</v>
      </c>
      <c r="O401" s="59" t="e">
        <f>#REF!</f>
        <v>#REF!</v>
      </c>
      <c r="P401" s="50" t="e">
        <f>O401/C401</f>
        <v>#REF!</v>
      </c>
      <c r="Q401" s="59" t="e">
        <f>#REF!</f>
        <v>#REF!</v>
      </c>
      <c r="R401" s="69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59" t="e">
        <f>#REF!</f>
        <v>#REF!</v>
      </c>
      <c r="F402" s="50" t="e">
        <f>E402/C402</f>
        <v>#REF!</v>
      </c>
      <c r="G402" s="59" t="e">
        <f>#REF!</f>
        <v>#REF!</v>
      </c>
      <c r="H402" s="50" t="e">
        <f>G402/C402</f>
        <v>#REF!</v>
      </c>
      <c r="I402" s="59" t="e">
        <f>#REF!</f>
        <v>#REF!</v>
      </c>
      <c r="J402" s="50" t="e">
        <f>I402/C402</f>
        <v>#REF!</v>
      </c>
      <c r="K402" s="59" t="e">
        <f>#REF!</f>
        <v>#REF!</v>
      </c>
      <c r="L402" s="50" t="e">
        <f>K402/C402</f>
        <v>#REF!</v>
      </c>
      <c r="M402" s="59" t="e">
        <f>#REF!</f>
        <v>#REF!</v>
      </c>
      <c r="N402" s="50" t="e">
        <f>M402/C402</f>
        <v>#REF!</v>
      </c>
      <c r="O402" s="59" t="e">
        <f>#REF!</f>
        <v>#REF!</v>
      </c>
      <c r="P402" s="50" t="e">
        <f>O402/C402</f>
        <v>#REF!</v>
      </c>
      <c r="Q402" s="59" t="e">
        <f>#REF!</f>
        <v>#REF!</v>
      </c>
      <c r="R402" s="69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59" t="e">
        <f>#REF!</f>
        <v>#REF!</v>
      </c>
      <c r="F403" s="50" t="e">
        <f>E403/C403</f>
        <v>#REF!</v>
      </c>
      <c r="G403" s="59" t="e">
        <f>#REF!</f>
        <v>#REF!</v>
      </c>
      <c r="H403" s="50" t="e">
        <f>G403/C403</f>
        <v>#REF!</v>
      </c>
      <c r="I403" s="59" t="e">
        <f>#REF!</f>
        <v>#REF!</v>
      </c>
      <c r="J403" s="50" t="e">
        <f>I403/C403</f>
        <v>#REF!</v>
      </c>
      <c r="K403" s="59" t="e">
        <f>#REF!</f>
        <v>#REF!</v>
      </c>
      <c r="L403" s="50" t="e">
        <f>K403/C403</f>
        <v>#REF!</v>
      </c>
      <c r="M403" s="59" t="e">
        <f>#REF!</f>
        <v>#REF!</v>
      </c>
      <c r="N403" s="50" t="e">
        <f>M403/C403</f>
        <v>#REF!</v>
      </c>
      <c r="O403" s="59" t="e">
        <f>#REF!</f>
        <v>#REF!</v>
      </c>
      <c r="P403" s="50" t="e">
        <f>O403/C403</f>
        <v>#REF!</v>
      </c>
      <c r="Q403" s="59" t="e">
        <f>#REF!</f>
        <v>#REF!</v>
      </c>
      <c r="R403" s="69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59" t="e">
        <f>#REF!</f>
        <v>#REF!</v>
      </c>
      <c r="F404" s="50" t="e">
        <f>E404/C404</f>
        <v>#REF!</v>
      </c>
      <c r="G404" s="59" t="e">
        <f>#REF!</f>
        <v>#REF!</v>
      </c>
      <c r="H404" s="50" t="e">
        <f>G404/C404</f>
        <v>#REF!</v>
      </c>
      <c r="I404" s="59" t="e">
        <f>#REF!</f>
        <v>#REF!</v>
      </c>
      <c r="J404" s="50" t="e">
        <f>I404/C404</f>
        <v>#REF!</v>
      </c>
      <c r="K404" s="59" t="e">
        <f>#REF!</f>
        <v>#REF!</v>
      </c>
      <c r="L404" s="50" t="e">
        <f>K404/C404</f>
        <v>#REF!</v>
      </c>
      <c r="M404" s="59" t="e">
        <f>#REF!</f>
        <v>#REF!</v>
      </c>
      <c r="N404" s="50" t="e">
        <f>M404/C404</f>
        <v>#REF!</v>
      </c>
      <c r="O404" s="59" t="e">
        <f>#REF!</f>
        <v>#REF!</v>
      </c>
      <c r="P404" s="50" t="e">
        <f>O404/C404</f>
        <v>#REF!</v>
      </c>
      <c r="Q404" s="59" t="e">
        <f>#REF!</f>
        <v>#REF!</v>
      </c>
      <c r="R404" s="69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59" t="e">
        <f>#REF!</f>
        <v>#REF!</v>
      </c>
      <c r="F405" s="50" t="e">
        <f>E405/C405</f>
        <v>#REF!</v>
      </c>
      <c r="G405" s="59" t="e">
        <f>#REF!</f>
        <v>#REF!</v>
      </c>
      <c r="H405" s="50" t="e">
        <f>G405/C405</f>
        <v>#REF!</v>
      </c>
      <c r="I405" s="59" t="e">
        <f>#REF!</f>
        <v>#REF!</v>
      </c>
      <c r="J405" s="50" t="e">
        <f>I405/C405</f>
        <v>#REF!</v>
      </c>
      <c r="K405" s="59" t="e">
        <f>#REF!</f>
        <v>#REF!</v>
      </c>
      <c r="L405" s="50" t="e">
        <f>K405/C405</f>
        <v>#REF!</v>
      </c>
      <c r="M405" s="59" t="e">
        <f>#REF!</f>
        <v>#REF!</v>
      </c>
      <c r="N405" s="50" t="e">
        <f>M405/C405</f>
        <v>#REF!</v>
      </c>
      <c r="O405" s="59" t="e">
        <f>#REF!</f>
        <v>#REF!</v>
      </c>
      <c r="P405" s="50" t="e">
        <f>O405/C405</f>
        <v>#REF!</v>
      </c>
      <c r="Q405" s="59" t="e">
        <f>#REF!</f>
        <v>#REF!</v>
      </c>
      <c r="R405" s="69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59" t="e">
        <f>#REF!</f>
        <v>#REF!</v>
      </c>
      <c r="F406" s="50" t="e">
        <f>E406/C406</f>
        <v>#REF!</v>
      </c>
      <c r="G406" s="59" t="e">
        <f>#REF!</f>
        <v>#REF!</v>
      </c>
      <c r="H406" s="50" t="e">
        <f>G406/C406</f>
        <v>#REF!</v>
      </c>
      <c r="I406" s="59" t="e">
        <f>#REF!</f>
        <v>#REF!</v>
      </c>
      <c r="J406" s="50" t="e">
        <f>I406/C406</f>
        <v>#REF!</v>
      </c>
      <c r="K406" s="59" t="e">
        <f>#REF!</f>
        <v>#REF!</v>
      </c>
      <c r="L406" s="50" t="e">
        <f>K406/C406</f>
        <v>#REF!</v>
      </c>
      <c r="M406" s="59" t="e">
        <f>#REF!</f>
        <v>#REF!</v>
      </c>
      <c r="N406" s="50" t="e">
        <f>M406/C406</f>
        <v>#REF!</v>
      </c>
      <c r="O406" s="59" t="e">
        <f>#REF!</f>
        <v>#REF!</v>
      </c>
      <c r="P406" s="50" t="e">
        <f>O406/C406</f>
        <v>#REF!</v>
      </c>
      <c r="Q406" s="59" t="e">
        <f>#REF!</f>
        <v>#REF!</v>
      </c>
      <c r="R406" s="69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59" t="e">
        <f>#REF!</f>
        <v>#REF!</v>
      </c>
      <c r="F407" s="50" t="e">
        <f>E407/C407</f>
        <v>#REF!</v>
      </c>
      <c r="G407" s="59" t="e">
        <f>#REF!</f>
        <v>#REF!</v>
      </c>
      <c r="H407" s="50" t="e">
        <f>G407/C407</f>
        <v>#REF!</v>
      </c>
      <c r="I407" s="59" t="e">
        <f>#REF!</f>
        <v>#REF!</v>
      </c>
      <c r="J407" s="50" t="e">
        <f>I407/C407</f>
        <v>#REF!</v>
      </c>
      <c r="K407" s="59" t="e">
        <f>#REF!</f>
        <v>#REF!</v>
      </c>
      <c r="L407" s="50" t="e">
        <f>K407/C407</f>
        <v>#REF!</v>
      </c>
      <c r="M407" s="59" t="e">
        <f>#REF!</f>
        <v>#REF!</v>
      </c>
      <c r="N407" s="50" t="e">
        <f>M407/C407</f>
        <v>#REF!</v>
      </c>
      <c r="O407" s="59" t="e">
        <f>#REF!</f>
        <v>#REF!</v>
      </c>
      <c r="P407" s="50" t="e">
        <f>O407/C407</f>
        <v>#REF!</v>
      </c>
      <c r="Q407" s="59" t="e">
        <f>#REF!</f>
        <v>#REF!</v>
      </c>
      <c r="R407" s="69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59" t="e">
        <f>#REF!</f>
        <v>#REF!</v>
      </c>
      <c r="F408" s="50" t="e">
        <f>E408/C408</f>
        <v>#REF!</v>
      </c>
      <c r="G408" s="59" t="e">
        <f>#REF!</f>
        <v>#REF!</v>
      </c>
      <c r="H408" s="50" t="e">
        <f>G408/C408</f>
        <v>#REF!</v>
      </c>
      <c r="I408" s="59" t="e">
        <f>#REF!</f>
        <v>#REF!</v>
      </c>
      <c r="J408" s="50" t="e">
        <f>I408/C408</f>
        <v>#REF!</v>
      </c>
      <c r="K408" s="59" t="e">
        <f>#REF!</f>
        <v>#REF!</v>
      </c>
      <c r="L408" s="50" t="e">
        <f>K408/C408</f>
        <v>#REF!</v>
      </c>
      <c r="M408" s="59" t="e">
        <f>#REF!</f>
        <v>#REF!</v>
      </c>
      <c r="N408" s="50" t="e">
        <f>M408/C408</f>
        <v>#REF!</v>
      </c>
      <c r="O408" s="59" t="e">
        <f>#REF!</f>
        <v>#REF!</v>
      </c>
      <c r="P408" s="50" t="e">
        <f>O408/C408</f>
        <v>#REF!</v>
      </c>
      <c r="Q408" s="59" t="e">
        <f>#REF!</f>
        <v>#REF!</v>
      </c>
      <c r="R408" s="69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59" t="e">
        <f>#REF!</f>
        <v>#REF!</v>
      </c>
      <c r="F409" s="50" t="e">
        <f>E409/C409</f>
        <v>#REF!</v>
      </c>
      <c r="G409" s="59" t="e">
        <f>#REF!</f>
        <v>#REF!</v>
      </c>
      <c r="H409" s="50" t="e">
        <f>G409/C409</f>
        <v>#REF!</v>
      </c>
      <c r="I409" s="59" t="e">
        <f>#REF!</f>
        <v>#REF!</v>
      </c>
      <c r="J409" s="50" t="e">
        <f>I409/C409</f>
        <v>#REF!</v>
      </c>
      <c r="K409" s="59" t="e">
        <f>#REF!</f>
        <v>#REF!</v>
      </c>
      <c r="L409" s="50" t="e">
        <f>K409/C409</f>
        <v>#REF!</v>
      </c>
      <c r="M409" s="59" t="e">
        <f>#REF!</f>
        <v>#REF!</v>
      </c>
      <c r="N409" s="50" t="e">
        <f>M409/C409</f>
        <v>#REF!</v>
      </c>
      <c r="O409" s="59" t="e">
        <f>#REF!</f>
        <v>#REF!</v>
      </c>
      <c r="P409" s="50" t="e">
        <f>O409/C409</f>
        <v>#REF!</v>
      </c>
      <c r="Q409" s="59" t="e">
        <f>#REF!</f>
        <v>#REF!</v>
      </c>
      <c r="R409" s="69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59" t="e">
        <f>#REF!</f>
        <v>#REF!</v>
      </c>
      <c r="F410" s="50" t="e">
        <f>E410/C410</f>
        <v>#REF!</v>
      </c>
      <c r="G410" s="59" t="e">
        <f>#REF!</f>
        <v>#REF!</v>
      </c>
      <c r="H410" s="50" t="e">
        <f>G410/C410</f>
        <v>#REF!</v>
      </c>
      <c r="I410" s="59" t="e">
        <f>#REF!</f>
        <v>#REF!</v>
      </c>
      <c r="J410" s="50" t="e">
        <f>I410/C410</f>
        <v>#REF!</v>
      </c>
      <c r="K410" s="59" t="e">
        <f>#REF!</f>
        <v>#REF!</v>
      </c>
      <c r="L410" s="50" t="e">
        <f>K410/C410</f>
        <v>#REF!</v>
      </c>
      <c r="M410" s="59" t="e">
        <f>#REF!</f>
        <v>#REF!</v>
      </c>
      <c r="N410" s="50" t="e">
        <f>M410/C410</f>
        <v>#REF!</v>
      </c>
      <c r="O410" s="59" t="e">
        <f>#REF!</f>
        <v>#REF!</v>
      </c>
      <c r="P410" s="50" t="e">
        <f>O410/C410</f>
        <v>#REF!</v>
      </c>
      <c r="Q410" s="59" t="e">
        <f>#REF!</f>
        <v>#REF!</v>
      </c>
      <c r="R410" s="69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59" t="e">
        <f>#REF!</f>
        <v>#REF!</v>
      </c>
      <c r="F411" s="50" t="e">
        <f>E411/C411</f>
        <v>#REF!</v>
      </c>
      <c r="G411" s="59" t="e">
        <f>#REF!</f>
        <v>#REF!</v>
      </c>
      <c r="H411" s="50" t="e">
        <f>G411/C411</f>
        <v>#REF!</v>
      </c>
      <c r="I411" s="59" t="e">
        <f>#REF!</f>
        <v>#REF!</v>
      </c>
      <c r="J411" s="50" t="e">
        <f>I411/C411</f>
        <v>#REF!</v>
      </c>
      <c r="K411" s="59" t="e">
        <f>#REF!</f>
        <v>#REF!</v>
      </c>
      <c r="L411" s="50" t="e">
        <f>K411/C411</f>
        <v>#REF!</v>
      </c>
      <c r="M411" s="59" t="e">
        <f>#REF!</f>
        <v>#REF!</v>
      </c>
      <c r="N411" s="50" t="e">
        <f>M411/C411</f>
        <v>#REF!</v>
      </c>
      <c r="O411" s="59" t="e">
        <f>#REF!</f>
        <v>#REF!</v>
      </c>
      <c r="P411" s="50" t="e">
        <f>O411/C411</f>
        <v>#REF!</v>
      </c>
      <c r="Q411" s="59" t="e">
        <f>#REF!</f>
        <v>#REF!</v>
      </c>
      <c r="R411" s="69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59" t="e">
        <f>#REF!</f>
        <v>#REF!</v>
      </c>
      <c r="F412" s="50" t="e">
        <f>E412/C412</f>
        <v>#REF!</v>
      </c>
      <c r="G412" s="59" t="e">
        <f>#REF!</f>
        <v>#REF!</v>
      </c>
      <c r="H412" s="50" t="e">
        <f>G412/C412</f>
        <v>#REF!</v>
      </c>
      <c r="I412" s="59" t="e">
        <f>#REF!</f>
        <v>#REF!</v>
      </c>
      <c r="J412" s="50" t="e">
        <f>I412/C412</f>
        <v>#REF!</v>
      </c>
      <c r="K412" s="59" t="e">
        <f>#REF!</f>
        <v>#REF!</v>
      </c>
      <c r="L412" s="50" t="e">
        <f>K412/C412</f>
        <v>#REF!</v>
      </c>
      <c r="M412" s="59" t="e">
        <f>#REF!</f>
        <v>#REF!</v>
      </c>
      <c r="N412" s="50" t="e">
        <f>M412/C412</f>
        <v>#REF!</v>
      </c>
      <c r="O412" s="59" t="e">
        <f>#REF!</f>
        <v>#REF!</v>
      </c>
      <c r="P412" s="50" t="e">
        <f>O412/C412</f>
        <v>#REF!</v>
      </c>
      <c r="Q412" s="59" t="e">
        <f>#REF!</f>
        <v>#REF!</v>
      </c>
      <c r="R412" s="69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59" t="e">
        <f>#REF!</f>
        <v>#REF!</v>
      </c>
      <c r="F413" s="50" t="e">
        <f>E413/C413</f>
        <v>#REF!</v>
      </c>
      <c r="G413" s="59" t="e">
        <f>#REF!</f>
        <v>#REF!</v>
      </c>
      <c r="H413" s="50" t="e">
        <f>G413/C413</f>
        <v>#REF!</v>
      </c>
      <c r="I413" s="59" t="e">
        <f>#REF!</f>
        <v>#REF!</v>
      </c>
      <c r="J413" s="50" t="e">
        <f>I413/C413</f>
        <v>#REF!</v>
      </c>
      <c r="K413" s="59" t="e">
        <f>#REF!</f>
        <v>#REF!</v>
      </c>
      <c r="L413" s="50" t="e">
        <f>K413/C413</f>
        <v>#REF!</v>
      </c>
      <c r="M413" s="59" t="e">
        <f>#REF!</f>
        <v>#REF!</v>
      </c>
      <c r="N413" s="50" t="e">
        <f>M413/C413</f>
        <v>#REF!</v>
      </c>
      <c r="O413" s="59" t="e">
        <f>#REF!</f>
        <v>#REF!</v>
      </c>
      <c r="P413" s="50" t="e">
        <f>O413/C413</f>
        <v>#REF!</v>
      </c>
      <c r="Q413" s="59" t="e">
        <f>#REF!</f>
        <v>#REF!</v>
      </c>
      <c r="R413" s="69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59" t="e">
        <f>#REF!</f>
        <v>#REF!</v>
      </c>
      <c r="F414" s="50" t="e">
        <f>E414/C414</f>
        <v>#REF!</v>
      </c>
      <c r="G414" s="59" t="e">
        <f>#REF!</f>
        <v>#REF!</v>
      </c>
      <c r="H414" s="50" t="e">
        <f>G414/C414</f>
        <v>#REF!</v>
      </c>
      <c r="I414" s="59" t="e">
        <f>#REF!</f>
        <v>#REF!</v>
      </c>
      <c r="J414" s="50" t="e">
        <f>I414/C414</f>
        <v>#REF!</v>
      </c>
      <c r="K414" s="59" t="e">
        <f>#REF!</f>
        <v>#REF!</v>
      </c>
      <c r="L414" s="50" t="e">
        <f>K414/C414</f>
        <v>#REF!</v>
      </c>
      <c r="M414" s="59" t="e">
        <f>#REF!</f>
        <v>#REF!</v>
      </c>
      <c r="N414" s="50" t="e">
        <f>M414/C414</f>
        <v>#REF!</v>
      </c>
      <c r="O414" s="59" t="e">
        <f>#REF!</f>
        <v>#REF!</v>
      </c>
      <c r="P414" s="50" t="e">
        <f>O414/C414</f>
        <v>#REF!</v>
      </c>
      <c r="Q414" s="59" t="e">
        <f>#REF!</f>
        <v>#REF!</v>
      </c>
      <c r="R414" s="69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59" t="e">
        <f>#REF!</f>
        <v>#REF!</v>
      </c>
      <c r="F415" s="50" t="e">
        <f>E415/C415</f>
        <v>#REF!</v>
      </c>
      <c r="G415" s="59" t="e">
        <f>#REF!</f>
        <v>#REF!</v>
      </c>
      <c r="H415" s="50" t="e">
        <f>G415/C415</f>
        <v>#REF!</v>
      </c>
      <c r="I415" s="59" t="e">
        <f>#REF!</f>
        <v>#REF!</v>
      </c>
      <c r="J415" s="50" t="e">
        <f>I415/C415</f>
        <v>#REF!</v>
      </c>
      <c r="K415" s="59" t="e">
        <f>#REF!</f>
        <v>#REF!</v>
      </c>
      <c r="L415" s="50" t="e">
        <f>K415/C415</f>
        <v>#REF!</v>
      </c>
      <c r="M415" s="59" t="e">
        <f>#REF!</f>
        <v>#REF!</v>
      </c>
      <c r="N415" s="50" t="e">
        <f>M415/C415</f>
        <v>#REF!</v>
      </c>
      <c r="O415" s="59" t="e">
        <f>#REF!</f>
        <v>#REF!</v>
      </c>
      <c r="P415" s="50" t="e">
        <f>O415/C415</f>
        <v>#REF!</v>
      </c>
      <c r="Q415" s="59" t="e">
        <f>#REF!</f>
        <v>#REF!</v>
      </c>
      <c r="R415" s="69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59" t="e">
        <f>#REF!</f>
        <v>#REF!</v>
      </c>
      <c r="F416" s="50" t="e">
        <f>E416/C416</f>
        <v>#REF!</v>
      </c>
      <c r="G416" s="59" t="e">
        <f>#REF!</f>
        <v>#REF!</v>
      </c>
      <c r="H416" s="50" t="e">
        <f>G416/C416</f>
        <v>#REF!</v>
      </c>
      <c r="I416" s="59" t="e">
        <f>#REF!</f>
        <v>#REF!</v>
      </c>
      <c r="J416" s="50" t="e">
        <f>I416/C416</f>
        <v>#REF!</v>
      </c>
      <c r="K416" s="59" t="e">
        <f>#REF!</f>
        <v>#REF!</v>
      </c>
      <c r="L416" s="50" t="e">
        <f>K416/C416</f>
        <v>#REF!</v>
      </c>
      <c r="M416" s="59" t="e">
        <f>#REF!</f>
        <v>#REF!</v>
      </c>
      <c r="N416" s="50" t="e">
        <f>M416/C416</f>
        <v>#REF!</v>
      </c>
      <c r="O416" s="59" t="e">
        <f>#REF!</f>
        <v>#REF!</v>
      </c>
      <c r="P416" s="50" t="e">
        <f>O416/C416</f>
        <v>#REF!</v>
      </c>
      <c r="Q416" s="59" t="e">
        <f>#REF!</f>
        <v>#REF!</v>
      </c>
      <c r="R416" s="69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59" t="e">
        <f>#REF!</f>
        <v>#REF!</v>
      </c>
      <c r="F417" s="50" t="e">
        <f>E417/C417</f>
        <v>#REF!</v>
      </c>
      <c r="G417" s="59" t="e">
        <f>#REF!</f>
        <v>#REF!</v>
      </c>
      <c r="H417" s="50" t="e">
        <f>G417/C417</f>
        <v>#REF!</v>
      </c>
      <c r="I417" s="59" t="e">
        <f>#REF!</f>
        <v>#REF!</v>
      </c>
      <c r="J417" s="50" t="e">
        <f>I417/C417</f>
        <v>#REF!</v>
      </c>
      <c r="K417" s="59" t="e">
        <f>#REF!</f>
        <v>#REF!</v>
      </c>
      <c r="L417" s="50" t="e">
        <f>K417/C417</f>
        <v>#REF!</v>
      </c>
      <c r="M417" s="59" t="e">
        <f>#REF!</f>
        <v>#REF!</v>
      </c>
      <c r="N417" s="50" t="e">
        <f>M417/C417</f>
        <v>#REF!</v>
      </c>
      <c r="O417" s="59" t="e">
        <f>#REF!</f>
        <v>#REF!</v>
      </c>
      <c r="P417" s="50" t="e">
        <f>O417/C417</f>
        <v>#REF!</v>
      </c>
      <c r="Q417" s="59" t="e">
        <f>#REF!</f>
        <v>#REF!</v>
      </c>
      <c r="R417" s="69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59" t="e">
        <f>#REF!</f>
        <v>#REF!</v>
      </c>
      <c r="F418" s="50" t="e">
        <f>E418/C418</f>
        <v>#REF!</v>
      </c>
      <c r="G418" s="59" t="e">
        <f>#REF!</f>
        <v>#REF!</v>
      </c>
      <c r="H418" s="50" t="e">
        <f>G418/C418</f>
        <v>#REF!</v>
      </c>
      <c r="I418" s="59" t="e">
        <f>#REF!</f>
        <v>#REF!</v>
      </c>
      <c r="J418" s="50" t="e">
        <f>I418/C418</f>
        <v>#REF!</v>
      </c>
      <c r="K418" s="59" t="e">
        <f>#REF!</f>
        <v>#REF!</v>
      </c>
      <c r="L418" s="50" t="e">
        <f>K418/C418</f>
        <v>#REF!</v>
      </c>
      <c r="M418" s="59" t="e">
        <f>#REF!</f>
        <v>#REF!</v>
      </c>
      <c r="N418" s="50" t="e">
        <f>M418/C418</f>
        <v>#REF!</v>
      </c>
      <c r="O418" s="59" t="e">
        <f>#REF!</f>
        <v>#REF!</v>
      </c>
      <c r="P418" s="50" t="e">
        <f>O418/C418</f>
        <v>#REF!</v>
      </c>
      <c r="Q418" s="59" t="e">
        <f>#REF!</f>
        <v>#REF!</v>
      </c>
      <c r="R418" s="69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59" t="e">
        <f>#REF!</f>
        <v>#REF!</v>
      </c>
      <c r="F419" s="50" t="e">
        <f>E419/C419</f>
        <v>#REF!</v>
      </c>
      <c r="G419" s="59" t="e">
        <f>#REF!</f>
        <v>#REF!</v>
      </c>
      <c r="H419" s="50" t="e">
        <f>G419/C419</f>
        <v>#REF!</v>
      </c>
      <c r="I419" s="59" t="e">
        <f>#REF!</f>
        <v>#REF!</v>
      </c>
      <c r="J419" s="50" t="e">
        <f>I419/C419</f>
        <v>#REF!</v>
      </c>
      <c r="K419" s="59" t="e">
        <f>#REF!</f>
        <v>#REF!</v>
      </c>
      <c r="L419" s="50" t="e">
        <f>K419/C419</f>
        <v>#REF!</v>
      </c>
      <c r="M419" s="59" t="e">
        <f>#REF!</f>
        <v>#REF!</v>
      </c>
      <c r="N419" s="50" t="e">
        <f>M419/C419</f>
        <v>#REF!</v>
      </c>
      <c r="O419" s="59" t="e">
        <f>#REF!</f>
        <v>#REF!</v>
      </c>
      <c r="P419" s="50" t="e">
        <f>O419/C419</f>
        <v>#REF!</v>
      </c>
      <c r="Q419" s="59" t="e">
        <f>#REF!</f>
        <v>#REF!</v>
      </c>
      <c r="R419" s="69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59" t="e">
        <f>#REF!</f>
        <v>#REF!</v>
      </c>
      <c r="F420" s="50" t="e">
        <f>E420/C420</f>
        <v>#REF!</v>
      </c>
      <c r="G420" s="59" t="e">
        <f>#REF!</f>
        <v>#REF!</v>
      </c>
      <c r="H420" s="50" t="e">
        <f>G420/C420</f>
        <v>#REF!</v>
      </c>
      <c r="I420" s="59" t="e">
        <f>#REF!</f>
        <v>#REF!</v>
      </c>
      <c r="J420" s="50" t="e">
        <f>I420/C420</f>
        <v>#REF!</v>
      </c>
      <c r="K420" s="59" t="e">
        <f>#REF!</f>
        <v>#REF!</v>
      </c>
      <c r="L420" s="50" t="e">
        <f>K420/C420</f>
        <v>#REF!</v>
      </c>
      <c r="M420" s="59" t="e">
        <f>#REF!</f>
        <v>#REF!</v>
      </c>
      <c r="N420" s="50" t="e">
        <f>M420/C420</f>
        <v>#REF!</v>
      </c>
      <c r="O420" s="59" t="e">
        <f>#REF!</f>
        <v>#REF!</v>
      </c>
      <c r="P420" s="50" t="e">
        <f>O420/C420</f>
        <v>#REF!</v>
      </c>
      <c r="Q420" s="59" t="e">
        <f>#REF!</f>
        <v>#REF!</v>
      </c>
      <c r="R420" s="69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59" t="e">
        <f>#REF!</f>
        <v>#REF!</v>
      </c>
      <c r="F421" s="50" t="e">
        <f>E421/C421</f>
        <v>#REF!</v>
      </c>
      <c r="G421" s="59" t="e">
        <f>#REF!</f>
        <v>#REF!</v>
      </c>
      <c r="H421" s="50" t="e">
        <f>G421/C421</f>
        <v>#REF!</v>
      </c>
      <c r="I421" s="59" t="e">
        <f>#REF!</f>
        <v>#REF!</v>
      </c>
      <c r="J421" s="50" t="e">
        <f>I421/C421</f>
        <v>#REF!</v>
      </c>
      <c r="K421" s="59" t="e">
        <f>#REF!</f>
        <v>#REF!</v>
      </c>
      <c r="L421" s="50" t="e">
        <f>K421/C421</f>
        <v>#REF!</v>
      </c>
      <c r="M421" s="59" t="e">
        <f>#REF!</f>
        <v>#REF!</v>
      </c>
      <c r="N421" s="50" t="e">
        <f>M421/C421</f>
        <v>#REF!</v>
      </c>
      <c r="O421" s="59" t="e">
        <f>#REF!</f>
        <v>#REF!</v>
      </c>
      <c r="P421" s="50" t="e">
        <f>O421/C421</f>
        <v>#REF!</v>
      </c>
      <c r="Q421" s="59" t="e">
        <f>#REF!</f>
        <v>#REF!</v>
      </c>
      <c r="R421" s="69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59" t="e">
        <f>#REF!</f>
        <v>#REF!</v>
      </c>
      <c r="F422" s="50" t="e">
        <f>E422/C422</f>
        <v>#REF!</v>
      </c>
      <c r="G422" s="59" t="e">
        <f>#REF!</f>
        <v>#REF!</v>
      </c>
      <c r="H422" s="50" t="e">
        <f>G422/C422</f>
        <v>#REF!</v>
      </c>
      <c r="I422" s="59" t="e">
        <f>#REF!</f>
        <v>#REF!</v>
      </c>
      <c r="J422" s="50" t="e">
        <f>I422/C422</f>
        <v>#REF!</v>
      </c>
      <c r="K422" s="59" t="e">
        <f>#REF!</f>
        <v>#REF!</v>
      </c>
      <c r="L422" s="50" t="e">
        <f>K422/C422</f>
        <v>#REF!</v>
      </c>
      <c r="M422" s="59" t="e">
        <f>#REF!</f>
        <v>#REF!</v>
      </c>
      <c r="N422" s="50" t="e">
        <f>M422/C422</f>
        <v>#REF!</v>
      </c>
      <c r="O422" s="59" t="e">
        <f>#REF!</f>
        <v>#REF!</v>
      </c>
      <c r="P422" s="50" t="e">
        <f>O422/C422</f>
        <v>#REF!</v>
      </c>
      <c r="Q422" s="59" t="e">
        <f>#REF!</f>
        <v>#REF!</v>
      </c>
      <c r="R422" s="69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59" t="e">
        <f>#REF!</f>
        <v>#REF!</v>
      </c>
      <c r="F423" s="50" t="e">
        <f>E423/C423</f>
        <v>#REF!</v>
      </c>
      <c r="G423" s="59" t="e">
        <f>#REF!</f>
        <v>#REF!</v>
      </c>
      <c r="H423" s="50" t="e">
        <f>G423/C423</f>
        <v>#REF!</v>
      </c>
      <c r="I423" s="59" t="e">
        <f>#REF!</f>
        <v>#REF!</v>
      </c>
      <c r="J423" s="50" t="e">
        <f>I423/C423</f>
        <v>#REF!</v>
      </c>
      <c r="K423" s="59" t="e">
        <f>#REF!</f>
        <v>#REF!</v>
      </c>
      <c r="L423" s="50" t="e">
        <f>K423/C423</f>
        <v>#REF!</v>
      </c>
      <c r="M423" s="59" t="e">
        <f>#REF!</f>
        <v>#REF!</v>
      </c>
      <c r="N423" s="50" t="e">
        <f>M423/C423</f>
        <v>#REF!</v>
      </c>
      <c r="O423" s="59" t="e">
        <f>#REF!</f>
        <v>#REF!</v>
      </c>
      <c r="P423" s="50" t="e">
        <f>O423/C423</f>
        <v>#REF!</v>
      </c>
      <c r="Q423" s="59" t="e">
        <f>#REF!</f>
        <v>#REF!</v>
      </c>
      <c r="R423" s="69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59" t="e">
        <f>#REF!</f>
        <v>#REF!</v>
      </c>
      <c r="F424" s="50" t="e">
        <f>E424/C424</f>
        <v>#REF!</v>
      </c>
      <c r="G424" s="59" t="e">
        <f>#REF!</f>
        <v>#REF!</v>
      </c>
      <c r="H424" s="50" t="e">
        <f>G424/C424</f>
        <v>#REF!</v>
      </c>
      <c r="I424" s="59" t="e">
        <f>#REF!</f>
        <v>#REF!</v>
      </c>
      <c r="J424" s="50" t="e">
        <f>I424/C424</f>
        <v>#REF!</v>
      </c>
      <c r="K424" s="59" t="e">
        <f>#REF!</f>
        <v>#REF!</v>
      </c>
      <c r="L424" s="50" t="e">
        <f>K424/C424</f>
        <v>#REF!</v>
      </c>
      <c r="M424" s="59" t="e">
        <f>#REF!</f>
        <v>#REF!</v>
      </c>
      <c r="N424" s="50" t="e">
        <f>M424/C424</f>
        <v>#REF!</v>
      </c>
      <c r="O424" s="59" t="e">
        <f>#REF!</f>
        <v>#REF!</v>
      </c>
      <c r="P424" s="50" t="e">
        <f>O424/C424</f>
        <v>#REF!</v>
      </c>
      <c r="Q424" s="59" t="e">
        <f>#REF!</f>
        <v>#REF!</v>
      </c>
      <c r="R424" s="69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59" t="e">
        <f>#REF!</f>
        <v>#REF!</v>
      </c>
      <c r="F425" s="50" t="e">
        <f>E425/C425</f>
        <v>#REF!</v>
      </c>
      <c r="G425" s="59" t="e">
        <f>#REF!</f>
        <v>#REF!</v>
      </c>
      <c r="H425" s="50" t="e">
        <f>G425/C425</f>
        <v>#REF!</v>
      </c>
      <c r="I425" s="59" t="e">
        <f>#REF!</f>
        <v>#REF!</v>
      </c>
      <c r="J425" s="50" t="e">
        <f>I425/C425</f>
        <v>#REF!</v>
      </c>
      <c r="K425" s="59" t="e">
        <f>#REF!</f>
        <v>#REF!</v>
      </c>
      <c r="L425" s="50" t="e">
        <f>K425/C425</f>
        <v>#REF!</v>
      </c>
      <c r="M425" s="59" t="e">
        <f>#REF!</f>
        <v>#REF!</v>
      </c>
      <c r="N425" s="50" t="e">
        <f>M425/C425</f>
        <v>#REF!</v>
      </c>
      <c r="O425" s="59" t="e">
        <f>#REF!</f>
        <v>#REF!</v>
      </c>
      <c r="P425" s="50" t="e">
        <f>O425/C425</f>
        <v>#REF!</v>
      </c>
      <c r="Q425" s="59" t="e">
        <f>#REF!</f>
        <v>#REF!</v>
      </c>
      <c r="R425" s="69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59" t="e">
        <f>#REF!</f>
        <v>#REF!</v>
      </c>
      <c r="F426" s="50" t="e">
        <f>E426/C426</f>
        <v>#REF!</v>
      </c>
      <c r="G426" s="59" t="e">
        <f>#REF!</f>
        <v>#REF!</v>
      </c>
      <c r="H426" s="50" t="e">
        <f>G426/C426</f>
        <v>#REF!</v>
      </c>
      <c r="I426" s="59" t="e">
        <f>#REF!</f>
        <v>#REF!</v>
      </c>
      <c r="J426" s="50" t="e">
        <f>I426/C426</f>
        <v>#REF!</v>
      </c>
      <c r="K426" s="59" t="e">
        <f>#REF!</f>
        <v>#REF!</v>
      </c>
      <c r="L426" s="50" t="e">
        <f>K426/C426</f>
        <v>#REF!</v>
      </c>
      <c r="M426" s="59" t="e">
        <f>#REF!</f>
        <v>#REF!</v>
      </c>
      <c r="N426" s="50" t="e">
        <f>M426/C426</f>
        <v>#REF!</v>
      </c>
      <c r="O426" s="59" t="e">
        <f>#REF!</f>
        <v>#REF!</v>
      </c>
      <c r="P426" s="50" t="e">
        <f>O426/C426</f>
        <v>#REF!</v>
      </c>
      <c r="Q426" s="59" t="e">
        <f>#REF!</f>
        <v>#REF!</v>
      </c>
      <c r="R426" s="69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59" t="e">
        <f>#REF!</f>
        <v>#REF!</v>
      </c>
      <c r="F427" s="50" t="e">
        <f>E427/C427</f>
        <v>#REF!</v>
      </c>
      <c r="G427" s="59" t="e">
        <f>#REF!</f>
        <v>#REF!</v>
      </c>
      <c r="H427" s="50" t="e">
        <f>G427/C427</f>
        <v>#REF!</v>
      </c>
      <c r="I427" s="59" t="e">
        <f>#REF!</f>
        <v>#REF!</v>
      </c>
      <c r="J427" s="50" t="e">
        <f>I427/C427</f>
        <v>#REF!</v>
      </c>
      <c r="K427" s="59" t="e">
        <f>#REF!</f>
        <v>#REF!</v>
      </c>
      <c r="L427" s="50" t="e">
        <f>K427/C427</f>
        <v>#REF!</v>
      </c>
      <c r="M427" s="59" t="e">
        <f>#REF!</f>
        <v>#REF!</v>
      </c>
      <c r="N427" s="50" t="e">
        <f>M427/C427</f>
        <v>#REF!</v>
      </c>
      <c r="O427" s="59" t="e">
        <f>#REF!</f>
        <v>#REF!</v>
      </c>
      <c r="P427" s="50" t="e">
        <f>O427/C427</f>
        <v>#REF!</v>
      </c>
      <c r="Q427" s="59" t="e">
        <f>#REF!</f>
        <v>#REF!</v>
      </c>
      <c r="R427" s="69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633417</v>
      </c>
      <c r="D3" s="49" t="n">
        <f>IF(ISERROR(F3+H3+J3+L3+N3+P3+R3+T3),"",F3+H3+J3+L3+N3+P3+R3+T3)</f>
        <v>1</v>
      </c>
      <c r="E3" s="47" t="n">
        <v>574629</v>
      </c>
      <c r="F3" s="49" t="n">
        <f>IF(ISERROR(E3/C3),"",E3/C3)</f>
        <v>0.907189102913247</v>
      </c>
      <c r="G3" s="47" t="n">
        <v>6813</v>
      </c>
      <c r="H3" s="49" t="n">
        <f>IF(ISERROR(G3/C3),"",G3/C3)</f>
        <v>0.0107559475037771</v>
      </c>
      <c r="I3" s="47" t="n">
        <v>13628</v>
      </c>
      <c r="J3" s="49" t="n">
        <f>IF(ISERROR(I3/C3),"",I3/C3)</f>
        <v>0.0215150524851717</v>
      </c>
      <c r="K3" s="62" t="n">
        <v>3512</v>
      </c>
      <c r="L3" s="49" t="n">
        <f>IF(ISERROR(K3/C3),"",K3/C3)</f>
        <v>0.00554453069620803</v>
      </c>
      <c r="M3" s="47" t="n">
        <v>161</v>
      </c>
      <c r="N3" s="49" t="n">
        <f>IF(ISERROR(M3/C3),"",M3/C3)</f>
        <v>0.000254176948203158</v>
      </c>
      <c r="O3" s="47" t="n">
        <v>1563</v>
      </c>
      <c r="P3" s="49" t="n">
        <f>IF(ISERROR(O3/C3),"",O3/C3)</f>
        <v>0.00246756875802197</v>
      </c>
      <c r="Q3" s="47" t="n">
        <v>10442</v>
      </c>
      <c r="R3" s="49" t="n">
        <f>IF(ISERROR(Q3/C3),"",Q3/C3)</f>
        <v>0.0164851906406048</v>
      </c>
      <c r="S3" s="47" t="n">
        <f>C3-E3-G3-I3-K3-M3-O3-Q3</f>
        <v>22669</v>
      </c>
      <c r="T3" s="49" t="n">
        <f>IF(ISERROR(S3/C3),"",S3/C3)</f>
        <v>0.0357884300547665</v>
      </c>
      <c r="U3" s="47" t="n">
        <f>IF(ISERROR(C3-E3),"",C3-E3)</f>
        <v>58788</v>
      </c>
      <c r="V3" s="49" t="n">
        <f>IF(ISERROR(U3/$C3),"",U3/$C3)</f>
        <v>0.0928108970867533</v>
      </c>
    </row>
    <row r="4" ht="12.75">
      <c r="A4" s="9" t="n">
        <v>2</v>
      </c>
      <c r="B4" s="25"/>
      <c r="C4" s="47" t="n">
        <f>Overview!M4</f>
        <v>612552</v>
      </c>
      <c r="D4" s="49" t="n">
        <f>IF(ISERROR(F4+H4+J4+L4+N4+P4+R4+T4),"",F4+H4+J4+L4+N4+P4+R4+T4)</f>
        <v>1</v>
      </c>
      <c r="E4" s="47" t="n">
        <v>519618</v>
      </c>
      <c r="F4" s="49" t="n">
        <f>IF(ISERROR(E4/C4),"",E4/C4)</f>
        <v>0.848283900795361</v>
      </c>
      <c r="G4" s="47" t="n">
        <v>32389</v>
      </c>
      <c r="H4" s="49" t="n">
        <f>IF(ISERROR(G4/C4),"",G4/C4)</f>
        <v>0.0528755109770273</v>
      </c>
      <c r="I4" s="47" t="n">
        <v>3867</v>
      </c>
      <c r="J4" s="49" t="n">
        <f>IF(ISERROR(I4/C4),"",I4/C4)</f>
        <v>0.00631293343259021</v>
      </c>
      <c r="K4" s="62" t="n">
        <v>5671</v>
      </c>
      <c r="L4" s="49" t="n">
        <f>IF(ISERROR(K4/C4),"",K4/C4)</f>
        <v>0.0092579895257872</v>
      </c>
      <c r="M4" s="47" t="n">
        <v>170</v>
      </c>
      <c r="N4" s="49" t="n">
        <f>IF(ISERROR(M4/C4),"",M4/C4)</f>
        <v>0.000277527458893286</v>
      </c>
      <c r="O4" s="47" t="n">
        <v>1659</v>
      </c>
      <c r="P4" s="49" t="n">
        <f>IF(ISERROR(O4/C4),"",O4/C4)</f>
        <v>0.00270834149590565</v>
      </c>
      <c r="Q4" s="47" t="n">
        <v>29221</v>
      </c>
      <c r="R4" s="49" t="n">
        <f>IF(ISERROR(Q4/C4),"",Q4/C4)</f>
        <v>0.0477037051548277</v>
      </c>
      <c r="S4" s="47" t="n">
        <f>C4-E4-G4-I4-K4-M4-O4-Q4</f>
        <v>19957</v>
      </c>
      <c r="T4" s="49" t="n">
        <f>IF(ISERROR(S4/C4),"",S4/C4)</f>
        <v>0.0325800911596077</v>
      </c>
      <c r="U4" s="47" t="n">
        <f>IF(ISERROR(C4-E4),"",C4-E4)</f>
        <v>92934</v>
      </c>
      <c r="V4" s="49" t="n">
        <f>IF(ISERROR(U4/$C4),"",U4/$C4)</f>
        <v>0.151716099204639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594226</v>
      </c>
      <c r="D5" s="49" t="n">
        <f>IF(ISERROR(F5+H5+J5+L5+N5+P5+R5+T5),"",F5+H5+J5+L5+N5+P5+R5+T5)</f>
        <v>1</v>
      </c>
      <c r="E5" s="47" t="n">
        <v>503214</v>
      </c>
      <c r="F5" s="49" t="n">
        <f>IF(ISERROR(E5/C5),"",E5/C5)</f>
        <v>0.846839417999212</v>
      </c>
      <c r="G5" s="47" t="n">
        <v>24400</v>
      </c>
      <c r="H5" s="49" t="n">
        <f>IF(ISERROR(G5/C5),"",G5/C5)</f>
        <v>0.0410618182307742</v>
      </c>
      <c r="I5" s="47" t="n">
        <v>2339</v>
      </c>
      <c r="J5" s="49" t="n">
        <f>IF(ISERROR(I5/C5),"",I5/C5)</f>
        <v>0.00393621282138446</v>
      </c>
      <c r="K5" s="62" t="n">
        <v>8276</v>
      </c>
      <c r="L5" s="49" t="n">
        <f>IF(ISERROR(K5/C5),"",K5/C5)</f>
        <v>0.0139273609704052</v>
      </c>
      <c r="M5" s="47" t="n">
        <v>139</v>
      </c>
      <c r="N5" s="49" t="n">
        <f>IF(ISERROR(M5/C5),"",M5/C5)</f>
        <v>0.000233917735003181</v>
      </c>
      <c r="O5" s="47" t="n">
        <v>1543</v>
      </c>
      <c r="P5" s="49" t="n">
        <f>IF(ISERROR(O5/C5),"",O5/C5)</f>
        <v>0.00259665514467559</v>
      </c>
      <c r="Q5" s="47" t="n">
        <v>35543</v>
      </c>
      <c r="R5" s="49" t="n">
        <f>IF(ISERROR(Q5/C5),"",Q5/C5)</f>
        <v>0.0598139428432953</v>
      </c>
      <c r="S5" s="47" t="n">
        <f>C5-E5-G5-I5-K5-M5-O5-Q5</f>
        <v>18772</v>
      </c>
      <c r="T5" s="49" t="n">
        <f>IF(ISERROR(S5/C5),"",S5/C5)</f>
        <v>0.0315906742552497</v>
      </c>
      <c r="U5" s="47" t="n">
        <f>IF(ISERROR(C5-E5),"",C5-E5)</f>
        <v>91012</v>
      </c>
      <c r="V5" s="49" t="n">
        <f>IF(ISERROR(U5/$C5),"",U5/$C5)</f>
        <v>0.153160582000788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596081</v>
      </c>
      <c r="D6" s="49" t="n">
        <f>IF(ISERROR(F6+H6+J6+L6+N6+P6+R6+T6),"",F6+H6+J6+L6+N6+P6+R6+T6)</f>
        <v>1</v>
      </c>
      <c r="E6" s="47" t="n">
        <v>455695</v>
      </c>
      <c r="F6" s="49" t="n">
        <f>IF(ISERROR(E6/C6),"",E6/C6)</f>
        <v>0.764485028041491</v>
      </c>
      <c r="G6" s="47" t="n">
        <v>48272</v>
      </c>
      <c r="H6" s="49" t="n">
        <f>IF(ISERROR(G6/C6),"",G6/C6)</f>
        <v>0.0809822826092427</v>
      </c>
      <c r="I6" s="47" t="n">
        <v>1767</v>
      </c>
      <c r="J6" s="49" t="n">
        <f>IF(ISERROR(I6/C6),"",I6/C6)</f>
        <v>0.00296436222593909</v>
      </c>
      <c r="K6" s="62" t="n">
        <v>18085</v>
      </c>
      <c r="L6" s="49" t="n">
        <f>IF(ISERROR(K6/C6),"",K6/C6)</f>
        <v>0.0303398363645209</v>
      </c>
      <c r="M6" s="47" t="n">
        <v>148</v>
      </c>
      <c r="N6" s="49" t="n">
        <f>IF(ISERROR(M6/C6),"",M6/C6)</f>
        <v>0.000248288403757208</v>
      </c>
      <c r="O6" s="47" t="n">
        <v>1770</v>
      </c>
      <c r="P6" s="49" t="n">
        <f>IF(ISERROR(O6/C6),"",O6/C6)</f>
        <v>0.00296939509898822</v>
      </c>
      <c r="Q6" s="47" t="n">
        <v>51244</v>
      </c>
      <c r="R6" s="49" t="n">
        <f>IF(ISERROR(Q6/C6),"",Q6/C6)</f>
        <v>0.0859681821765834</v>
      </c>
      <c r="S6" s="47" t="n">
        <f>C6-E6-G6-I6-K6-M6-O6-Q6</f>
        <v>19100</v>
      </c>
      <c r="T6" s="49" t="n">
        <f>IF(ISERROR(S6/C6),"",S6/C6)</f>
        <v>0.0320426250794775</v>
      </c>
      <c r="U6" s="47" t="n">
        <f>IF(ISERROR(C6-E6),"",C6-E6)</f>
        <v>140386</v>
      </c>
      <c r="V6" s="49" t="n">
        <f>IF(ISERROR(U6/$C6),"",U6/$C6)</f>
        <v>0.235514971958509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604792</v>
      </c>
      <c r="D7" s="49" t="n">
        <f>IF(ISERROR(F7+H7+J7+L7+N7+P7+R7+T7),"",F7+H7+J7+L7+N7+P7+R7+T7)</f>
        <v>1</v>
      </c>
      <c r="E7" s="47" t="n">
        <v>510948</v>
      </c>
      <c r="F7" s="49" t="n">
        <f>IF(ISERROR(E7/C7),"",E7/C7)</f>
        <v>0.844832603605868</v>
      </c>
      <c r="G7" s="47" t="n">
        <v>31457</v>
      </c>
      <c r="H7" s="49" t="n">
        <f>IF(ISERROR(G7/C7),"",G7/C7)</f>
        <v>0.0520129234513684</v>
      </c>
      <c r="I7" s="47" t="n">
        <v>2461</v>
      </c>
      <c r="J7" s="49" t="n">
        <f>IF(ISERROR(I7/C7),"",I7/C7)</f>
        <v>0.00406916758158177</v>
      </c>
      <c r="K7" s="62" t="n">
        <v>5598</v>
      </c>
      <c r="L7" s="49" t="n">
        <f>IF(ISERROR(K7/C7),"",K7/C7)</f>
        <v>0.00925607481580444</v>
      </c>
      <c r="M7" s="47" t="n">
        <v>171</v>
      </c>
      <c r="N7" s="49" t="n">
        <f>IF(ISERROR(M7/C7),"",M7/C7)</f>
        <v>0.00028274183520946</v>
      </c>
      <c r="O7" s="47" t="n">
        <v>1744</v>
      </c>
      <c r="P7" s="49" t="n">
        <f>IF(ISERROR(O7/C7),"",O7/C7)</f>
        <v>0.00288363602693157</v>
      </c>
      <c r="Q7" s="47" t="n">
        <v>29686</v>
      </c>
      <c r="R7" s="49" t="n">
        <f>IF(ISERROR(Q7/C7),"",Q7/C7)</f>
        <v>0.0490846439767722</v>
      </c>
      <c r="S7" s="47" t="n">
        <f>C7-E7-G7-I7-K7-M7-O7-Q7</f>
        <v>22727</v>
      </c>
      <c r="T7" s="49" t="n">
        <f>IF(ISERROR(S7/C7),"",S7/C7)</f>
        <v>0.0375782087064644</v>
      </c>
      <c r="U7" s="47" t="n">
        <f>IF(ISERROR(C7-E7),"",C7-E7)</f>
        <v>93844</v>
      </c>
      <c r="V7" s="49" t="n">
        <f>IF(ISERROR(U7/$C7),"",U7/$C7)</f>
        <v>0.155167396394132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610558</v>
      </c>
      <c r="D8" s="49" t="n">
        <f>IF(ISERROR(F8+H8+J8+L8+N8+P8+R8+T8),"",F8+H8+J8+L8+N8+P8+R8+T8)</f>
        <v>1</v>
      </c>
      <c r="E8" s="47" t="n">
        <v>459765</v>
      </c>
      <c r="F8" s="49" t="n">
        <f>IF(ISERROR(E8/C8),"",E8/C8)</f>
        <v>0.753024282705329</v>
      </c>
      <c r="G8" s="47" t="n">
        <v>63215</v>
      </c>
      <c r="H8" s="49" t="n">
        <f>IF(ISERROR(G8/C8),"",G8/C8)</f>
        <v>0.103536437160761</v>
      </c>
      <c r="I8" s="47" t="n">
        <v>2160</v>
      </c>
      <c r="J8" s="49" t="n">
        <f>IF(ISERROR(I8/C8),"",I8/C8)</f>
        <v>0.00353774743758988</v>
      </c>
      <c r="K8" s="62" t="n">
        <v>23214</v>
      </c>
      <c r="L8" s="49" t="n">
        <f>IF(ISERROR(K8/C8),"",K8/C8)</f>
        <v>0.0380209578778756</v>
      </c>
      <c r="M8" s="47" t="n">
        <v>174</v>
      </c>
      <c r="N8" s="49" t="n">
        <f>IF(ISERROR(M8/C8),"",M8/C8)</f>
        <v>0.000284985210250296</v>
      </c>
      <c r="O8" s="47" t="n">
        <v>2477</v>
      </c>
      <c r="P8" s="49" t="n">
        <f>IF(ISERROR(O8/C8),"",O8/C8)</f>
        <v>0.00405694463097691</v>
      </c>
      <c r="Q8" s="47" t="n">
        <v>35064</v>
      </c>
      <c r="R8" s="49" t="n">
        <f>IF(ISERROR(Q8/C8),"",Q8/C8)</f>
        <v>0.0574294334035423</v>
      </c>
      <c r="S8" s="47" t="n">
        <f>C8-E8-G8-I8-K8-M8-O8-Q8</f>
        <v>24489</v>
      </c>
      <c r="T8" s="49" t="n">
        <f>IF(ISERROR(S8/C8),"",S8/C8)</f>
        <v>0.0401092115736752</v>
      </c>
      <c r="U8" s="47" t="n">
        <f>IF(ISERROR(C8-E8),"",C8-E8)</f>
        <v>150793</v>
      </c>
      <c r="V8" s="49" t="n">
        <f>IF(ISERROR(U8/$C8),"",U8/$C8)</f>
        <v>0.246975717294671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620197</v>
      </c>
      <c r="D9" s="49" t="n">
        <f>IF(ISERROR(F9+H9+J9+L9+N9+P9+R9+T9),"",F9+H9+J9+L9+N9+P9+R9+T9)</f>
        <v>1</v>
      </c>
      <c r="E9" s="47" t="n">
        <v>498566</v>
      </c>
      <c r="F9" s="49" t="n">
        <f>IF(ISERROR(E9/C9),"",E9/C9)</f>
        <v>0.803883282247415</v>
      </c>
      <c r="G9" s="47" t="n">
        <v>38585</v>
      </c>
      <c r="H9" s="49" t="n">
        <f>IF(ISERROR(G9/C9),"",G9/C9)</f>
        <v>0.0622141029382599</v>
      </c>
      <c r="I9" s="47" t="n">
        <v>1531</v>
      </c>
      <c r="J9" s="49" t="n">
        <f>IF(ISERROR(I9/C9),"",I9/C9)</f>
        <v>0.00246857047035055</v>
      </c>
      <c r="K9" s="62" t="n">
        <v>32201</v>
      </c>
      <c r="L9" s="49" t="n">
        <f>IF(ISERROR(K9/C9),"",K9/C9)</f>
        <v>0.0519205994224416</v>
      </c>
      <c r="M9" s="47" t="n">
        <v>277</v>
      </c>
      <c r="N9" s="49" t="n">
        <f>IF(ISERROR(M9/C9),"",M9/C9)</f>
        <v>0.000446632279743372</v>
      </c>
      <c r="O9" s="47" t="n">
        <v>2377</v>
      </c>
      <c r="P9" s="49" t="n">
        <f>IF(ISERROR(O9/C9),"",O9/C9)</f>
        <v>0.00383265317310467</v>
      </c>
      <c r="Q9" s="47" t="n">
        <v>22624</v>
      </c>
      <c r="R9" s="49" t="n">
        <f>IF(ISERROR(Q9/C9),"",Q9/C9)</f>
        <v>0.0364787317578124</v>
      </c>
      <c r="S9" s="47" t="n">
        <f>C9-E9-G9-I9-K9-M9-O9-Q9</f>
        <v>24036</v>
      </c>
      <c r="T9" s="49" t="n">
        <f>IF(ISERROR(S9/C9),"",S9/C9)</f>
        <v>0.0387554277108725</v>
      </c>
      <c r="U9" s="47" t="n">
        <f>IF(ISERROR(C9-E9),"",C9-E9)</f>
        <v>121631</v>
      </c>
      <c r="V9" s="49" t="n">
        <f>IF(ISERROR(U9/$C9),"",U9/$C9)</f>
        <v>0.196116717752585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604038</v>
      </c>
      <c r="D10" s="49" t="n">
        <f>IF(ISERROR(F10+H10+J10+L10+N10+P10+R10+T10),"",F10+H10+J10+L10+N10+P10+R10+T10)</f>
        <v>0.999999999999999</v>
      </c>
      <c r="E10" s="47" t="n">
        <v>445673</v>
      </c>
      <c r="F10" s="49" t="n">
        <f>IF(ISERROR(E10/C10),"",E10/C10)</f>
        <v>0.737822785983663</v>
      </c>
      <c r="G10" s="47" t="n">
        <v>88129</v>
      </c>
      <c r="H10" s="49" t="n">
        <f>IF(ISERROR(G10/C10),"",G10/C10)</f>
        <v>0.145899761273297</v>
      </c>
      <c r="I10" s="47" t="n">
        <v>1832</v>
      </c>
      <c r="J10" s="49" t="n">
        <f>IF(ISERROR(I10/C10),"",I10/C10)</f>
        <v>0.00303292176982243</v>
      </c>
      <c r="K10" s="62" t="n">
        <v>13235</v>
      </c>
      <c r="L10" s="49" t="n">
        <f>IF(ISERROR(K10/C10),"",K10/C10)</f>
        <v>0.0219108731569868</v>
      </c>
      <c r="M10" s="47" t="n">
        <v>152</v>
      </c>
      <c r="N10" s="49" t="n">
        <f>IF(ISERROR(M10/C10),"",M10/C10)</f>
        <v>0.000251639797496184</v>
      </c>
      <c r="O10" s="47" t="n">
        <v>1821</v>
      </c>
      <c r="P10" s="49" t="n">
        <f>IF(ISERROR(O10/C10),"",O10/C10)</f>
        <v>0.00301471099500363</v>
      </c>
      <c r="Q10" s="47" t="n">
        <v>30266</v>
      </c>
      <c r="R10" s="49" t="n">
        <f>IF(ISERROR(Q10/C10),"",Q10/C10)</f>
        <v>0.0501061191514441</v>
      </c>
      <c r="S10" s="47" t="n">
        <f>C10-E10-G10-I10-K10-M10-O10-Q10</f>
        <v>22930</v>
      </c>
      <c r="T10" s="49" t="n">
        <f>IF(ISERROR(S10/C10),"",S10/C10)</f>
        <v>0.0379611878722862</v>
      </c>
      <c r="U10" s="47" t="n">
        <f>IF(ISERROR(C10-E10),"",C10-E10)</f>
        <v>158365</v>
      </c>
      <c r="V10" s="49" t="n">
        <f>IF(ISERROR(U10/$C10),"",U10/$C10)</f>
        <v>0.262177214016337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615798</v>
      </c>
      <c r="D11" s="49" t="n">
        <f>IF(ISERROR(F11+H11+J11+L11+N11+P11+R11+T11),"",F11+H11+J11+L11+N11+P11+R11+T11)</f>
        <v>1</v>
      </c>
      <c r="E11" s="47" t="n">
        <v>539762</v>
      </c>
      <c r="F11" s="49" t="n">
        <f>IF(ISERROR(E11/C11),"",E11/C11)</f>
        <v>0.87652444470427</v>
      </c>
      <c r="G11" s="47" t="n">
        <v>28478</v>
      </c>
      <c r="H11" s="49" t="n">
        <f>IF(ISERROR(G11/C11),"",G11/C11)</f>
        <v>0.046245684461463</v>
      </c>
      <c r="I11" s="47" t="n">
        <v>1594</v>
      </c>
      <c r="J11" s="49" t="n">
        <f>IF(ISERROR(I11/C11),"",I11/C11)</f>
        <v>0.00258851116762315</v>
      </c>
      <c r="K11" s="62" t="n">
        <v>7114</v>
      </c>
      <c r="L11" s="49" t="n">
        <f>IF(ISERROR(K11/C11),"",K11/C11)</f>
        <v>0.0115524896151011</v>
      </c>
      <c r="M11" s="47" t="n">
        <v>112</v>
      </c>
      <c r="N11" s="49" t="n">
        <f>IF(ISERROR(M11/C11),"",M11/C11)</f>
        <v>0.000181877823572016</v>
      </c>
      <c r="O11" s="47" t="n">
        <v>1460</v>
      </c>
      <c r="P11" s="49" t="n">
        <f>IF(ISERROR(O11/C11),"",O11/C11)</f>
        <v>0.00237090734299234</v>
      </c>
      <c r="Q11" s="47" t="n">
        <v>17608</v>
      </c>
      <c r="R11" s="49" t="n">
        <f>IF(ISERROR(Q11/C11),"",Q11/C11)</f>
        <v>0.0285937921201433</v>
      </c>
      <c r="S11" s="47" t="n">
        <f>C11-E11-G11-I11-K11-M11-O11-Q11</f>
        <v>19670</v>
      </c>
      <c r="T11" s="49" t="n">
        <f>IF(ISERROR(S11/C11),"",S11/C11)</f>
        <v>0.0319422927648352</v>
      </c>
      <c r="U11" s="47" t="n">
        <f>IF(ISERROR(C11-E11),"",C11-E11)</f>
        <v>76036</v>
      </c>
      <c r="V11" s="49" t="n">
        <f>IF(ISERROR(U11/$C11),"",U11/$C11)</f>
        <v>0.12347555529573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583042</v>
      </c>
      <c r="D12" s="49" t="n">
        <f>IF(ISERROR(F12+H12+J12+L12+N12+P12+R12+T12),"",F12+H12+J12+L12+N12+P12+R12+T12)</f>
        <v>1</v>
      </c>
      <c r="E12" s="47" t="n">
        <v>292552</v>
      </c>
      <c r="F12" s="49" t="n">
        <f>IF(ISERROR(E12/C12),"",E12/C12)</f>
        <v>0.501768311716823</v>
      </c>
      <c r="G12" s="47" t="n">
        <v>214693</v>
      </c>
      <c r="H12" s="49" t="n">
        <f>IF(ISERROR(G12/C12),"",G12/C12)</f>
        <v>0.368229046964027</v>
      </c>
      <c r="I12" s="47" t="n">
        <v>1619</v>
      </c>
      <c r="J12" s="49" t="n">
        <f>IF(ISERROR(I12/C12),"",I12/C12)</f>
        <v>0.00277681539237311</v>
      </c>
      <c r="K12" s="62" t="n">
        <v>7904</v>
      </c>
      <c r="L12" s="49" t="n">
        <f>IF(ISERROR(K12/C12),"",K12/C12)</f>
        <v>0.0135564847815423</v>
      </c>
      <c r="M12" s="47" t="n">
        <v>114</v>
      </c>
      <c r="N12" s="49" t="n">
        <f>IF(ISERROR(M12/C12),"",M12/C12)</f>
        <v>0.000195526222810707</v>
      </c>
      <c r="O12" s="47" t="n">
        <v>2310</v>
      </c>
      <c r="P12" s="49" t="n">
        <f>IF(ISERROR(O12/C12),"",O12/C12)</f>
        <v>0.00396197872537484</v>
      </c>
      <c r="Q12" s="47" t="n">
        <v>44179</v>
      </c>
      <c r="R12" s="49" t="n">
        <f>IF(ISERROR(Q12/C12),"",Q12/C12)</f>
        <v>0.0757732719083702</v>
      </c>
      <c r="S12" s="47" t="n">
        <f>C12-E12-G12-I12-K12-M12-O12-Q12</f>
        <v>19671</v>
      </c>
      <c r="T12" s="49" t="n">
        <f>IF(ISERROR(S12/C12),"",S12/C12)</f>
        <v>0.033738564288679</v>
      </c>
      <c r="U12" s="47" t="n">
        <f>IF(ISERROR(C12-E12),"",C12-E12)</f>
        <v>290490</v>
      </c>
      <c r="V12" s="49" t="n">
        <f>IF(ISERROR(U12/$C12),"",U12/$C12)</f>
        <v>0.498231688283177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600937</v>
      </c>
      <c r="D13" s="49" t="n">
        <f>IF(ISERROR(F13+H13+J13+L13+N13+P13+R13+T13),"",F13+H13+J13+L13+N13+P13+R13+T13)</f>
        <v>1</v>
      </c>
      <c r="E13" s="47" t="n">
        <v>270588</v>
      </c>
      <c r="F13" s="49" t="n">
        <f>IF(ISERROR(E13/C13),"",E13/C13)</f>
        <v>0.45027681770302</v>
      </c>
      <c r="G13" s="47" t="n">
        <v>254776</v>
      </c>
      <c r="H13" s="49" t="n">
        <f>IF(ISERROR(G13/C13),"",G13/C13)</f>
        <v>0.42396457532154</v>
      </c>
      <c r="I13" s="47" t="n">
        <v>1337</v>
      </c>
      <c r="J13" s="49" t="n">
        <f>IF(ISERROR(I13/C13),"",I13/C13)</f>
        <v>0.00222485884543638</v>
      </c>
      <c r="K13" s="62" t="n">
        <v>29043</v>
      </c>
      <c r="L13" s="49" t="n">
        <f>IF(ISERROR(K13/C13),"",K13/C13)</f>
        <v>0.0483295253911808</v>
      </c>
      <c r="M13" s="47" t="n">
        <v>132</v>
      </c>
      <c r="N13" s="49" t="n">
        <f>IF(ISERROR(M13/C13),"",M13/C13)</f>
        <v>0.00021965696903336</v>
      </c>
      <c r="O13" s="47" t="n">
        <v>2336</v>
      </c>
      <c r="P13" s="49" t="n">
        <f>IF(ISERROR(O13/C13),"",O13/C13)</f>
        <v>0.00388726272471158</v>
      </c>
      <c r="Q13" s="47" t="n">
        <v>23406</v>
      </c>
      <c r="R13" s="49" t="n">
        <f>IF(ISERROR(Q13/C13),"",Q13/C13)</f>
        <v>0.038949174372688</v>
      </c>
      <c r="S13" s="47" t="n">
        <f>C13-E13-G13-I13-K13-M13-O13-Q13</f>
        <v>19319</v>
      </c>
      <c r="T13" s="49" t="n">
        <f>IF(ISERROR(S13/C13),"",S13/C13)</f>
        <v>0.03214812867239</v>
      </c>
      <c r="U13" s="47" t="n">
        <f>IF(ISERROR(C13-E13),"",C13-E13)</f>
        <v>330349</v>
      </c>
      <c r="V13" s="49" t="n">
        <f>IF(ISERROR(U13/$C13),"",U13/$C13)</f>
        <v>0.54972318229698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626795</v>
      </c>
      <c r="D14" s="49" t="n">
        <f>IF(ISERROR(F14+H14+J14+L14+N14+P14+R14+T14),"",F14+H14+J14+L14+N14+P14+R14+T14)</f>
        <v>1</v>
      </c>
      <c r="E14" s="47" t="n">
        <v>437577</v>
      </c>
      <c r="F14" s="49" t="n">
        <f>IF(ISERROR(E14/C14),"",E14/C14)</f>
        <v>0.698118204516628</v>
      </c>
      <c r="G14" s="47" t="n">
        <v>93130</v>
      </c>
      <c r="H14" s="49" t="n">
        <f>IF(ISERROR(G14/C14),"",G14/C14)</f>
        <v>0.148581274579408</v>
      </c>
      <c r="I14" s="47" t="n">
        <v>847</v>
      </c>
      <c r="J14" s="49" t="n">
        <f>IF(ISERROR(I14/C14),"",I14/C14)</f>
        <v>0.00135131901179812</v>
      </c>
      <c r="K14" s="62" t="n">
        <v>57077</v>
      </c>
      <c r="L14" s="49" t="n">
        <f>IF(ISERROR(K14/C14),"",K14/C14)</f>
        <v>0.0910616708812291</v>
      </c>
      <c r="M14" s="47" t="n">
        <v>123</v>
      </c>
      <c r="N14" s="49" t="n">
        <f>IF(ISERROR(M14/C14),"",M14/C14)</f>
        <v>0.000196236409033256</v>
      </c>
      <c r="O14" s="47" t="n">
        <v>2346</v>
      </c>
      <c r="P14" s="49" t="n">
        <f>IF(ISERROR(O14/C14),"",O14/C14)</f>
        <v>0.00374285053326845</v>
      </c>
      <c r="Q14" s="47" t="n">
        <v>17115</v>
      </c>
      <c r="R14" s="49" t="n">
        <f>IF(ISERROR(Q14/C14),"",Q14/C14)</f>
        <v>0.0273055783788958</v>
      </c>
      <c r="S14" s="47" t="n">
        <f>C14-E14-G14-I14-K14-M14-O14-Q14</f>
        <v>18580</v>
      </c>
      <c r="T14" s="49" t="n">
        <f>IF(ISERROR(S14/C14),"",S14/C14)</f>
        <v>0.0296428656897391</v>
      </c>
      <c r="U14" s="47" t="n">
        <f>IF(ISERROR(C14-E14),"",C14-E14)</f>
        <v>189218</v>
      </c>
      <c r="V14" s="49" t="n">
        <f>IF(ISERROR(U14/$C14),"",U14/$C14)</f>
        <v>0.301881795483372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612169</v>
      </c>
      <c r="D15" s="49" t="n">
        <f>IF(ISERROR(F15+H15+J15+L15+N15+P15+R15+T15),"",F15+H15+J15+L15+N15+P15+R15+T15)</f>
        <v>1</v>
      </c>
      <c r="E15" s="47" t="n">
        <v>420209</v>
      </c>
      <c r="F15" s="49" t="n">
        <f>IF(ISERROR(E15/C15),"",E15/C15)</f>
        <v>0.686426460666907</v>
      </c>
      <c r="G15" s="47" t="n">
        <v>97179</v>
      </c>
      <c r="H15" s="49" t="n">
        <f>IF(ISERROR(G15/C15),"",G15/C15)</f>
        <v>0.1587453791355</v>
      </c>
      <c r="I15" s="47" t="n">
        <v>1468</v>
      </c>
      <c r="J15" s="49" t="n">
        <f>IF(ISERROR(I15/C15),"",I15/C15)</f>
        <v>0.00239803060919452</v>
      </c>
      <c r="K15" s="62" t="n">
        <v>47826</v>
      </c>
      <c r="L15" s="49" t="n">
        <f>IF(ISERROR(K15/C15),"",K15/C15)</f>
        <v>0.0781254849559517</v>
      </c>
      <c r="M15" s="47" t="n">
        <v>112</v>
      </c>
      <c r="N15" s="49" t="n">
        <f>IF(ISERROR(M15/C15),"",M15/C15)</f>
        <v>0.000182956013780508</v>
      </c>
      <c r="O15" s="47" t="n">
        <v>2318</v>
      </c>
      <c r="P15" s="49" t="n">
        <f>IF(ISERROR(O15/C15),"",O15/C15)</f>
        <v>0.00378653607092159</v>
      </c>
      <c r="Q15" s="47" t="n">
        <v>21247</v>
      </c>
      <c r="R15" s="49" t="n">
        <f>IF(ISERROR(Q15/C15),"",Q15/C15)</f>
        <v>0.0347077359356648</v>
      </c>
      <c r="S15" s="47" t="n">
        <f>C15-E15-G15-I15-K15-M15-O15-Q15</f>
        <v>21810</v>
      </c>
      <c r="T15" s="49" t="n">
        <f>IF(ISERROR(S15/C15),"",S15/C15)</f>
        <v>0.0356274166120793</v>
      </c>
      <c r="U15" s="47" t="n">
        <f>IF(ISERROR(C15-E15),"",C15-E15)</f>
        <v>191960</v>
      </c>
      <c r="V15" s="49" t="n">
        <f>IF(ISERROR(U15/$C15),"",U15/$C15)</f>
        <v>0.313573539333093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>
      <c r="B16" s="57"/>
      <c r="C16" s="59"/>
      <c r="D16" s="50"/>
      <c r="E16" s="59"/>
      <c r="F16" s="50"/>
      <c r="H16" s="50"/>
      <c r="J16" s="50"/>
      <c r="L16" s="50"/>
      <c r="N16" s="50"/>
      <c r="P16" s="50"/>
      <c r="R16" s="50"/>
      <c r="S16" s="25"/>
      <c r="T16" s="69"/>
      <c r="V16" s="50"/>
    </row>
    <row r="17">
      <c r="B17" s="57"/>
      <c r="C17" s="59"/>
      <c r="D17" s="50"/>
      <c r="E17" s="59"/>
      <c r="F17" s="50"/>
      <c r="H17" s="50"/>
      <c r="J17" s="50"/>
      <c r="L17" s="50"/>
      <c r="N17" s="50"/>
      <c r="P17" s="50"/>
      <c r="R17" s="50"/>
      <c r="S17" s="25"/>
      <c r="T17" s="69"/>
      <c r="V17" s="50"/>
    </row>
    <row r="18">
      <c r="B18" s="57"/>
      <c r="C18" s="59"/>
      <c r="D18" s="50"/>
      <c r="E18" s="59"/>
      <c r="F18" s="50"/>
      <c r="H18" s="50"/>
      <c r="J18" s="50"/>
      <c r="L18" s="50"/>
      <c r="N18" s="50"/>
      <c r="P18" s="50"/>
      <c r="R18" s="50"/>
      <c r="S18" s="25"/>
      <c r="T18" s="69"/>
      <c r="V18" s="50"/>
    </row>
    <row r="19">
      <c r="B19" s="57"/>
      <c r="C19" s="59"/>
      <c r="D19" s="50"/>
      <c r="E19" s="59"/>
      <c r="F19" s="50"/>
      <c r="H19" s="50"/>
      <c r="J19" s="50"/>
      <c r="L19" s="50"/>
      <c r="N19" s="50"/>
      <c r="P19" s="50"/>
      <c r="R19" s="50"/>
      <c r="S19" s="25"/>
      <c r="T19" s="69"/>
      <c r="V19" s="50"/>
    </row>
    <row r="20">
      <c r="B20" s="57"/>
      <c r="C20" s="59"/>
      <c r="D20" s="50"/>
      <c r="E20" s="59"/>
      <c r="F20" s="50"/>
      <c r="H20" s="50"/>
      <c r="J20" s="50"/>
      <c r="L20" s="50"/>
      <c r="N20" s="50"/>
      <c r="P20" s="50"/>
      <c r="R20" s="50"/>
      <c r="S20" s="25"/>
      <c r="T20" s="69"/>
      <c r="V20" s="50"/>
    </row>
    <row r="21">
      <c r="B21" s="57"/>
      <c r="C21" s="59"/>
      <c r="D21" s="50"/>
      <c r="E21" s="59"/>
      <c r="F21" s="50"/>
      <c r="H21" s="50"/>
      <c r="J21" s="50"/>
      <c r="L21" s="50"/>
      <c r="N21" s="50"/>
      <c r="P21" s="50"/>
      <c r="R21" s="50"/>
      <c r="S21" s="25"/>
      <c r="T21" s="69"/>
      <c r="V21" s="50"/>
    </row>
    <row r="22">
      <c r="B22" s="57"/>
      <c r="C22" s="59"/>
      <c r="D22" s="50"/>
      <c r="E22" s="59"/>
      <c r="F22" s="50"/>
      <c r="H22" s="50"/>
      <c r="J22" s="50"/>
      <c r="L22" s="50"/>
      <c r="N22" s="50"/>
      <c r="P22" s="50"/>
      <c r="R22" s="50"/>
      <c r="S22" s="25"/>
      <c r="T22" s="69"/>
      <c r="V22" s="50"/>
    </row>
    <row r="23">
      <c r="B23" s="57"/>
      <c r="C23" s="59"/>
      <c r="D23" s="50"/>
      <c r="E23" s="59"/>
      <c r="F23" s="50"/>
      <c r="H23" s="50"/>
      <c r="J23" s="50"/>
      <c r="L23" s="50"/>
      <c r="N23" s="50"/>
      <c r="P23" s="50"/>
      <c r="R23" s="50"/>
      <c r="S23" s="25"/>
      <c r="T23" s="69"/>
      <c r="V23" s="50"/>
    </row>
    <row r="24">
      <c r="B24" s="57"/>
      <c r="C24" s="59"/>
      <c r="D24" s="50"/>
      <c r="E24" s="59"/>
      <c r="F24" s="50"/>
      <c r="H24" s="50"/>
      <c r="J24" s="50"/>
      <c r="L24" s="50"/>
      <c r="N24" s="50"/>
      <c r="P24" s="50"/>
      <c r="R24" s="50"/>
      <c r="S24" s="25"/>
      <c r="T24" s="69"/>
      <c r="V24" s="50"/>
    </row>
    <row r="25">
      <c r="B25" s="57"/>
      <c r="C25" s="59"/>
      <c r="D25" s="50"/>
      <c r="E25" s="59"/>
      <c r="F25" s="50"/>
      <c r="H25" s="50"/>
      <c r="J25" s="50"/>
      <c r="L25" s="50"/>
      <c r="N25" s="50"/>
      <c r="P25" s="50"/>
      <c r="R25" s="50"/>
      <c r="S25" s="25"/>
      <c r="T25" s="69"/>
      <c r="V25" s="50"/>
    </row>
    <row r="26">
      <c r="B26" s="57"/>
      <c r="C26" s="59"/>
      <c r="D26" s="50"/>
      <c r="E26" s="59"/>
      <c r="F26" s="50"/>
      <c r="H26" s="50"/>
      <c r="J26" s="50"/>
      <c r="L26" s="50"/>
      <c r="N26" s="50"/>
      <c r="P26" s="50"/>
      <c r="R26" s="50"/>
      <c r="S26" s="25"/>
      <c r="T26" s="69"/>
      <c r="V26" s="50"/>
    </row>
    <row r="27">
      <c r="B27" s="57"/>
      <c r="C27" s="59"/>
      <c r="D27" s="50"/>
      <c r="E27" s="59"/>
      <c r="F27" s="50"/>
      <c r="H27" s="50"/>
      <c r="J27" s="50"/>
      <c r="L27" s="50"/>
      <c r="N27" s="50"/>
      <c r="P27" s="50"/>
      <c r="R27" s="50"/>
      <c r="S27" s="25"/>
      <c r="T27" s="69"/>
      <c r="V27" s="50"/>
    </row>
    <row r="28">
      <c r="B28" s="57"/>
      <c r="C28" s="59"/>
      <c r="D28" s="50"/>
      <c r="E28" s="59"/>
      <c r="F28" s="50"/>
      <c r="H28" s="50"/>
      <c r="J28" s="50"/>
      <c r="L28" s="50"/>
      <c r="N28" s="50"/>
      <c r="P28" s="50"/>
      <c r="R28" s="50"/>
      <c r="S28" s="25"/>
      <c r="T28" s="69"/>
      <c r="V28" s="50"/>
    </row>
    <row r="29">
      <c r="B29" s="57"/>
      <c r="C29" s="59"/>
      <c r="D29" s="50"/>
      <c r="E29" s="59"/>
      <c r="F29" s="50"/>
      <c r="H29" s="50"/>
      <c r="J29" s="50"/>
      <c r="L29" s="50"/>
      <c r="N29" s="50"/>
      <c r="P29" s="50"/>
      <c r="R29" s="50"/>
      <c r="S29" s="25"/>
      <c r="T29" s="69"/>
      <c r="V29" s="50"/>
    </row>
    <row r="30">
      <c r="B30" s="57"/>
      <c r="C30" s="59"/>
      <c r="D30" s="50"/>
      <c r="E30" s="59"/>
      <c r="F30" s="50"/>
      <c r="H30" s="50"/>
      <c r="J30" s="50"/>
      <c r="L30" s="50"/>
      <c r="N30" s="50"/>
      <c r="P30" s="50"/>
      <c r="R30" s="50"/>
      <c r="S30" s="25"/>
      <c r="T30" s="69"/>
      <c r="V30" s="50"/>
    </row>
    <row r="31">
      <c r="B31" s="57"/>
      <c r="C31" s="59"/>
      <c r="D31" s="50"/>
      <c r="E31" s="59"/>
      <c r="F31" s="50"/>
      <c r="H31" s="50"/>
      <c r="J31" s="50"/>
      <c r="L31" s="50"/>
      <c r="N31" s="50"/>
      <c r="P31" s="50"/>
      <c r="R31" s="50"/>
      <c r="S31" s="25"/>
      <c r="T31" s="69"/>
      <c r="V31" s="50"/>
    </row>
    <row r="32">
      <c r="C32" s="59"/>
      <c r="D32" s="50"/>
      <c r="E32" s="59"/>
      <c r="F32" s="50"/>
      <c r="H32" s="50"/>
      <c r="J32" s="50"/>
      <c r="L32" s="50"/>
      <c r="N32" s="50"/>
      <c r="P32" s="50"/>
      <c r="R32" s="50"/>
      <c r="S32" s="25"/>
      <c r="T32" s="69"/>
      <c r="V32" s="50"/>
    </row>
    <row r="33">
      <c r="C33" s="59"/>
      <c r="D33" s="50"/>
      <c r="E33" s="59"/>
      <c r="F33" s="50"/>
      <c r="H33" s="50"/>
      <c r="J33" s="50"/>
      <c r="L33" s="50"/>
      <c r="N33" s="50"/>
      <c r="P33" s="50"/>
      <c r="R33" s="50"/>
      <c r="S33" s="25"/>
      <c r="T33" s="69"/>
      <c r="V33" s="50"/>
    </row>
    <row r="34">
      <c r="C34" s="59"/>
      <c r="D34" s="50"/>
      <c r="E34" s="59"/>
      <c r="F34" s="50"/>
      <c r="H34" s="50"/>
      <c r="J34" s="50"/>
      <c r="L34" s="50"/>
      <c r="N34" s="50"/>
      <c r="P34" s="50"/>
      <c r="R34" s="50"/>
      <c r="S34" s="25"/>
      <c r="T34" s="69"/>
      <c r="V34" s="50"/>
    </row>
    <row r="35">
      <c r="C35" s="59"/>
      <c r="D35" s="50"/>
      <c r="E35" s="59"/>
      <c r="F35" s="50"/>
      <c r="H35" s="50"/>
      <c r="J35" s="50"/>
      <c r="L35" s="50"/>
      <c r="N35" s="50"/>
      <c r="P35" s="50"/>
      <c r="R35" s="50"/>
      <c r="S35" s="25"/>
      <c r="T35" s="69"/>
      <c r="V35" s="50"/>
    </row>
    <row r="36">
      <c r="C36" s="59"/>
      <c r="D36" s="50"/>
      <c r="E36" s="59"/>
      <c r="F36" s="50"/>
      <c r="H36" s="50"/>
      <c r="J36" s="50"/>
      <c r="L36" s="50"/>
      <c r="N36" s="50"/>
      <c r="P36" s="50"/>
      <c r="R36" s="50"/>
      <c r="S36" s="25"/>
      <c r="T36" s="69"/>
      <c r="V36" s="50"/>
    </row>
    <row r="37">
      <c r="C37" s="59"/>
      <c r="D37" s="50"/>
      <c r="E37" s="59"/>
      <c r="F37" s="50"/>
      <c r="H37" s="50"/>
      <c r="J37" s="50"/>
      <c r="L37" s="50"/>
      <c r="N37" s="50"/>
      <c r="P37" s="50"/>
      <c r="R37" s="50"/>
      <c r="S37" s="25"/>
      <c r="T37" s="69"/>
      <c r="V37" s="50"/>
    </row>
    <row r="38">
      <c r="C38" s="59"/>
      <c r="D38" s="50"/>
      <c r="E38" s="59"/>
      <c r="F38" s="50"/>
      <c r="H38" s="50"/>
      <c r="J38" s="50"/>
      <c r="L38" s="50"/>
      <c r="N38" s="50"/>
      <c r="P38" s="50"/>
      <c r="R38" s="50"/>
      <c r="S38" s="25"/>
      <c r="T38" s="69"/>
      <c r="V38" s="50"/>
    </row>
    <row r="39">
      <c r="C39" s="59"/>
      <c r="D39" s="50"/>
      <c r="E39" s="59"/>
      <c r="F39" s="50"/>
      <c r="H39" s="50"/>
      <c r="J39" s="50"/>
      <c r="L39" s="50"/>
      <c r="N39" s="50"/>
      <c r="P39" s="50"/>
      <c r="R39" s="50"/>
      <c r="S39" s="25"/>
      <c r="T39" s="69"/>
      <c r="V39" s="50"/>
    </row>
    <row r="40">
      <c r="C40" s="59"/>
      <c r="D40" s="50"/>
      <c r="E40" s="59"/>
      <c r="F40" s="50"/>
      <c r="H40" s="50"/>
      <c r="J40" s="50"/>
      <c r="L40" s="50"/>
      <c r="N40" s="50"/>
      <c r="P40" s="50"/>
      <c r="R40" s="50"/>
      <c r="S40" s="25"/>
      <c r="T40" s="69"/>
      <c r="V40" s="50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/>
      <c r="D200" s="50"/>
      <c r="E200" s="59"/>
      <c r="F200" s="50"/>
      <c r="H200" s="50"/>
      <c r="J200" s="50"/>
      <c r="L200" s="50"/>
      <c r="N200" s="50"/>
      <c r="P200" s="50"/>
      <c r="R200" s="50"/>
      <c r="S200" s="25"/>
      <c r="T200" s="69"/>
      <c r="V200" s="50"/>
    </row>
    <row r="201">
      <c r="C201" s="59"/>
      <c r="D201" s="50"/>
      <c r="E201" s="59"/>
      <c r="F201" s="50"/>
      <c r="H201" s="50"/>
      <c r="J201" s="50"/>
      <c r="L201" s="50"/>
      <c r="N201" s="50"/>
      <c r="P201" s="50"/>
      <c r="R201" s="50"/>
      <c r="S201" s="25"/>
      <c r="T201" s="69"/>
      <c r="V201" s="50"/>
    </row>
    <row r="202">
      <c r="C202" s="59"/>
      <c r="D202" s="50"/>
      <c r="E202" s="59"/>
      <c r="F202" s="50"/>
      <c r="H202" s="50"/>
      <c r="J202" s="50"/>
      <c r="L202" s="50"/>
      <c r="N202" s="50"/>
      <c r="P202" s="50"/>
      <c r="R202" s="50"/>
      <c r="S202" s="25"/>
      <c r="T202" s="69"/>
      <c r="V202" s="50"/>
    </row>
    <row r="203">
      <c r="C203" s="59"/>
      <c r="D203" s="50"/>
      <c r="E203" s="59"/>
      <c r="F203" s="50"/>
      <c r="H203" s="50"/>
      <c r="J203" s="50"/>
      <c r="L203" s="50"/>
      <c r="N203" s="50"/>
      <c r="P203" s="50"/>
      <c r="R203" s="50"/>
      <c r="S203" s="25"/>
      <c r="T203" s="69"/>
      <c r="V203" s="50"/>
    </row>
    <row r="204">
      <c r="C204" s="59"/>
      <c r="D204" s="50"/>
      <c r="E204" s="59"/>
      <c r="F204" s="50"/>
      <c r="H204" s="50"/>
      <c r="J204" s="50"/>
      <c r="L204" s="50"/>
      <c r="N204" s="50"/>
      <c r="P204" s="50"/>
      <c r="R204" s="50"/>
      <c r="S204" s="25"/>
      <c r="T204" s="69"/>
      <c r="V204" s="50"/>
    </row>
    <row r="205">
      <c r="C205" s="59"/>
      <c r="D205" s="50"/>
      <c r="E205" s="59"/>
      <c r="F205" s="50"/>
      <c r="H205" s="50"/>
      <c r="J205" s="50"/>
      <c r="L205" s="50"/>
      <c r="N205" s="50"/>
      <c r="P205" s="50"/>
      <c r="R205" s="50"/>
      <c r="S205" s="25"/>
      <c r="T205" s="69"/>
      <c r="V205" s="50"/>
    </row>
    <row r="206">
      <c r="C206" s="59"/>
      <c r="D206" s="50"/>
      <c r="E206" s="59"/>
      <c r="F206" s="50"/>
      <c r="H206" s="50"/>
      <c r="J206" s="50"/>
      <c r="L206" s="50"/>
      <c r="N206" s="50"/>
      <c r="P206" s="50"/>
      <c r="R206" s="50"/>
      <c r="S206" s="25"/>
      <c r="T206" s="69"/>
      <c r="V206" s="50"/>
    </row>
    <row r="207">
      <c r="C207" s="59"/>
      <c r="D207" s="50"/>
      <c r="E207" s="59"/>
      <c r="F207" s="50"/>
      <c r="H207" s="50"/>
      <c r="J207" s="50"/>
      <c r="L207" s="50"/>
      <c r="N207" s="50"/>
      <c r="P207" s="50"/>
      <c r="R207" s="50"/>
      <c r="S207" s="25"/>
      <c r="T207" s="69"/>
      <c r="V207" s="50"/>
    </row>
    <row r="208">
      <c r="C208" s="59"/>
      <c r="D208" s="50"/>
      <c r="E208" s="59"/>
      <c r="F208" s="50"/>
      <c r="H208" s="50"/>
      <c r="J208" s="50"/>
      <c r="L208" s="50"/>
      <c r="N208" s="50"/>
      <c r="P208" s="50"/>
      <c r="R208" s="50"/>
      <c r="S208" s="25"/>
      <c r="T208" s="69"/>
      <c r="V208" s="50"/>
    </row>
    <row r="209">
      <c r="C209" s="59"/>
      <c r="D209" s="50"/>
      <c r="E209" s="59"/>
      <c r="F209" s="50"/>
      <c r="H209" s="50"/>
      <c r="J209" s="50"/>
      <c r="L209" s="50"/>
      <c r="N209" s="50"/>
      <c r="P209" s="50"/>
      <c r="R209" s="50"/>
      <c r="S209" s="25"/>
      <c r="T209" s="69"/>
      <c r="V209" s="50"/>
    </row>
    <row r="210">
      <c r="C210" s="59"/>
      <c r="D210" s="50"/>
      <c r="E210" s="59"/>
      <c r="F210" s="50"/>
      <c r="H210" s="50"/>
      <c r="J210" s="50"/>
      <c r="L210" s="50"/>
      <c r="N210" s="50"/>
      <c r="P210" s="50"/>
      <c r="R210" s="50"/>
      <c r="S210" s="25"/>
      <c r="T210" s="69"/>
      <c r="V210" s="50"/>
    </row>
    <row r="211">
      <c r="C211" s="59"/>
      <c r="D211" s="50"/>
      <c r="E211" s="59"/>
      <c r="F211" s="50"/>
      <c r="H211" s="50"/>
      <c r="J211" s="50"/>
      <c r="L211" s="50"/>
      <c r="N211" s="50"/>
      <c r="P211" s="50"/>
      <c r="R211" s="50"/>
      <c r="S211" s="25"/>
      <c r="T211" s="69"/>
      <c r="V211" s="50"/>
    </row>
    <row r="212">
      <c r="C212" s="59"/>
      <c r="D212" s="50"/>
      <c r="E212" s="59"/>
      <c r="F212" s="50"/>
      <c r="H212" s="50"/>
      <c r="J212" s="50"/>
      <c r="L212" s="50"/>
      <c r="N212" s="50"/>
      <c r="P212" s="50"/>
      <c r="R212" s="50"/>
      <c r="S212" s="25"/>
      <c r="T212" s="69"/>
      <c r="V212" s="50"/>
    </row>
    <row r="213">
      <c r="C213" s="59"/>
      <c r="D213" s="50"/>
      <c r="E213" s="59"/>
      <c r="F213" s="50"/>
      <c r="H213" s="50"/>
      <c r="J213" s="50"/>
      <c r="L213" s="50"/>
      <c r="N213" s="50"/>
      <c r="P213" s="50"/>
      <c r="R213" s="50"/>
      <c r="S213" s="25"/>
      <c r="T213" s="69"/>
      <c r="V213" s="50"/>
    </row>
    <row r="214">
      <c r="C214" s="59"/>
      <c r="D214" s="50"/>
      <c r="E214" s="59"/>
      <c r="F214" s="50"/>
      <c r="H214" s="50"/>
      <c r="J214" s="50"/>
      <c r="L214" s="50"/>
      <c r="N214" s="50"/>
      <c r="P214" s="50"/>
      <c r="R214" s="50"/>
      <c r="S214" s="25"/>
      <c r="T214" s="69"/>
      <c r="V214" s="50"/>
    </row>
    <row r="215">
      <c r="C215" s="59"/>
      <c r="D215" s="50"/>
      <c r="E215" s="59"/>
      <c r="F215" s="50"/>
      <c r="H215" s="50"/>
      <c r="J215" s="50"/>
      <c r="L215" s="50"/>
      <c r="N215" s="50"/>
      <c r="P215" s="50"/>
      <c r="R215" s="50"/>
      <c r="S215" s="25"/>
      <c r="T215" s="69"/>
      <c r="V215" s="50"/>
    </row>
    <row r="216">
      <c r="C216" s="59"/>
      <c r="D216" s="50"/>
      <c r="E216" s="59"/>
      <c r="F216" s="50"/>
      <c r="H216" s="50"/>
      <c r="J216" s="50"/>
      <c r="L216" s="50"/>
      <c r="N216" s="50"/>
      <c r="P216" s="50"/>
      <c r="R216" s="50"/>
      <c r="S216" s="25"/>
      <c r="T216" s="69"/>
      <c r="V216" s="50"/>
    </row>
    <row r="217">
      <c r="C217" s="59"/>
      <c r="D217" s="50"/>
      <c r="E217" s="59"/>
      <c r="F217" s="50"/>
      <c r="H217" s="50"/>
      <c r="J217" s="50"/>
      <c r="L217" s="50"/>
      <c r="N217" s="50"/>
      <c r="P217" s="50"/>
      <c r="R217" s="50"/>
      <c r="S217" s="25"/>
      <c r="T217" s="69"/>
      <c r="V217" s="50"/>
    </row>
    <row r="218">
      <c r="C218" s="59"/>
      <c r="D218" s="50"/>
      <c r="E218" s="59"/>
      <c r="F218" s="50"/>
      <c r="H218" s="50"/>
      <c r="J218" s="50"/>
      <c r="L218" s="50"/>
      <c r="N218" s="50"/>
      <c r="P218" s="50"/>
      <c r="R218" s="50"/>
      <c r="S218" s="25"/>
      <c r="T218" s="69"/>
      <c r="V218" s="50"/>
    </row>
    <row r="219">
      <c r="C219" s="59"/>
      <c r="D219" s="50"/>
      <c r="E219" s="59"/>
      <c r="F219" s="50"/>
      <c r="H219" s="50"/>
      <c r="J219" s="50"/>
      <c r="L219" s="50"/>
      <c r="N219" s="50"/>
      <c r="P219" s="50"/>
      <c r="R219" s="50"/>
      <c r="S219" s="25"/>
      <c r="T219" s="69"/>
      <c r="V219" s="50"/>
    </row>
    <row r="220">
      <c r="C220" s="59"/>
      <c r="D220" s="50"/>
      <c r="E220" s="59"/>
      <c r="F220" s="50"/>
      <c r="H220" s="50"/>
      <c r="J220" s="50"/>
      <c r="L220" s="50"/>
      <c r="N220" s="50"/>
      <c r="P220" s="50"/>
      <c r="R220" s="50"/>
      <c r="S220" s="25"/>
      <c r="T220" s="69"/>
      <c r="V220" s="50"/>
    </row>
    <row r="221">
      <c r="C221" s="59"/>
      <c r="D221" s="50"/>
      <c r="E221" s="59"/>
      <c r="F221" s="50"/>
      <c r="H221" s="50"/>
      <c r="J221" s="50"/>
      <c r="L221" s="50"/>
      <c r="N221" s="50"/>
      <c r="P221" s="50"/>
      <c r="R221" s="50"/>
      <c r="S221" s="25"/>
      <c r="T221" s="69"/>
      <c r="V221" s="50"/>
    </row>
    <row r="222">
      <c r="C222" s="59"/>
      <c r="D222" s="50"/>
      <c r="E222" s="59"/>
      <c r="F222" s="50"/>
      <c r="H222" s="50"/>
      <c r="J222" s="50"/>
      <c r="L222" s="50"/>
      <c r="N222" s="50"/>
      <c r="P222" s="50"/>
      <c r="R222" s="50"/>
      <c r="S222" s="25"/>
      <c r="T222" s="69"/>
      <c r="V222" s="50"/>
    </row>
    <row r="223">
      <c r="C223" s="59"/>
      <c r="D223" s="50"/>
      <c r="E223" s="59"/>
      <c r="F223" s="50"/>
      <c r="H223" s="50"/>
      <c r="J223" s="50"/>
      <c r="L223" s="50"/>
      <c r="N223" s="50"/>
      <c r="P223" s="50"/>
      <c r="R223" s="50"/>
      <c r="S223" s="25"/>
      <c r="T223" s="69"/>
      <c r="V223" s="50"/>
    </row>
    <row r="224">
      <c r="C224" s="59"/>
      <c r="D224" s="50"/>
      <c r="E224" s="59"/>
      <c r="F224" s="50"/>
      <c r="H224" s="50"/>
      <c r="J224" s="50"/>
      <c r="L224" s="50"/>
      <c r="N224" s="50"/>
      <c r="P224" s="50"/>
      <c r="R224" s="50"/>
      <c r="S224" s="25"/>
      <c r="T224" s="69"/>
      <c r="V224" s="50"/>
    </row>
    <row r="225">
      <c r="C225" s="59"/>
      <c r="D225" s="50"/>
      <c r="E225" s="59"/>
      <c r="F225" s="50"/>
      <c r="H225" s="50"/>
      <c r="J225" s="50"/>
      <c r="L225" s="50"/>
      <c r="N225" s="50"/>
      <c r="P225" s="50"/>
      <c r="R225" s="50"/>
      <c r="S225" s="25"/>
      <c r="T225" s="69"/>
      <c r="V225" s="50"/>
    </row>
    <row r="226">
      <c r="C226" s="59"/>
      <c r="D226" s="50"/>
      <c r="E226" s="59"/>
      <c r="F226" s="50"/>
      <c r="H226" s="50"/>
      <c r="J226" s="50"/>
      <c r="L226" s="50"/>
      <c r="N226" s="50"/>
      <c r="P226" s="50"/>
      <c r="R226" s="50"/>
      <c r="S226" s="25"/>
      <c r="T226" s="69"/>
      <c r="V226" s="50"/>
    </row>
    <row r="227">
      <c r="C227" s="59"/>
      <c r="D227" s="50"/>
      <c r="E227" s="59"/>
      <c r="F227" s="50"/>
      <c r="H227" s="50"/>
      <c r="J227" s="50"/>
      <c r="L227" s="50"/>
      <c r="N227" s="50"/>
      <c r="P227" s="50"/>
      <c r="R227" s="50"/>
      <c r="S227" s="25"/>
      <c r="T227" s="69"/>
      <c r="V227" s="50"/>
    </row>
    <row r="228">
      <c r="C228" s="59"/>
      <c r="D228" s="50"/>
      <c r="E228" s="59"/>
      <c r="F228" s="50"/>
      <c r="H228" s="50"/>
      <c r="J228" s="50"/>
      <c r="L228" s="50"/>
      <c r="N228" s="50"/>
      <c r="P228" s="50"/>
      <c r="R228" s="50"/>
      <c r="S228" s="25"/>
      <c r="T228" s="69"/>
      <c r="V228" s="50"/>
    </row>
    <row r="229">
      <c r="C229" s="59"/>
      <c r="D229" s="50"/>
      <c r="E229" s="59"/>
      <c r="F229" s="50"/>
      <c r="H229" s="50"/>
      <c r="J229" s="50"/>
      <c r="L229" s="50"/>
      <c r="N229" s="50"/>
      <c r="P229" s="50"/>
      <c r="R229" s="50"/>
      <c r="S229" s="25"/>
      <c r="T229" s="69"/>
      <c r="V229" s="50"/>
    </row>
    <row r="230">
      <c r="C230" s="59"/>
      <c r="D230" s="50"/>
      <c r="E230" s="59"/>
      <c r="F230" s="50"/>
      <c r="H230" s="50"/>
      <c r="J230" s="50"/>
      <c r="L230" s="50"/>
      <c r="N230" s="50"/>
      <c r="P230" s="50"/>
      <c r="R230" s="50"/>
      <c r="S230" s="25"/>
      <c r="T230" s="69"/>
      <c r="V230" s="50"/>
    </row>
    <row r="231">
      <c r="C231" s="59"/>
      <c r="D231" s="50"/>
      <c r="E231" s="59"/>
      <c r="F231" s="50"/>
      <c r="H231" s="50"/>
      <c r="J231" s="50"/>
      <c r="L231" s="50"/>
      <c r="N231" s="50"/>
      <c r="P231" s="50"/>
      <c r="R231" s="50"/>
      <c r="S231" s="25"/>
      <c r="T231" s="69"/>
      <c r="V231" s="50"/>
    </row>
    <row r="232">
      <c r="C232" s="59"/>
      <c r="D232" s="50"/>
      <c r="E232" s="59"/>
      <c r="F232" s="50"/>
      <c r="H232" s="50"/>
      <c r="J232" s="50"/>
      <c r="L232" s="50"/>
      <c r="N232" s="50"/>
      <c r="P232" s="50"/>
      <c r="R232" s="50"/>
      <c r="S232" s="25"/>
      <c r="T232" s="69"/>
      <c r="V232" s="50"/>
    </row>
    <row r="233">
      <c r="C233" s="59"/>
      <c r="D233" s="50"/>
      <c r="E233" s="59"/>
      <c r="F233" s="50"/>
      <c r="H233" s="50"/>
      <c r="J233" s="50"/>
      <c r="L233" s="50"/>
      <c r="N233" s="50"/>
      <c r="P233" s="50"/>
      <c r="R233" s="50"/>
      <c r="S233" s="25"/>
      <c r="T233" s="69"/>
      <c r="V233" s="50"/>
    </row>
    <row r="234">
      <c r="C234" s="59"/>
      <c r="D234" s="50"/>
      <c r="E234" s="59"/>
      <c r="F234" s="50"/>
      <c r="H234" s="50"/>
      <c r="J234" s="50"/>
      <c r="L234" s="50"/>
      <c r="N234" s="50"/>
      <c r="P234" s="50"/>
      <c r="R234" s="50"/>
      <c r="S234" s="25"/>
      <c r="T234" s="69"/>
      <c r="V234" s="50"/>
    </row>
    <row r="235">
      <c r="C235" s="59"/>
      <c r="D235" s="50"/>
      <c r="E235" s="59"/>
      <c r="F235" s="50"/>
      <c r="H235" s="50"/>
      <c r="J235" s="50"/>
      <c r="L235" s="50"/>
      <c r="N235" s="50"/>
      <c r="P235" s="50"/>
      <c r="R235" s="50"/>
      <c r="S235" s="25"/>
      <c r="T235" s="69"/>
      <c r="V235" s="50"/>
    </row>
    <row r="236">
      <c r="C236" s="59"/>
      <c r="D236" s="50"/>
      <c r="E236" s="59"/>
      <c r="F236" s="50"/>
      <c r="H236" s="50"/>
      <c r="J236" s="50"/>
      <c r="L236" s="50"/>
      <c r="N236" s="50"/>
      <c r="P236" s="50"/>
      <c r="R236" s="50"/>
      <c r="S236" s="25"/>
      <c r="T236" s="69"/>
      <c r="V236" s="50"/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  <row r="391">
      <c r="C391" s="59" t="e">
        <f>#REF!</f>
        <v>#REF!</v>
      </c>
      <c r="D391" s="50" t="e">
        <f>F391+H391+J391+L391+N391+P391+R391+T391</f>
        <v>#REF!</v>
      </c>
      <c r="E391" s="59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25" t="e">
        <f>#REF!</f>
        <v>#REF!</v>
      </c>
      <c r="T391" s="69" t="e">
        <f>S391/C391</f>
        <v>#REF!</v>
      </c>
      <c r="U391" s="17" t="e">
        <f>C391-E391</f>
        <v>#REF!</v>
      </c>
      <c r="V391" s="50" t="e">
        <f>U391/$C391</f>
        <v>#REF!</v>
      </c>
    </row>
    <row r="392">
      <c r="C392" s="59" t="e">
        <f>#REF!</f>
        <v>#REF!</v>
      </c>
      <c r="D392" s="50" t="e">
        <f>F392+H392+J392+L392+N392+P392+R392+T392</f>
        <v>#REF!</v>
      </c>
      <c r="E392" s="59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25" t="e">
        <f>#REF!</f>
        <v>#REF!</v>
      </c>
      <c r="T392" s="69" t="e">
        <f>S392/C392</f>
        <v>#REF!</v>
      </c>
      <c r="U392" s="17" t="e">
        <f>C392-E392</f>
        <v>#REF!</v>
      </c>
      <c r="V392" s="50" t="e">
        <f>U392/$C392</f>
        <v>#REF!</v>
      </c>
    </row>
    <row r="393">
      <c r="C393" s="59" t="e">
        <f>#REF!</f>
        <v>#REF!</v>
      </c>
      <c r="D393" s="50" t="e">
        <f>F393+H393+J393+L393+N393+P393+R393+T393</f>
        <v>#REF!</v>
      </c>
      <c r="E393" s="59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25" t="e">
        <f>#REF!</f>
        <v>#REF!</v>
      </c>
      <c r="T393" s="69" t="e">
        <f>S393/C393</f>
        <v>#REF!</v>
      </c>
      <c r="U393" s="17" t="e">
        <f>C393-E393</f>
        <v>#REF!</v>
      </c>
      <c r="V393" s="50" t="e">
        <f>U393/$C393</f>
        <v>#REF!</v>
      </c>
    </row>
    <row r="394">
      <c r="C394" s="59" t="e">
        <f>#REF!</f>
        <v>#REF!</v>
      </c>
      <c r="D394" s="50" t="e">
        <f>F394+H394+J394+L394+N394+P394+R394+T394</f>
        <v>#REF!</v>
      </c>
      <c r="E394" s="59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25" t="e">
        <f>#REF!</f>
        <v>#REF!</v>
      </c>
      <c r="T394" s="69" t="e">
        <f>S394/C394</f>
        <v>#REF!</v>
      </c>
      <c r="U394" s="17" t="e">
        <f>C394-E394</f>
        <v>#REF!</v>
      </c>
      <c r="V394" s="50" t="e">
        <f>U394/$C394</f>
        <v>#REF!</v>
      </c>
    </row>
    <row r="395">
      <c r="C395" s="59" t="e">
        <f>#REF!</f>
        <v>#REF!</v>
      </c>
      <c r="D395" s="50" t="e">
        <f>F395+H395+J395+L395+N395+P395+R395+T395</f>
        <v>#REF!</v>
      </c>
      <c r="E395" s="59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25" t="e">
        <f>#REF!</f>
        <v>#REF!</v>
      </c>
      <c r="T395" s="69" t="e">
        <f>S395/C395</f>
        <v>#REF!</v>
      </c>
      <c r="U395" s="17" t="e">
        <f>C395-E395</f>
        <v>#REF!</v>
      </c>
      <c r="V395" s="50" t="e">
        <f>U395/$C395</f>
        <v>#REF!</v>
      </c>
    </row>
    <row r="396">
      <c r="C396" s="59" t="e">
        <f>#REF!</f>
        <v>#REF!</v>
      </c>
      <c r="D396" s="50" t="e">
        <f>F396+H396+J396+L396+N396+P396+R396+T396</f>
        <v>#REF!</v>
      </c>
      <c r="E396" s="59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25" t="e">
        <f>#REF!</f>
        <v>#REF!</v>
      </c>
      <c r="T396" s="69" t="e">
        <f>S396/C396</f>
        <v>#REF!</v>
      </c>
      <c r="U396" s="17" t="e">
        <f>C396-E396</f>
        <v>#REF!</v>
      </c>
      <c r="V396" s="50" t="e">
        <f>U396/$C396</f>
        <v>#REF!</v>
      </c>
    </row>
    <row r="397">
      <c r="C397" s="59" t="e">
        <f>#REF!</f>
        <v>#REF!</v>
      </c>
      <c r="D397" s="50" t="e">
        <f>F397+H397+J397+L397+N397+P397+R397+T397</f>
        <v>#REF!</v>
      </c>
      <c r="E397" s="59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25" t="e">
        <f>#REF!</f>
        <v>#REF!</v>
      </c>
      <c r="T397" s="69" t="e">
        <f>S397/C397</f>
        <v>#REF!</v>
      </c>
      <c r="U397" s="17" t="e">
        <f>C397-E397</f>
        <v>#REF!</v>
      </c>
      <c r="V397" s="50" t="e">
        <f>U397/$C397</f>
        <v>#REF!</v>
      </c>
    </row>
    <row r="398">
      <c r="C398" s="59" t="e">
        <f>#REF!</f>
        <v>#REF!</v>
      </c>
      <c r="D398" s="50" t="e">
        <f>F398+H398+J398+L398+N398+P398+R398+T398</f>
        <v>#REF!</v>
      </c>
      <c r="E398" s="59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25" t="e">
        <f>#REF!</f>
        <v>#REF!</v>
      </c>
      <c r="T398" s="69" t="e">
        <f>S398/C398</f>
        <v>#REF!</v>
      </c>
      <c r="U398" s="17" t="e">
        <f>C398-E398</f>
        <v>#REF!</v>
      </c>
      <c r="V398" s="50" t="e">
        <f>U398/$C398</f>
        <v>#REF!</v>
      </c>
    </row>
    <row r="399">
      <c r="C399" s="59" t="e">
        <f>#REF!</f>
        <v>#REF!</v>
      </c>
      <c r="D399" s="50" t="e">
        <f>F399+H399+J399+L399+N399+P399+R399+T399</f>
        <v>#REF!</v>
      </c>
      <c r="E399" s="59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25" t="e">
        <f>#REF!</f>
        <v>#REF!</v>
      </c>
      <c r="T399" s="69" t="e">
        <f>S399/C399</f>
        <v>#REF!</v>
      </c>
      <c r="U399" s="17" t="e">
        <f>C399-E399</f>
        <v>#REF!</v>
      </c>
      <c r="V399" s="50" t="e">
        <f>U399/$C399</f>
        <v>#REF!</v>
      </c>
    </row>
    <row r="400">
      <c r="C400" s="59" t="e">
        <f>#REF!</f>
        <v>#REF!</v>
      </c>
      <c r="D400" s="50" t="e">
        <f>F400+H400+J400+L400+N400+P400+R400+T400</f>
        <v>#REF!</v>
      </c>
      <c r="E400" s="59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25" t="e">
        <f>#REF!</f>
        <v>#REF!</v>
      </c>
      <c r="T400" s="69" t="e">
        <f>S400/C400</f>
        <v>#REF!</v>
      </c>
      <c r="U400" s="17" t="e">
        <f>C400-E400</f>
        <v>#REF!</v>
      </c>
      <c r="V400" s="50" t="e">
        <f>U400/$C400</f>
        <v>#REF!</v>
      </c>
    </row>
    <row r="401">
      <c r="C401" s="59" t="e">
        <f>#REF!</f>
        <v>#REF!</v>
      </c>
      <c r="D401" s="50" t="e">
        <f>F401+H401+J401+L401+N401+P401+R401+T401</f>
        <v>#REF!</v>
      </c>
      <c r="E401" s="59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25" t="e">
        <f>#REF!</f>
        <v>#REF!</v>
      </c>
      <c r="T401" s="69" t="e">
        <f>S401/C401</f>
        <v>#REF!</v>
      </c>
      <c r="U401" s="17" t="e">
        <f>C401-E401</f>
        <v>#REF!</v>
      </c>
      <c r="V401" s="50" t="e">
        <f>U401/$C401</f>
        <v>#REF!</v>
      </c>
    </row>
    <row r="402">
      <c r="C402" s="59" t="e">
        <f>#REF!</f>
        <v>#REF!</v>
      </c>
      <c r="D402" s="50" t="e">
        <f>F402+H402+J402+L402+N402+P402+R402+T402</f>
        <v>#REF!</v>
      </c>
      <c r="E402" s="59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25" t="e">
        <f>#REF!</f>
        <v>#REF!</v>
      </c>
      <c r="T402" s="69" t="e">
        <f>S402/C402</f>
        <v>#REF!</v>
      </c>
      <c r="U402" s="17" t="e">
        <f>C402-E402</f>
        <v>#REF!</v>
      </c>
      <c r="V402" s="50" t="e">
        <f>U402/$C402</f>
        <v>#REF!</v>
      </c>
    </row>
    <row r="403">
      <c r="C403" s="59" t="e">
        <f>#REF!</f>
        <v>#REF!</v>
      </c>
      <c r="D403" s="50" t="e">
        <f>F403+H403+J403+L403+N403+P403+R403+T403</f>
        <v>#REF!</v>
      </c>
      <c r="E403" s="59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25" t="e">
        <f>#REF!</f>
        <v>#REF!</v>
      </c>
      <c r="T403" s="69" t="e">
        <f>S403/C403</f>
        <v>#REF!</v>
      </c>
      <c r="U403" s="17" t="e">
        <f>C403-E403</f>
        <v>#REF!</v>
      </c>
      <c r="V403" s="50" t="e">
        <f>U403/$C403</f>
        <v>#REF!</v>
      </c>
    </row>
    <row r="404">
      <c r="C404" s="59" t="e">
        <f>#REF!</f>
        <v>#REF!</v>
      </c>
      <c r="D404" s="50" t="e">
        <f>F404+H404+J404+L404+N404+P404+R404+T404</f>
        <v>#REF!</v>
      </c>
      <c r="E404" s="59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25" t="e">
        <f>#REF!</f>
        <v>#REF!</v>
      </c>
      <c r="T404" s="69" t="e">
        <f>S404/C404</f>
        <v>#REF!</v>
      </c>
      <c r="U404" s="17" t="e">
        <f>C404-E404</f>
        <v>#REF!</v>
      </c>
      <c r="V404" s="50" t="e">
        <f>U404/$C404</f>
        <v>#REF!</v>
      </c>
    </row>
    <row r="405">
      <c r="C405" s="59" t="e">
        <f>#REF!</f>
        <v>#REF!</v>
      </c>
      <c r="D405" s="50" t="e">
        <f>F405+H405+J405+L405+N405+P405+R405+T405</f>
        <v>#REF!</v>
      </c>
      <c r="E405" s="59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25" t="e">
        <f>#REF!</f>
        <v>#REF!</v>
      </c>
      <c r="T405" s="69" t="e">
        <f>S405/C405</f>
        <v>#REF!</v>
      </c>
      <c r="U405" s="17" t="e">
        <f>C405-E405</f>
        <v>#REF!</v>
      </c>
      <c r="V405" s="50" t="e">
        <f>U405/$C405</f>
        <v>#REF!</v>
      </c>
    </row>
    <row r="406">
      <c r="C406" s="59" t="e">
        <f>#REF!</f>
        <v>#REF!</v>
      </c>
      <c r="D406" s="50" t="e">
        <f>F406+H406+J406+L406+N406+P406+R406+T406</f>
        <v>#REF!</v>
      </c>
      <c r="E406" s="59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25" t="e">
        <f>#REF!</f>
        <v>#REF!</v>
      </c>
      <c r="T406" s="69" t="e">
        <f>S406/C406</f>
        <v>#REF!</v>
      </c>
      <c r="U406" s="17" t="e">
        <f>C406-E406</f>
        <v>#REF!</v>
      </c>
      <c r="V406" s="50" t="e">
        <f>U406/$C406</f>
        <v>#REF!</v>
      </c>
    </row>
    <row r="407">
      <c r="C407" s="59" t="e">
        <f>#REF!</f>
        <v>#REF!</v>
      </c>
      <c r="D407" s="50" t="e">
        <f>F407+H407+J407+L407+N407+P407+R407+T407</f>
        <v>#REF!</v>
      </c>
      <c r="E407" s="59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25" t="e">
        <f>#REF!</f>
        <v>#REF!</v>
      </c>
      <c r="T407" s="69" t="e">
        <f>S407/C407</f>
        <v>#REF!</v>
      </c>
      <c r="U407" s="17" t="e">
        <f>C407-E407</f>
        <v>#REF!</v>
      </c>
      <c r="V407" s="50" t="e">
        <f>U407/$C407</f>
        <v>#REF!</v>
      </c>
    </row>
    <row r="408">
      <c r="C408" s="59" t="e">
        <f>#REF!</f>
        <v>#REF!</v>
      </c>
      <c r="D408" s="50" t="e">
        <f>F408+H408+J408+L408+N408+P408+R408+T408</f>
        <v>#REF!</v>
      </c>
      <c r="E408" s="59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25" t="e">
        <f>#REF!</f>
        <v>#REF!</v>
      </c>
      <c r="T408" s="69" t="e">
        <f>S408/C408</f>
        <v>#REF!</v>
      </c>
      <c r="U408" s="17" t="e">
        <f>C408-E408</f>
        <v>#REF!</v>
      </c>
      <c r="V408" s="50" t="e">
        <f>U408/$C408</f>
        <v>#REF!</v>
      </c>
    </row>
    <row r="409">
      <c r="C409" s="59" t="e">
        <f>#REF!</f>
        <v>#REF!</v>
      </c>
      <c r="D409" s="50" t="e">
        <f>F409+H409+J409+L409+N409+P409+R409+T409</f>
        <v>#REF!</v>
      </c>
      <c r="E409" s="59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25" t="e">
        <f>#REF!</f>
        <v>#REF!</v>
      </c>
      <c r="T409" s="69" t="e">
        <f>S409/C409</f>
        <v>#REF!</v>
      </c>
      <c r="U409" s="17" t="e">
        <f>C409-E409</f>
        <v>#REF!</v>
      </c>
      <c r="V409" s="50" t="e">
        <f>U409/$C409</f>
        <v>#REF!</v>
      </c>
    </row>
    <row r="410">
      <c r="C410" s="59" t="e">
        <f>#REF!</f>
        <v>#REF!</v>
      </c>
      <c r="D410" s="50" t="e">
        <f>F410+H410+J410+L410+N410+P410+R410+T410</f>
        <v>#REF!</v>
      </c>
      <c r="E410" s="59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25" t="e">
        <f>#REF!</f>
        <v>#REF!</v>
      </c>
      <c r="T410" s="69" t="e">
        <f>S410/C410</f>
        <v>#REF!</v>
      </c>
      <c r="U410" s="17" t="e">
        <f>C410-E410</f>
        <v>#REF!</v>
      </c>
      <c r="V410" s="50" t="e">
        <f>U410/$C410</f>
        <v>#REF!</v>
      </c>
    </row>
    <row r="411">
      <c r="C411" s="59" t="e">
        <f>#REF!</f>
        <v>#REF!</v>
      </c>
      <c r="D411" s="50" t="e">
        <f>F411+H411+J411+L411+N411+P411+R411+T411</f>
        <v>#REF!</v>
      </c>
      <c r="E411" s="59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25" t="e">
        <f>#REF!</f>
        <v>#REF!</v>
      </c>
      <c r="T411" s="69" t="e">
        <f>S411/C411</f>
        <v>#REF!</v>
      </c>
      <c r="U411" s="17" t="e">
        <f>C411-E411</f>
        <v>#REF!</v>
      </c>
      <c r="V411" s="50" t="e">
        <f>U411/$C411</f>
        <v>#REF!</v>
      </c>
    </row>
    <row r="412">
      <c r="C412" s="59" t="e">
        <f>#REF!</f>
        <v>#REF!</v>
      </c>
      <c r="D412" s="50" t="e">
        <f>F412+H412+J412+L412+N412+P412+R412+T412</f>
        <v>#REF!</v>
      </c>
      <c r="E412" s="59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25" t="e">
        <f>#REF!</f>
        <v>#REF!</v>
      </c>
      <c r="T412" s="69" t="e">
        <f>S412/C412</f>
        <v>#REF!</v>
      </c>
      <c r="U412" s="17" t="e">
        <f>C412-E412</f>
        <v>#REF!</v>
      </c>
      <c r="V412" s="50" t="e">
        <f>U412/$C412</f>
        <v>#REF!</v>
      </c>
    </row>
    <row r="413">
      <c r="C413" s="59" t="e">
        <f>#REF!</f>
        <v>#REF!</v>
      </c>
      <c r="D413" s="50" t="e">
        <f>F413+H413+J413+L413+N413+P413+R413+T413</f>
        <v>#REF!</v>
      </c>
      <c r="E413" s="59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25" t="e">
        <f>#REF!</f>
        <v>#REF!</v>
      </c>
      <c r="T413" s="69" t="e">
        <f>S413/C413</f>
        <v>#REF!</v>
      </c>
      <c r="U413" s="17" t="e">
        <f>C413-E413</f>
        <v>#REF!</v>
      </c>
      <c r="V413" s="50" t="e">
        <f>U413/$C413</f>
        <v>#REF!</v>
      </c>
    </row>
    <row r="414">
      <c r="C414" s="59" t="e">
        <f>#REF!</f>
        <v>#REF!</v>
      </c>
      <c r="D414" s="50" t="e">
        <f>F414+H414+J414+L414+N414+P414+R414+T414</f>
        <v>#REF!</v>
      </c>
      <c r="E414" s="59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25" t="e">
        <f>#REF!</f>
        <v>#REF!</v>
      </c>
      <c r="T414" s="69" t="e">
        <f>S414/C414</f>
        <v>#REF!</v>
      </c>
      <c r="U414" s="17" t="e">
        <f>C414-E414</f>
        <v>#REF!</v>
      </c>
      <c r="V414" s="50" t="e">
        <f>U414/$C414</f>
        <v>#REF!</v>
      </c>
    </row>
    <row r="415">
      <c r="C415" s="59" t="e">
        <f>#REF!</f>
        <v>#REF!</v>
      </c>
      <c r="D415" s="50" t="e">
        <f>F415+H415+J415+L415+N415+P415+R415+T415</f>
        <v>#REF!</v>
      </c>
      <c r="E415" s="59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25" t="e">
        <f>#REF!</f>
        <v>#REF!</v>
      </c>
      <c r="T415" s="69" t="e">
        <f>S415/C415</f>
        <v>#REF!</v>
      </c>
      <c r="U415" s="17" t="e">
        <f>C415-E415</f>
        <v>#REF!</v>
      </c>
      <c r="V415" s="50" t="e">
        <f>U415/$C415</f>
        <v>#REF!</v>
      </c>
    </row>
    <row r="416">
      <c r="C416" s="59" t="e">
        <f>#REF!</f>
        <v>#REF!</v>
      </c>
      <c r="D416" s="50" t="e">
        <f>F416+H416+J416+L416+N416+P416+R416+T416</f>
        <v>#REF!</v>
      </c>
      <c r="E416" s="59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25" t="e">
        <f>#REF!</f>
        <v>#REF!</v>
      </c>
      <c r="T416" s="69" t="e">
        <f>S416/C416</f>
        <v>#REF!</v>
      </c>
      <c r="U416" s="17" t="e">
        <f>C416-E416</f>
        <v>#REF!</v>
      </c>
      <c r="V416" s="50" t="e">
        <f>U416/$C416</f>
        <v>#REF!</v>
      </c>
    </row>
    <row r="417">
      <c r="C417" s="59" t="e">
        <f>#REF!</f>
        <v>#REF!</v>
      </c>
      <c r="D417" s="50" t="e">
        <f>F417+H417+J417+L417+N417+P417+R417+T417</f>
        <v>#REF!</v>
      </c>
      <c r="E417" s="59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25" t="e">
        <f>#REF!</f>
        <v>#REF!</v>
      </c>
      <c r="T417" s="69" t="e">
        <f>S417/C417</f>
        <v>#REF!</v>
      </c>
      <c r="U417" s="17" t="e">
        <f>C417-E417</f>
        <v>#REF!</v>
      </c>
      <c r="V417" s="50" t="e">
        <f>U417/$C417</f>
        <v>#REF!</v>
      </c>
    </row>
    <row r="418">
      <c r="C418" s="59" t="e">
        <f>#REF!</f>
        <v>#REF!</v>
      </c>
      <c r="D418" s="50" t="e">
        <f>F418+H418+J418+L418+N418+P418+R418+T418</f>
        <v>#REF!</v>
      </c>
      <c r="E418" s="59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25" t="e">
        <f>#REF!</f>
        <v>#REF!</v>
      </c>
      <c r="T418" s="69" t="e">
        <f>S418/C418</f>
        <v>#REF!</v>
      </c>
      <c r="U418" s="17" t="e">
        <f>C418-E418</f>
        <v>#REF!</v>
      </c>
      <c r="V418" s="50" t="e">
        <f>U418/$C418</f>
        <v>#REF!</v>
      </c>
    </row>
    <row r="419">
      <c r="C419" s="59" t="e">
        <f>#REF!</f>
        <v>#REF!</v>
      </c>
      <c r="D419" s="50" t="e">
        <f>F419+H419+J419+L419+N419+P419+R419+T419</f>
        <v>#REF!</v>
      </c>
      <c r="E419" s="59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25" t="e">
        <f>#REF!</f>
        <v>#REF!</v>
      </c>
      <c r="T419" s="69" t="e">
        <f>S419/C419</f>
        <v>#REF!</v>
      </c>
      <c r="U419" s="17" t="e">
        <f>C419-E419</f>
        <v>#REF!</v>
      </c>
      <c r="V419" s="50" t="e">
        <f>U419/$C419</f>
        <v>#REF!</v>
      </c>
    </row>
    <row r="420">
      <c r="C420" s="59" t="e">
        <f>#REF!</f>
        <v>#REF!</v>
      </c>
      <c r="D420" s="50" t="e">
        <f>F420+H420+J420+L420+N420+P420+R420+T420</f>
        <v>#REF!</v>
      </c>
      <c r="E420" s="59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25" t="e">
        <f>#REF!</f>
        <v>#REF!</v>
      </c>
      <c r="T420" s="69" t="e">
        <f>S420/C420</f>
        <v>#REF!</v>
      </c>
      <c r="U420" s="17" t="e">
        <f>C420-E420</f>
        <v>#REF!</v>
      </c>
      <c r="V420" s="50" t="e">
        <f>U420/$C420</f>
        <v>#REF!</v>
      </c>
    </row>
    <row r="421">
      <c r="C421" s="59" t="e">
        <f>#REF!</f>
        <v>#REF!</v>
      </c>
      <c r="D421" s="50" t="e">
        <f>F421+H421+J421+L421+N421+P421+R421+T421</f>
        <v>#REF!</v>
      </c>
      <c r="E421" s="59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25" t="e">
        <f>#REF!</f>
        <v>#REF!</v>
      </c>
      <c r="T421" s="69" t="e">
        <f>S421/C421</f>
        <v>#REF!</v>
      </c>
      <c r="U421" s="17" t="e">
        <f>C421-E421</f>
        <v>#REF!</v>
      </c>
      <c r="V421" s="50" t="e">
        <f>U421/$C421</f>
        <v>#REF!</v>
      </c>
    </row>
    <row r="422">
      <c r="C422" s="59" t="e">
        <f>#REF!</f>
        <v>#REF!</v>
      </c>
      <c r="D422" s="50" t="e">
        <f>F422+H422+J422+L422+N422+P422+R422+T422</f>
        <v>#REF!</v>
      </c>
      <c r="E422" s="59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25" t="e">
        <f>#REF!</f>
        <v>#REF!</v>
      </c>
      <c r="T422" s="69" t="e">
        <f>S422/C422</f>
        <v>#REF!</v>
      </c>
      <c r="U422" s="17" t="e">
        <f>C422-E422</f>
        <v>#REF!</v>
      </c>
      <c r="V422" s="50" t="e">
        <f>U422/$C422</f>
        <v>#REF!</v>
      </c>
    </row>
    <row r="423">
      <c r="C423" s="59" t="e">
        <f>#REF!</f>
        <v>#REF!</v>
      </c>
      <c r="D423" s="50" t="e">
        <f>F423+H423+J423+L423+N423+P423+R423+T423</f>
        <v>#REF!</v>
      </c>
      <c r="E423" s="59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25" t="e">
        <f>#REF!</f>
        <v>#REF!</v>
      </c>
      <c r="T423" s="69" t="e">
        <f>S423/C423</f>
        <v>#REF!</v>
      </c>
      <c r="U423" s="17" t="e">
        <f>C423-E423</f>
        <v>#REF!</v>
      </c>
      <c r="V423" s="50" t="e">
        <f>U423/$C423</f>
        <v>#REF!</v>
      </c>
    </row>
    <row r="424">
      <c r="C424" s="59" t="e">
        <f>#REF!</f>
        <v>#REF!</v>
      </c>
      <c r="D424" s="50" t="e">
        <f>F424+H424+J424+L424+N424+P424+R424+T424</f>
        <v>#REF!</v>
      </c>
      <c r="E424" s="59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25" t="e">
        <f>#REF!</f>
        <v>#REF!</v>
      </c>
      <c r="T424" s="69" t="e">
        <f>S424/C424</f>
        <v>#REF!</v>
      </c>
      <c r="U424" s="17" t="e">
        <f>C424-E424</f>
        <v>#REF!</v>
      </c>
      <c r="V424" s="50" t="e">
        <f>U424/$C424</f>
        <v>#REF!</v>
      </c>
    </row>
    <row r="425">
      <c r="C425" s="59" t="e">
        <f>#REF!</f>
        <v>#REF!</v>
      </c>
      <c r="D425" s="50" t="e">
        <f>F425+H425+J425+L425+N425+P425+R425+T425</f>
        <v>#REF!</v>
      </c>
      <c r="E425" s="59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25" t="e">
        <f>#REF!</f>
        <v>#REF!</v>
      </c>
      <c r="T425" s="69" t="e">
        <f>S425/C425</f>
        <v>#REF!</v>
      </c>
      <c r="U425" s="17" t="e">
        <f>C425-E425</f>
        <v>#REF!</v>
      </c>
      <c r="V425" s="50" t="e">
        <f>U425/$C425</f>
        <v>#REF!</v>
      </c>
    </row>
    <row r="426">
      <c r="C426" s="59" t="e">
        <f>#REF!</f>
        <v>#REF!</v>
      </c>
      <c r="D426" s="50" t="e">
        <f>F426+H426+J426+L426+N426+P426+R426+T426</f>
        <v>#REF!</v>
      </c>
      <c r="E426" s="59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25" t="e">
        <f>#REF!</f>
        <v>#REF!</v>
      </c>
      <c r="T426" s="69" t="e">
        <f>S426/C426</f>
        <v>#REF!</v>
      </c>
      <c r="U426" s="17" t="e">
        <f>C426-E426</f>
        <v>#REF!</v>
      </c>
      <c r="V426" s="50" t="e">
        <f>U426/$C426</f>
        <v>#REF!</v>
      </c>
    </row>
    <row r="427">
      <c r="C427" s="59" t="e">
        <f>#REF!</f>
        <v>#REF!</v>
      </c>
      <c r="D427" s="50" t="e">
        <f>F427+H427+J427+L427+N427+P427+R427+T427</f>
        <v>#REF!</v>
      </c>
      <c r="E427" s="59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25" t="e">
        <f>#REF!</f>
        <v>#REF!</v>
      </c>
      <c r="T427" s="69" t="e">
        <f>S427/C427</f>
        <v>#REF!</v>
      </c>
      <c r="U427" s="17" t="e">
        <f>C427-E427</f>
        <v>#REF!</v>
      </c>
      <c r="V427" s="50" t="e">
        <f>U427/$C427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