
<file path=[Content_Types].xml><?xml version="1.0" encoding="utf-8"?>
<Types xmlns="http://schemas.openxmlformats.org/package/2006/content-types">
  <Default Extension="rels" ContentType="application/vnd.openxmlformats-package.relationship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sheets>
    <sheet sheetId="1" name="Overview" state="visible" r:id="rId4"/>
    <sheet sheetId="2" name="1-PopRaceAlone" state="visible" r:id="rId5"/>
    <sheet sheetId="3" name="1A-PopNHRaceAlone" state="visible" r:id="rId6"/>
    <sheet sheetId="4" name="2-PopRace_Combo" state="visible" r:id="rId7"/>
    <sheet sheetId="5" name="2A-PopNHRace_Combo" state="visible" r:id="rId8"/>
    <sheet sheetId="6" name="3-PopRace_OMB" state="visible" r:id="rId9"/>
    <sheet sheetId="7" name="3A-PopNHRace_OMB" state="visible" r:id="rId10"/>
    <sheet sheetId="8" name="4-VAPRaceAlone" state="visible" r:id="rId11"/>
    <sheet sheetId="9" name="4A-VAPNHRaceAlone" state="visible" r:id="rId12"/>
    <sheet sheetId="10" name="5-VAPRace_Combo" state="visible" r:id="rId13"/>
    <sheet sheetId="11" name="5A-VAPNHRace_Combo" state="visible" r:id="rId14"/>
    <sheet sheetId="12" name="6-VAPRace_OMB" state="visible" r:id="rId15"/>
    <sheet sheetId="13" name="6A-VAPNHRace_OMB" state="visible" r:id="rId16"/>
    <sheet sheetId="14" name="Focused Minority Races" state="visible" r:id="rId17"/>
    <sheet sheetId="15" name="Statewide Races" state="visible" r:id="rId18"/>
  </sheets>
  <definedNames>
    <definedName name="_xlnm.Print_Area" localSheetId="0" hidden="false">Overview!$A$1:$CD$45</definedName>
    <definedName name="_xlnm.Print_Area" localSheetId="1" hidden="false">'1-PopRaceAlone'!$A$2:$T$166</definedName>
    <definedName name="_xlnm.Print_Area" localSheetId="2" hidden="false">'1A-PopNHRaceAlone'!$A$2:$V$166</definedName>
    <definedName name="_xlnm.Print_Area" localSheetId="3" hidden="false">'2-PopRace_Combo'!$A$2:$R$3</definedName>
    <definedName name="_xlnm.Print_Area" localSheetId="4" hidden="false">'2A-PopNHRace_Combo'!$A$2:$T$166</definedName>
    <definedName name="_xlnm.Print_Area" localSheetId="5" hidden="false">'3-PopRace_OMB'!$A$2:$R$166</definedName>
    <definedName name="_xlnm.Print_Area" localSheetId="6" hidden="false">'3A-PopNHRace_OMB'!$A$2:$T$166</definedName>
    <definedName name="_xlnm.Print_Area" localSheetId="7" hidden="false">'4-VAPRaceAlone'!$A$2:$T$166</definedName>
    <definedName name="_xlnm.Print_Area" localSheetId="9" hidden="false">'5-VAPRace_Combo'!$A$2:$R$166</definedName>
    <definedName name="_xlnm.Print_Area" localSheetId="10" hidden="false">'5A-VAPNHRace_Combo'!$A$2:$T$166</definedName>
    <definedName name="_xlnm.Print_Area" localSheetId="11" hidden="false">'6-VAPRace_OMB'!$A$2:$R$166</definedName>
    <definedName name="_xlnm.Print_Area" localSheetId="12" hidden="false">'6A-VAPNHRace_OMB'!$A$2:$T$93</definedName>
  </definedNames>
</workbook>
</file>

<file path=xl/sharedStrings.xml><?xml version="1.0" encoding="utf-8"?>
<sst xmlns="http://schemas.openxmlformats.org/spreadsheetml/2006/main" count="251">
  <si>
    <t>DISTRICT</t>
  </si>
  <si>
    <t>Assigned</t>
  </si>
  <si>
    <t>Total Pop</t>
  </si>
  <si>
    <t>Unassigned</t>
  </si>
  <si>
    <t>Total Population</t>
  </si>
  <si>
    <t>All Persons</t>
  </si>
  <si>
    <t>Target</t>
  </si>
  <si>
    <t>Dev.</t>
  </si>
  <si>
    <t>Difference</t>
  </si>
  <si>
    <t>Racial Demographics as Percent of  Total Population</t>
  </si>
  <si>
    <t>NH White</t>
  </si>
  <si>
    <t>NH Black</t>
  </si>
  <si>
    <t>NH Asian</t>
  </si>
  <si>
    <t>Hispanic</t>
  </si>
  <si>
    <t>Minority</t>
  </si>
  <si>
    <t>Voting Age Population</t>
  </si>
  <si>
    <t>VAP</t>
  </si>
  <si>
    <t>% of Total</t>
  </si>
  <si>
    <t>Racial Demographics as Percent of  Voting Population</t>
  </si>
  <si>
    <t>POPTOT</t>
  </si>
  <si>
    <t>PercentTot</t>
  </si>
  <si>
    <t>POPWH_A</t>
  </si>
  <si>
    <t>PPopWh_A</t>
  </si>
  <si>
    <t>POPBL_A</t>
  </si>
  <si>
    <t>PPopBL_A</t>
  </si>
  <si>
    <t>POPNA_A</t>
  </si>
  <si>
    <t>PPopNA_A</t>
  </si>
  <si>
    <t>POPAS_A</t>
  </si>
  <si>
    <t>PPopAS_A</t>
  </si>
  <si>
    <t>POPPI_A</t>
  </si>
  <si>
    <t>PPopPI_A</t>
  </si>
  <si>
    <t>POPOT_A</t>
  </si>
  <si>
    <t>PPopOT_A</t>
  </si>
  <si>
    <t>POPXX</t>
  </si>
  <si>
    <t>P2plusRace</t>
  </si>
  <si>
    <t>PopNonW</t>
  </si>
  <si>
    <t>PPopNonW</t>
  </si>
  <si>
    <t>POPNHWH_A</t>
  </si>
  <si>
    <t>PPopNHWh_A</t>
  </si>
  <si>
    <t>POPNHBL_A</t>
  </si>
  <si>
    <t>PPopNHBl_A</t>
  </si>
  <si>
    <t>POPNHNA_A</t>
  </si>
  <si>
    <t>PPopNHNA_A</t>
  </si>
  <si>
    <t>POPNHAS_A</t>
  </si>
  <si>
    <t>PPopNHAS_A</t>
  </si>
  <si>
    <t>POPNHPI_A</t>
  </si>
  <si>
    <t>PPopNHPI_A</t>
  </si>
  <si>
    <t>POPNHOT_A</t>
  </si>
  <si>
    <t>PPopNHOT_A</t>
  </si>
  <si>
    <t>POPHISP</t>
  </si>
  <si>
    <t>PPopHisp</t>
  </si>
  <si>
    <t>POPNHXX</t>
  </si>
  <si>
    <t>PPopNHXX</t>
  </si>
  <si>
    <t>POPWH_C</t>
  </si>
  <si>
    <t>PPopWH_C</t>
  </si>
  <si>
    <t>POPBL_C</t>
  </si>
  <si>
    <t>PPopBL_C</t>
  </si>
  <si>
    <t>POPNA_C</t>
  </si>
  <si>
    <t>PPopNA_C</t>
  </si>
  <si>
    <t>POPAS_C</t>
  </si>
  <si>
    <t>PPopAS_C</t>
  </si>
  <si>
    <t>POPPI_C</t>
  </si>
  <si>
    <t>PPopPI_C</t>
  </si>
  <si>
    <t>POPOT_C</t>
  </si>
  <si>
    <t>PPopOT_C</t>
  </si>
  <si>
    <t>POPNHWH_C</t>
  </si>
  <si>
    <t>PPopNHWH_C</t>
  </si>
  <si>
    <t>POPNHBL_C</t>
  </si>
  <si>
    <t>PPopNHBL_C</t>
  </si>
  <si>
    <t>POPNHNA_C</t>
  </si>
  <si>
    <t>PPopNHNA_C</t>
  </si>
  <si>
    <t>POPNHAS_C</t>
  </si>
  <si>
    <t>PPopNHAS_C</t>
  </si>
  <si>
    <t>POPNHPI_C</t>
  </si>
  <si>
    <t>PPopNHPI_C</t>
  </si>
  <si>
    <t>POPNHOT_C</t>
  </si>
  <si>
    <t>PPopNHOT_C</t>
  </si>
  <si>
    <t>PPopWH_A</t>
  </si>
  <si>
    <t>POPBL_W</t>
  </si>
  <si>
    <t>PPopBL_W</t>
  </si>
  <si>
    <t>POPNA_W</t>
  </si>
  <si>
    <t>PPopNA_W</t>
  </si>
  <si>
    <t>POPAS_W</t>
  </si>
  <si>
    <t>PPopAS_W</t>
  </si>
  <si>
    <t>POPPI_W</t>
  </si>
  <si>
    <t>PPopPI_W</t>
  </si>
  <si>
    <t>POPOT_W</t>
  </si>
  <si>
    <t>PPopOT_W</t>
  </si>
  <si>
    <t>POPNHBL_W</t>
  </si>
  <si>
    <t>PPopNHBL_W</t>
  </si>
  <si>
    <t>POPNHNA_W</t>
  </si>
  <si>
    <t>PPopNHNA_W</t>
  </si>
  <si>
    <t>POPNHAS_W</t>
  </si>
  <si>
    <t>PPopNHAS_W</t>
  </si>
  <si>
    <t>POPNHPI_W</t>
  </si>
  <si>
    <t>PPopNHPI_W</t>
  </si>
  <si>
    <t>POPNHOT_W</t>
  </si>
  <si>
    <t>PPopNHOT_W</t>
  </si>
  <si>
    <t>VAPTOT</t>
  </si>
  <si>
    <t>VAPWH_A</t>
  </si>
  <si>
    <t>PVAPWH_A</t>
  </si>
  <si>
    <t>VAPBL_A</t>
  </si>
  <si>
    <t>PVAPBL_A</t>
  </si>
  <si>
    <t>VAPNA_A</t>
  </si>
  <si>
    <t>PVAPNA_A</t>
  </si>
  <si>
    <t>VAPAS_A</t>
  </si>
  <si>
    <t>PVAPAS_A</t>
  </si>
  <si>
    <t>VAPPI_A</t>
  </si>
  <si>
    <t>PVAPPI_A</t>
  </si>
  <si>
    <t>VAPOT_A</t>
  </si>
  <si>
    <t>PVAPOT_A</t>
  </si>
  <si>
    <t>VAPXX</t>
  </si>
  <si>
    <t>PVAPXX</t>
  </si>
  <si>
    <t>VAPNHWH_A</t>
  </si>
  <si>
    <t>PVAPNHWH_A</t>
  </si>
  <si>
    <t>VAPNHBL_A</t>
  </si>
  <si>
    <t>PVAPNHBL_A</t>
  </si>
  <si>
    <t>VAPNHNA_A</t>
  </si>
  <si>
    <t>PVAPNHNA_A</t>
  </si>
  <si>
    <t>VAPNHAS_A</t>
  </si>
  <si>
    <t>PVAPNHAS_A</t>
  </si>
  <si>
    <t>VAPNHPI_A</t>
  </si>
  <si>
    <t>PVAPNHPI_A</t>
  </si>
  <si>
    <t>VAPNHOT_A</t>
  </si>
  <si>
    <t>PVAPNHOT_A</t>
  </si>
  <si>
    <t>VAPHISP</t>
  </si>
  <si>
    <t>PVAPHisp</t>
  </si>
  <si>
    <t>VAPNHXX</t>
  </si>
  <si>
    <t>PVAPNHXX</t>
  </si>
  <si>
    <t>VAPWH_C</t>
  </si>
  <si>
    <t>PVAPWH_C</t>
  </si>
  <si>
    <t>VAPBL_C</t>
  </si>
  <si>
    <t>PVAPBL_C</t>
  </si>
  <si>
    <t>VAPNA_C</t>
  </si>
  <si>
    <t>PVAPNA_C</t>
  </si>
  <si>
    <t>VAPAS_C</t>
  </si>
  <si>
    <t>PVAPAS_C</t>
  </si>
  <si>
    <t>VAPPI_C</t>
  </si>
  <si>
    <t>PVAPPI_C</t>
  </si>
  <si>
    <t>VAPOT_C</t>
  </si>
  <si>
    <t>PVAPOT_C</t>
  </si>
  <si>
    <t>VAPNHWH_C</t>
  </si>
  <si>
    <t>PVAPNHWH_C</t>
  </si>
  <si>
    <t>VAPNHBL_C</t>
  </si>
  <si>
    <t>PVAPNHBL_C</t>
  </si>
  <si>
    <t>VAPNHNA_C</t>
  </si>
  <si>
    <t>PVAPNHNA_C</t>
  </si>
  <si>
    <t>VAPNHAS_C</t>
  </si>
  <si>
    <t>PVAPNHAS_C</t>
  </si>
  <si>
    <t>VAPNHPI_C</t>
  </si>
  <si>
    <t>PVAPNHPI_C</t>
  </si>
  <si>
    <t>VAPNHOT_C</t>
  </si>
  <si>
    <t>PVAPNHOT_C</t>
  </si>
  <si>
    <t>VAPBL_W</t>
  </si>
  <si>
    <t>PVAPBL_W</t>
  </si>
  <si>
    <t>VAPNA_W</t>
  </si>
  <si>
    <t>PVAPNA_W</t>
  </si>
  <si>
    <t>VAPAS_W</t>
  </si>
  <si>
    <t>PVAPAS_W</t>
  </si>
  <si>
    <t>VAPPI_W</t>
  </si>
  <si>
    <t>PVAPPI_W</t>
  </si>
  <si>
    <t>VAPOT_W</t>
  </si>
  <si>
    <t>PVAPOT_W</t>
  </si>
  <si>
    <t>VAPNHBL_W</t>
  </si>
  <si>
    <t>PVAPNHBL_W</t>
  </si>
  <si>
    <t>VAPNHNA_W</t>
  </si>
  <si>
    <t>PVAPNHNA_W</t>
  </si>
  <si>
    <t>VAPNHAS_W</t>
  </si>
  <si>
    <t>PVAPNHAS_W</t>
  </si>
  <si>
    <t>VAPNHPI_W</t>
  </si>
  <si>
    <t>PVAPNHPI_W</t>
  </si>
  <si>
    <t>VAPNHOT_W</t>
  </si>
  <si>
    <t>PVAPNHOT_W</t>
  </si>
  <si>
    <t>Performance Index</t>
  </si>
  <si>
    <t>Dem</t>
  </si>
  <si>
    <t>Rep</t>
  </si>
  <si>
    <t>President (2020 &amp; 2012)</t>
  </si>
  <si>
    <t>Biden (m)</t>
  </si>
  <si>
    <t>Biden (m) %</t>
  </si>
  <si>
    <t>Trump</t>
  </si>
  <si>
    <t>Trump %</t>
  </si>
  <si>
    <t>Obama (m)</t>
  </si>
  <si>
    <t>Obama (m) %</t>
  </si>
  <si>
    <t>Romney</t>
  </si>
  <si>
    <t>Romney %</t>
  </si>
  <si>
    <t>Senate (2020 &amp; 2018)</t>
  </si>
  <si>
    <t>Peters20</t>
  </si>
  <si>
    <t>Peters20 %</t>
  </si>
  <si>
    <t>James20 (m)</t>
  </si>
  <si>
    <t>James20 (m) %</t>
  </si>
  <si>
    <t>Stabenow18</t>
  </si>
  <si>
    <t>Stabenow18 %</t>
  </si>
  <si>
    <t>James18 (m)</t>
  </si>
  <si>
    <t>James18 (m) %</t>
  </si>
  <si>
    <t>Governor (2018)</t>
  </si>
  <si>
    <t>Whitmer (m)</t>
  </si>
  <si>
    <t>Whitmer (m) %</t>
  </si>
  <si>
    <t>Schuette</t>
  </si>
  <si>
    <t>Schuette %</t>
  </si>
  <si>
    <t>Secretary of State (2014)</t>
  </si>
  <si>
    <t>Dillard (m)</t>
  </si>
  <si>
    <t>Dillard (m) %</t>
  </si>
  <si>
    <t>Johnson</t>
  </si>
  <si>
    <t>Johnson %</t>
  </si>
  <si>
    <t>Composite Score</t>
  </si>
  <si>
    <t>Dem %</t>
  </si>
  <si>
    <t>Rep %</t>
  </si>
  <si>
    <t>President (2020 &amp; 2016 &amp; 2012)</t>
  </si>
  <si>
    <t>Trump20</t>
  </si>
  <si>
    <t>Trump20 %</t>
  </si>
  <si>
    <t>Clinton</t>
  </si>
  <si>
    <t>Clinton %</t>
  </si>
  <si>
    <t>Trump16</t>
  </si>
  <si>
    <t>Trump16 %</t>
  </si>
  <si>
    <t>Senate (2020 &amp; 2018 &amp; 2014 &amp; 2012)</t>
  </si>
  <si>
    <t>Peters14</t>
  </si>
  <si>
    <t>Peters14 %</t>
  </si>
  <si>
    <t>Land</t>
  </si>
  <si>
    <t>Land %</t>
  </si>
  <si>
    <t>Stabenow12</t>
  </si>
  <si>
    <t>Stabenow12 %</t>
  </si>
  <si>
    <t>Hoekstra</t>
  </si>
  <si>
    <t>Hoekstra %</t>
  </si>
  <si>
    <t>Governor (2018 &amp; 2014)</t>
  </si>
  <si>
    <t>Schuette18</t>
  </si>
  <si>
    <t>Schuette18 %</t>
  </si>
  <si>
    <t>Schauer</t>
  </si>
  <si>
    <t>Schauer %</t>
  </si>
  <si>
    <t>Snyder</t>
  </si>
  <si>
    <t>Snyder %</t>
  </si>
  <si>
    <t>Attorney General (2018 &amp; 2014)</t>
  </si>
  <si>
    <t>Nessel</t>
  </si>
  <si>
    <t>Nessel %</t>
  </si>
  <si>
    <t>Leonard</t>
  </si>
  <si>
    <t>Leonard %</t>
  </si>
  <si>
    <t>Totten</t>
  </si>
  <si>
    <t>Totten %</t>
  </si>
  <si>
    <t>Scuette14</t>
  </si>
  <si>
    <t>Schuette14 %</t>
  </si>
  <si>
    <t>Secretary of State (2018 &amp; 2014)</t>
  </si>
  <si>
    <t>Benson</t>
  </si>
  <si>
    <t>Benson %</t>
  </si>
  <si>
    <t>Lang</t>
  </si>
  <si>
    <t>Lang %</t>
  </si>
  <si>
    <t>Governor (Democratic Primary 2018)</t>
  </si>
  <si>
    <t>El-Sayed</t>
  </si>
  <si>
    <t>El Sayed %</t>
  </si>
  <si>
    <t>Thanedar</t>
  </si>
  <si>
    <t>Thanedar %</t>
  </si>
  <si>
    <t>Whitmer (Pri)</t>
  </si>
  <si>
    <t>Whitmer (Pri) %</t>
  </si>
</sst>
</file>

<file path=xl/styles.xml><?xml version="1.0" encoding="utf-8"?>
<styleSheet xmlns="http://schemas.openxmlformats.org/spreadsheetml/2006/main">
  <numFmts count="2">
    <numFmt formatCode="[Red][&gt;=0.05]\▼0.0%;[Red][&lt;-0.05]0.0%\▲;[Green]0.00%\✓" numFmtId="196"/>
    <numFmt formatCode="0.0%" numFmtId="197"/>
  </numFmts>
  <fonts count="15">
    <font>
      <b val="false"/>
      <i val="false"/>
      <u val="none"/>
      <sz val="10"/>
      <color theme="1"/>
      <name val="Arial"/>
    </font>
    <font>
      <b val="false"/>
      <i val="false"/>
      <u val="none"/>
      <sz val="11"/>
      <color theme="0"/>
      <name val="Calibri"/>
      <scheme val="minor"/>
    </font>
    <font>
      <b val="fals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000080"/>
      <name val="Calibri"/>
      <scheme val="minor"/>
    </font>
    <font>
      <b val="tru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FFFFFF"/>
      <name val="Calibri"/>
      <scheme val="minor"/>
    </font>
    <font>
      <b val="false"/>
      <i val="false"/>
      <u val="none"/>
      <sz val="10"/>
      <color theme="1"/>
      <name val="Calibri"/>
      <scheme val="minor"/>
    </font>
    <font>
      <b val="true"/>
      <i val="true"/>
      <u val="none"/>
      <sz val="11"/>
      <color rgb="FFFFFFFF"/>
      <name val="Calibri"/>
      <scheme val="minor"/>
    </font>
    <font>
      <b val="true"/>
      <i val="false"/>
      <u val="none"/>
      <sz val="11"/>
      <color theme="0"/>
      <name val="Calibri"/>
      <scheme val="minor"/>
    </font>
    <font>
      <b val="true"/>
      <i val="false"/>
      <u val="none"/>
      <sz val="10"/>
      <color theme="1"/>
      <name val="Arial"/>
    </font>
    <font>
      <b val="false"/>
      <i val="true"/>
      <u val="none"/>
      <sz val="11"/>
      <color theme="1"/>
      <name val="Calibri"/>
      <scheme val="minor"/>
    </font>
    <font>
      <b val="true"/>
      <i val="true"/>
      <u val="none"/>
      <sz val="9"/>
      <color theme="1"/>
      <name val="Arial"/>
    </font>
    <font>
      <b val="false"/>
      <i val="false"/>
      <u val="none"/>
      <sz val="9"/>
      <color theme="1"/>
      <name val="Arial"/>
    </font>
    <font>
      <b val="true"/>
      <i val="false"/>
      <u val="none"/>
      <sz val="9"/>
      <color theme="1"/>
      <name val="Arial"/>
    </font>
    <font>
      <b val="true"/>
      <i val="false"/>
      <u val="none"/>
      <sz val="10"/>
      <color rgb="FF000080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/>
        <bgColor rgb="FFFFFFFF"/>
      </patternFill>
    </fill>
    <fill>
      <patternFill patternType="solid">
        <fgColor theme="9" tint="0.4"/>
        <bgColor rgb="FFFFFFFF"/>
      </patternFill>
    </fill>
    <fill>
      <patternFill patternType="solid">
        <fgColor theme="9" tint="0.6"/>
        <bgColor rgb="FFFFFFFF"/>
      </patternFill>
    </fill>
    <fill>
      <patternFill patternType="solid">
        <fgColor theme="9" tint="0.8"/>
        <bgColor rgb="FFFFFFFF"/>
      </patternFill>
    </fill>
    <fill>
      <patternFill patternType="solid">
        <fgColor theme="7" tint="0.6"/>
        <bgColor rgb="FFFFFFFF"/>
      </patternFill>
    </fill>
    <fill>
      <patternFill patternType="solid">
        <fgColor theme="6" tint="0.6"/>
        <bgColor rgb="FF000000"/>
      </patternFill>
    </fill>
    <fill>
      <patternFill patternType="solid">
        <fgColor theme="6" tint="0.6"/>
        <bgColor rgb="FFFFFFFF"/>
      </patternFill>
    </fill>
    <fill>
      <patternFill patternType="solid">
        <fgColor theme="6" tint="0.4"/>
        <bgColor rgb="FF000000"/>
      </patternFill>
    </fill>
    <fill>
      <patternFill patternType="solid">
        <fgColor theme="8" tint="0.6"/>
        <bgColor rgb="FF000000"/>
      </patternFill>
    </fill>
    <fill>
      <patternFill patternType="solid">
        <fgColor theme="8" tint="0.4"/>
        <bgColor rgb="FFFFFFFF"/>
      </patternFill>
    </fill>
    <fill>
      <patternFill patternType="solid">
        <fgColor theme="0" tint="-0.15"/>
        <bgColor rgb="FF000000"/>
      </patternFill>
    </fill>
    <fill>
      <patternFill patternType="solid">
        <fgColor rgb="00FFFFFF"/>
        <bgColor rgb="FF000000"/>
      </patternFill>
    </fill>
    <fill>
      <patternFill patternType="solid">
        <fgColor theme="2" tint="-0.1"/>
        <bgColor rgb="FF000000"/>
      </patternFill>
    </fill>
    <fill>
      <patternFill patternType="solid">
        <fgColor theme="0" tint="-0.25"/>
        <bgColor rgb="FF000000"/>
      </patternFill>
    </fill>
    <fill>
      <patternFill patternType="solid">
        <fgColor theme="9" tint="0.4"/>
        <bgColor rgb="FF000000"/>
      </patternFill>
    </fill>
    <fill>
      <patternFill patternType="solid">
        <fgColor theme="9" tint="-0.5"/>
        <bgColor rgb="FFFFFFFF"/>
      </patternFill>
    </fill>
    <fill>
      <patternFill patternType="solid">
        <fgColor theme="9" tint="-0.25"/>
        <bgColor rgb="FFFFFFFF"/>
      </patternFill>
    </fill>
    <fill>
      <patternFill patternType="solid">
        <fgColor theme="7" tint="0.4"/>
        <bgColor rgb="FF000000"/>
      </patternFill>
    </fill>
    <fill>
      <patternFill patternType="solid">
        <fgColor theme="5" tint="0.8"/>
        <bgColor rgb="FF000000"/>
      </patternFill>
    </fill>
    <fill>
      <patternFill patternType="solid">
        <fgColor rgb="FF00FF0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00FF"/>
        <bgColor rgb="FFFFFFFF"/>
      </patternFill>
    </fill>
    <fill>
      <patternFill patternType="solid">
        <fgColor rgb="FF00C057"/>
        <bgColor rgb="FF000000"/>
      </patternFill>
    </fill>
    <fill>
      <patternFill patternType="solid">
        <fgColor theme="3" tint="0.4"/>
        <bgColor rgb="FF000000"/>
      </patternFill>
    </fill>
    <fill>
      <patternFill patternType="solid">
        <fgColor theme="5" tint="0.4"/>
        <bgColor rgb="FF000000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5" tint="0.6"/>
        <bgColor rgb="FF000000"/>
      </patternFill>
    </fill>
    <fill>
      <patternFill patternType="solid">
        <fgColor theme="3" tint="0.6"/>
        <bgColor rgb="FF000000"/>
      </patternFill>
    </fill>
    <fill>
      <gradientFill degree="90">
        <stop position="0">
          <color theme="0"/>
        </stop>
        <stop position="1">
          <color theme="5" tint="0.4"/>
        </stop>
      </gradientFill>
    </fill>
    <fill>
      <patternFill patternType="solid">
        <fgColor theme="4" tint="0.6"/>
        <bgColor rgb="FF000000"/>
      </patternFill>
    </fill>
    <fill>
      <patternFill patternType="solid">
        <fgColor theme="2" tint="-0.25"/>
        <bgColor rgb="FF000000"/>
      </patternFill>
    </fill>
    <fill>
      <patternFill patternType="solid">
        <fgColor theme="2" tint="-0.5"/>
        <bgColor rgb="FF000000"/>
      </patternFill>
    </fill>
  </fills>
  <borders count="11">
    <border>
      <left style="none"/>
      <right style="none"/>
      <top style="none"/>
      <bottom style="none"/>
    </border>
    <border>
      <left style="none"/>
      <right style="none"/>
      <top style="none"/>
      <bottom style="medium">
        <color rgb="FF99CCFF"/>
      </bottom>
    </border>
    <border>
      <left style="none"/>
      <right style="none"/>
      <top style="none"/>
      <bottom style="thick">
        <color rgb="FF000000"/>
      </bottom>
    </border>
    <border>
      <left style="medium">
        <color rgb="FF000000"/>
      </left>
      <right style="none"/>
      <top style="medium">
        <color rgb="FF000000"/>
      </top>
      <bottom style="thin">
        <color rgb="FF000000"/>
      </bottom>
    </border>
    <border>
      <left style="medium">
        <color rgb="FF000000"/>
      </left>
      <right style="none"/>
      <top style="none"/>
      <bottom style="none"/>
    </border>
    <border>
      <left style="none"/>
      <right style="none"/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none"/>
      <bottom style="none"/>
    </border>
    <border>
      <left style="thin">
        <color rgb="FF000000"/>
      </left>
      <right style="none"/>
      <top style="thin">
        <color rgb="FF000000"/>
      </top>
      <bottom style="none"/>
    </border>
    <border>
      <left style="medium">
        <color rgb="FF000000"/>
      </left>
      <right style="none"/>
      <top style="none"/>
      <bottom style="thin">
        <color rgb="FF000000"/>
      </bottom>
    </border>
    <border>
      <left style="none"/>
      <right style="none"/>
      <top style="none"/>
      <bottom style="thin">
        <color rgb="FF000000"/>
      </bottom>
    </border>
  </borders>
  <cellStyleXfs count="7">
    <xf numFmtId="0" fontId="0" borderId="0" xfId="0" applyNumberFormat="true" applyFont="true" applyFill="true" applyBorder="true" applyAlignment="true" applyProtection="true"/>
    <xf numFmtId="9" fontId="0" borderId="0" xfId="0" applyNumberFormat="true" applyFont="false" applyFill="false" applyBorder="false" applyAlignment="false" applyProtection="false"/>
    <xf numFmtId="0" fontId="1" fillId="2" borderId="0" xfId="0" applyNumberFormat="false" applyFont="true" applyFill="true" applyBorder="false" applyAlignment="false" applyProtection="false"/>
    <xf numFmtId="0" fontId="2" fillId="3" borderId="0" xfId="0" applyNumberFormat="false" applyFont="true" applyFill="true" applyBorder="false" applyAlignment="false" applyProtection="false"/>
    <xf numFmtId="0" fontId="2" fillId="4" borderId="0" xfId="0" applyNumberFormat="false" applyFont="true" applyFill="true" applyBorder="false" applyAlignment="false" applyProtection="false"/>
    <xf numFmtId="0" fontId="2" fillId="5" borderId="0" xfId="0" applyNumberFormat="false" applyFont="true" applyFill="true" applyBorder="false" applyAlignment="false" applyProtection="false"/>
    <xf numFmtId="0" fontId="2" fillId="6" borderId="0" xfId="0" applyNumberFormat="false" applyFont="true" applyFill="true" applyBorder="false" applyAlignment="false" applyProtection="false"/>
  </cellStyleXfs>
  <cellXfs count="116">
    <xf numFmtId="0" fontId="0" borderId="0" xfId="0" applyNumberFormat="true" applyFont="true" applyFill="true" applyBorder="true" applyAlignment="true" applyProtection="true"/>
    <xf numFmtId="9" fontId="0" borderId="0" xfId="1" applyNumberFormat="true" applyFont="false" applyFill="false" applyBorder="false" applyAlignment="false" applyProtection="false"/>
    <xf numFmtId="0" fontId="1" fillId="2" borderId="0" xfId="2" applyNumberFormat="false" applyFont="true" applyFill="true" applyBorder="false" applyAlignment="false" applyProtection="false"/>
    <xf numFmtId="0" fontId="2" fillId="3" borderId="0" xfId="3" applyNumberFormat="false" applyFont="true" applyFill="true" applyBorder="false" applyAlignment="false" applyProtection="false"/>
    <xf numFmtId="0" fontId="2" fillId="4" borderId="0" xfId="4" applyNumberFormat="false" applyFont="true" applyFill="true" applyBorder="false" applyAlignment="false" applyProtection="false"/>
    <xf numFmtId="0" fontId="2" fillId="5" borderId="0" xfId="5" applyNumberFormat="false" applyFont="true" applyFill="true" applyBorder="false" applyAlignment="false" applyProtection="false"/>
    <xf numFmtId="0" fontId="2" fillId="6" borderId="0" xfId="6" applyNumberFormat="false" applyFont="true" applyFill="true" applyBorder="false" applyAlignment="false" applyProtection="false"/>
    <xf numFmtId="0" fontId="0" fillId="7" borderId="0" xfId="0" applyFont="true" applyFill="true"/>
    <xf numFmtId="0" fontId="3" fillId="8" borderId="0" xfId="0" applyFont="true" applyFill="true">
      <alignment horizontal="center"/>
      <protection locked="false"/>
    </xf>
    <xf numFmtId="0" fontId="4" fillId="9" borderId="0" xfId="0" applyFont="true" applyFill="true">
      <alignment horizontal="center"/>
    </xf>
    <xf numFmtId="0" fontId="3" fillId="10" borderId="0" xfId="0" applyFont="true" applyFill="true">
      <alignment horizontal="center"/>
    </xf>
    <xf numFmtId="0" fontId="4" fillId="10" borderId="0" xfId="0" applyFont="true" applyFill="true">
      <alignment horizontal="center" vertical="center"/>
    </xf>
    <xf numFmtId="0" fontId="5" fillId="11" borderId="0" xfId="0" applyFont="true" applyFill="true"/>
    <xf numFmtId="3" fontId="6" fillId="12" borderId="0" xfId="0" applyNumberFormat="true" applyFont="true" applyFill="true"/>
    <xf numFmtId="3" fontId="6" borderId="0" xfId="0" applyNumberFormat="true" applyFont="true"/>
    <xf numFmtId="1" fontId="3" fillId="10" borderId="0" xfId="0" applyNumberFormat="true" applyFont="true" applyFill="true">
      <alignment horizontal="center"/>
    </xf>
    <xf numFmtId="0" fontId="7" fillId="11" borderId="1" xfId="0" applyFont="true" applyFill="true" applyBorder="true"/>
    <xf numFmtId="3" fontId="0" borderId="0" xfId="0" applyNumberFormat="true" applyFont="true"/>
    <xf numFmtId="0" fontId="7" fillId="11" borderId="0" xfId="0" applyFont="true" applyFill="true"/>
    <xf numFmtId="196" fontId="6" fillId="14" xfId="1" applyNumberFormat="true" applyFont="true" applyFill="true"/>
    <xf numFmtId="196" fontId="6" borderId="0" xfId="0" applyNumberFormat="true" applyFont="true"/>
    <xf numFmtId="196" fontId="6" fillId="14" borderId="0" xfId="0" applyNumberFormat="true" applyFont="true" applyFill="true"/>
    <xf numFmtId="3" fontId="6" fillId="12" borderId="0" xfId="0" applyNumberFormat="true" applyFont="true" applyFill="true">
      <alignment horizontal="right"/>
    </xf>
    <xf numFmtId="3" fontId="6" borderId="0" xfId="0" applyNumberFormat="true" applyFont="true">
      <alignment horizontal="right"/>
    </xf>
    <xf numFmtId="0" fontId="0" fillId="15" borderId="0" xfId="0" applyFont="true" applyFill="true"/>
    <xf numFmtId="0" fontId="0" borderId="0" xfId="0" applyFont="true"/>
    <xf numFmtId="0" fontId="4" fillId="16" borderId="0" xfId="0" applyFont="true" applyFill="true">
      <alignment horizontal="center" vertical="center"/>
    </xf>
    <xf fontId="8" fillId="17" xfId="2" applyFont="true" applyFill="true">
      <alignment horizontal="center"/>
    </xf>
    <xf numFmtId="10" fontId="6" fillId="16" xfId="2" applyNumberFormat="true" applyFont="true" applyFill="true">
      <alignment horizontal="center"/>
    </xf>
    <xf numFmtId="10" fontId="6" borderId="0" xfId="0" applyNumberFormat="true" applyFont="true">
      <alignment horizontal="center"/>
    </xf>
    <xf numFmtId="10" fontId="6" fillId="16" borderId="0" xfId="0" applyNumberFormat="true" applyFont="true" applyFill="true">
      <alignment horizontal="center"/>
    </xf>
    <xf fontId="8" fillId="18" xfId="3" applyFont="true" applyFill="true">
      <alignment horizontal="center"/>
    </xf>
    <xf numFmtId="10" fontId="6" fillId="16" xfId="3" applyNumberFormat="true" applyFont="true" applyFill="true">
      <alignment horizontal="center"/>
    </xf>
    <xf fontId="4" fillId="3" xfId="3" applyFont="true" applyFill="true">
      <alignment horizontal="center"/>
    </xf>
    <xf fontId="4" fillId="4" xfId="4" applyFont="true" applyFill="true">
      <alignment horizontal="center"/>
    </xf>
    <xf numFmtId="10" fontId="6" fillId="16" xfId="4" applyNumberFormat="true" applyFont="true" applyFill="true">
      <alignment horizontal="center"/>
    </xf>
    <xf fontId="4" fillId="5" xfId="5" applyFont="true" applyFill="true">
      <alignment horizontal="center"/>
    </xf>
    <xf numFmtId="10" fontId="6" fillId="16" xfId="5" applyNumberFormat="true" applyFont="true" applyFill="true">
      <alignment horizontal="center"/>
    </xf>
    <xf numFmtId="0" fontId="9" fillId="19" borderId="0" xfId="0" applyFont="true" applyFill="true">
      <alignment horizontal="center"/>
    </xf>
    <xf numFmtId="0" fontId="5" fillId="11" borderId="0" xfId="0" applyFont="true" applyFill="true">
      <alignment horizontal="center"/>
    </xf>
    <xf numFmtId="0" fontId="5" fillId="11" borderId="1" xfId="0" applyFont="true" applyFill="true" applyBorder="true">
      <alignment horizontal="center"/>
    </xf>
    <xf numFmtId="197" fontId="6" fillId="12" xfId="1" applyNumberFormat="true" applyFont="true" applyFill="true"/>
    <xf numFmtId="197" fontId="6" borderId="0" xfId="0" applyNumberFormat="true" applyFont="true"/>
    <xf numFmtId="197" fontId="6" fillId="12" borderId="0" xfId="0" applyNumberFormat="true" applyFont="true" applyFill="true"/>
    <xf numFmtId="0" fontId="10" fillId="20" borderId="0" xfId="0" applyFont="true" applyFill="true"/>
    <xf numFmtId="0" fontId="11" fillId="21" borderId="0" xfId="0" applyFont="true" applyFill="true"/>
    <xf numFmtId="3" fontId="11" fillId="22" borderId="0" xfId="0" applyNumberFormat="true" applyFont="true" applyFill="true"/>
    <xf numFmtId="3" fontId="12" borderId="0" xfId="0" applyNumberFormat="true" applyFont="true">
      <alignment horizontal="center"/>
    </xf>
    <xf numFmtId="0" fontId="11" fillId="23" borderId="0" xfId="0" applyFont="true" applyFill="true"/>
    <xf numFmtId="10" fontId="12" borderId="0" xfId="0" applyNumberFormat="true" applyFont="true">
      <alignment horizontal="center"/>
    </xf>
    <xf numFmtId="10" fontId="12" borderId="0" xfId="0" applyNumberFormat="true" applyFont="true"/>
    <xf numFmtId="3" fontId="13" fillId="21" borderId="0" xfId="0" applyNumberFormat="true" applyFont="true" applyFill="true"/>
    <xf numFmtId="0" fontId="13" fillId="23" borderId="0" xfId="0" applyFont="true" applyFill="true"/>
    <xf numFmtId="3" fontId="13" fillId="22" borderId="0" xfId="0" applyNumberFormat="true" applyFont="true" applyFill="true"/>
    <xf numFmtId="10" fontId="11" fillId="23" borderId="0" xfId="0" applyNumberFormat="true" applyFont="true" applyFill="true"/>
    <xf numFmtId="3" fontId="9" fillId="24" borderId="0" xfId="0" applyNumberFormat="true" applyFont="true" applyFill="true"/>
    <xf numFmtId="0" fontId="9" fillId="24" borderId="0" xfId="0" applyFont="true" applyFill="true"/>
    <xf numFmtId="0" fontId="12" borderId="0" xfId="0" applyFont="true"/>
    <xf numFmtId="0" fontId="12" fillId="22" borderId="0" xfId="0" applyFont="true" applyFill="true"/>
    <xf numFmtId="3" fontId="12" borderId="0" xfId="0" applyNumberFormat="true" applyFont="true"/>
    <xf numFmtId="0" fontId="13" fillId="21" borderId="0" xfId="0" applyFont="true" applyFill="true"/>
    <xf numFmtId="0" fontId="13" fillId="22" borderId="0" xfId="0" applyFont="true" applyFill="true"/>
    <xf numFmtId="3" fontId="0" borderId="0" xfId="0" applyNumberFormat="true" applyFont="true">
      <alignment horizontal="center"/>
    </xf>
    <xf numFmtId="3" fontId="9" fillId="22" borderId="0" xfId="0" applyNumberFormat="true" applyFont="true" applyFill="true"/>
    <xf numFmtId="0" fontId="9" fillId="22" borderId="0" xfId="0" applyFont="true" applyFill="true"/>
    <xf numFmtId="0" fontId="9" fillId="23" borderId="0" xfId="0" applyFont="true" applyFill="true"/>
    <xf numFmtId="0" fontId="9" fillId="21" borderId="0" xfId="0" applyFont="true" applyFill="true"/>
    <xf numFmtId="3" fontId="12" borderId="2" xfId="0" applyNumberFormat="true" applyFont="true" applyBorder="true"/>
    <xf numFmtId="10" fontId="0" borderId="0" xfId="0" applyNumberFormat="true" applyFont="true">
      <alignment horizontal="center"/>
    </xf>
    <xf numFmtId="10" fontId="0" borderId="0" xfId="0" applyNumberFormat="true" applyFont="true"/>
    <xf numFmtId="0" fontId="14" fillId="8" borderId="0" xfId="0" applyFont="true" applyFill="true">
      <alignment horizontal="center"/>
      <protection locked="false"/>
    </xf>
    <xf numFmtId="0" fontId="14" fillId="8" borderId="0" xfId="0" applyFont="true" applyFill="true">
      <alignment horizontal="center"/>
    </xf>
    <xf numFmtId="0" fontId="9" fillId="19" borderId="3" xfId="0" applyFont="true" applyFill="true" applyBorder="true">
      <alignment horizontal="center" vertical="center"/>
    </xf>
    <xf numFmtId="0" fontId="0" fillId="25" borderId="4" xfId="0" applyFont="true" applyFill="true" applyBorder="true"/>
    <xf numFmtId="10" fontId="6" borderId="4" xfId="0" applyNumberFormat="true" applyFont="true" applyBorder="true"/>
    <xf numFmtId="10" fontId="6" borderId="0" xfId="0" applyNumberFormat="true" applyFont="true"/>
    <xf numFmtId="0" fontId="9" fillId="19" borderId="5" xfId="0" applyFont="true" applyFill="true" applyBorder="true">
      <alignment horizontal="center" vertical="center"/>
    </xf>
    <xf numFmtId="0" fontId="6" fillId="15" borderId="0" xfId="0" applyFont="true" applyFill="true"/>
    <xf numFmtId="0" fontId="6" borderId="0" xfId="0" applyFont="true"/>
    <xf numFmtId="0" fontId="9" fillId="19" borderId="6" xfId="0" applyFont="true" applyFill="true" applyBorder="true">
      <alignment horizontal="center" vertical="center"/>
    </xf>
    <xf numFmtId="0" fontId="0" fillId="26" borderId="7" xfId="0" applyFont="true" applyFill="true" applyBorder="true"/>
    <xf numFmtId="10" fontId="6" borderId="7" xfId="0" applyNumberFormat="true" applyFont="true" applyBorder="true"/>
    <xf numFmtId="0" fontId="9" fillId="10" borderId="3" xfId="0" applyFont="true" applyFill="true" applyBorder="true">
      <alignment horizontal="center" vertical="center"/>
    </xf>
    <xf numFmtId="0" fontId="0" fillId="27" borderId="4" xfId="0" applyFont="true" applyFill="true" applyBorder="true">
      <alignment horizontal="center" vertical="center"/>
    </xf>
    <xf numFmtId="0" fontId="9" fillId="10" borderId="5" xfId="0" applyFont="true" applyFill="true" applyBorder="true">
      <alignment horizontal="center" vertical="center"/>
    </xf>
    <xf numFmtId="0" fontId="0" fillId="27" borderId="0" xfId="0" applyFont="true" applyFill="true"/>
    <xf numFmtId="0" fontId="0" fillId="28" borderId="0" xfId="0" applyFont="true" applyFill="true"/>
    <xf numFmtId="0" fontId="0" fillId="27" borderId="8" xfId="0" applyFont="true" applyFill="true" applyBorder="true"/>
    <xf numFmtId="0" fontId="9" fillId="10" borderId="6" xfId="0" applyFont="true" applyFill="true" applyBorder="true">
      <alignment horizontal="center" vertical="center"/>
    </xf>
    <xf numFmtId="0" fontId="0" fillId="28" borderId="7" xfId="0" applyFont="true" applyFill="true" applyBorder="true"/>
    <xf fontId="4" fillId="6" borderId="3" xfId="6" applyFont="true" applyFill="true" applyBorder="true">
      <alignment horizontal="center" vertical="center"/>
    </xf>
    <xf numFmtId="0" fontId="0" fillId="29" borderId="4" xfId="0" applyFont="true" applyFill="true" applyBorder="true"/>
    <xf fontId="4" fillId="6" borderId="5" xfId="6" applyFont="true" applyFill="true" applyBorder="true">
      <alignment horizontal="center" vertical="center"/>
    </xf>
    <xf numFmtId="0" fontId="0" fillId="29" borderId="0" xfId="0" applyFont="true" applyFill="true"/>
    <xf numFmtId="0" fontId="0" fillId="30" borderId="0" xfId="0" applyFont="true" applyFill="true"/>
    <xf numFmtId="0" fontId="0" fillId="29" borderId="8" xfId="0" applyFont="true" applyFill="true" applyBorder="true"/>
    <xf fontId="4" fillId="6" borderId="6" xfId="6" applyFont="true" applyFill="true" applyBorder="true">
      <alignment horizontal="center" vertical="center"/>
    </xf>
    <xf numFmtId="0" fontId="4" fillId="16" borderId="3" xfId="0" applyFont="true" applyFill="true" applyBorder="true">
      <alignment horizontal="center" vertical="center"/>
    </xf>
    <xf numFmtId="0" fontId="0" fillId="27" borderId="4" xfId="0" applyFont="true" applyFill="true" applyBorder="true"/>
    <xf numFmtId="3" fontId="6" borderId="4" xfId="0" applyNumberFormat="true" applyFont="true" applyBorder="true"/>
    <xf numFmtId="0" fontId="4" fillId="16" borderId="5" xfId="0" applyFont="true" applyFill="true" applyBorder="true">
      <alignment horizontal="center" vertical="center"/>
    </xf>
    <xf numFmtId="0" fontId="4" fillId="16" borderId="6" xfId="0" applyFont="true" applyFill="true" applyBorder="true">
      <alignment horizontal="center" vertical="center"/>
    </xf>
    <xf numFmtId="0" fontId="9" fillId="7" borderId="3" xfId="0" applyFont="true" applyFill="true" applyBorder="true">
      <alignment horizontal="center" vertical="center"/>
    </xf>
    <xf numFmtId="0" fontId="9" fillId="7" borderId="5" xfId="0" applyFont="true" applyFill="true" applyBorder="true">
      <alignment horizontal="center" vertical="center"/>
    </xf>
    <xf numFmtId="0" fontId="9" fillId="7" borderId="6" xfId="0" applyFont="true" applyFill="true" applyBorder="true">
      <alignment horizontal="center" vertical="center"/>
    </xf>
    <xf numFmtId="0" fontId="0" fillId="25" borderId="0" xfId="0" applyFont="true" applyFill="true"/>
    <xf numFmtId="10" fontId="6" xfId="1" applyNumberFormat="true" applyFont="true"/>
    <xf numFmtId="0" fontId="0" fillId="26" borderId="0" xfId="0" applyFont="true" applyFill="true"/>
    <xf numFmtId="10" fontId="6" borderId="7" xfId="1" applyNumberFormat="true" applyFont="true" applyBorder="true"/>
    <xf numFmtId="0" fontId="0" fillId="27" borderId="0" xfId="0" applyFont="true" applyFill="true">
      <alignment horizontal="center" vertical="center"/>
    </xf>
    <xf numFmtId="0" fontId="4" fillId="14" borderId="5" xfId="0" applyFont="true" applyFill="true" applyBorder="true">
      <alignment horizontal="center" vertical="center"/>
    </xf>
    <xf numFmtId="0" fontId="9" fillId="31" borderId="9" xfId="0" applyFont="true" applyFill="true" applyBorder="true">
      <alignment horizontal="center"/>
    </xf>
    <xf numFmtId="0" fontId="0" fillId="14" borderId="0" xfId="0" applyFont="true" applyFill="true"/>
    <xf numFmtId="0" fontId="9" fillId="31" borderId="10" xfId="0" applyFont="true" applyFill="true" applyBorder="true">
      <alignment horizontal="center"/>
    </xf>
    <xf numFmtId="0" fontId="0" fillId="32" borderId="0" xfId="0" applyFont="true" applyFill="true"/>
    <xf numFmtId="0" fontId="0" fillId="33" borderId="0" xfId="0" applyFont="true" applyFill="true"/>
  </cellXfs>
  <cellStyles count="7">
    <cellStyle name="Normal" xfId="0" builtinId="0"/>
    <cellStyle name="Percent" xfId="1" builtinId="5"/>
    <cellStyle name="Accent6" xfId="2" builtinId="49"/>
    <cellStyle name="60% - Accent6" xfId="3" builtinId="52"/>
    <cellStyle name="40% - Accent6" xfId="4" builtinId="51"/>
    <cellStyle name="20% - Accent6" xfId="5" builtinId="50"/>
    <cellStyle name="40% - Accent4" xfId="6" builtinId="43"/>
  </cellStyles>
  <dxf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worksheet" Target="worksheets/sheet1.xml" /><Relationship Id="rId5" Type="http://schemas.openxmlformats.org/officeDocument/2006/relationships/worksheet" Target="worksheets/sheet2.xml" /><Relationship Id="rId6" Type="http://schemas.openxmlformats.org/officeDocument/2006/relationships/worksheet" Target="worksheets/sheet3.xml" /><Relationship Id="rId7" Type="http://schemas.openxmlformats.org/officeDocument/2006/relationships/worksheet" Target="worksheets/sheet4.xml" /><Relationship Id="rId8" Type="http://schemas.openxmlformats.org/officeDocument/2006/relationships/worksheet" Target="worksheets/sheet5.xml" /><Relationship Id="rId9" Type="http://schemas.openxmlformats.org/officeDocument/2006/relationships/worksheet" Target="worksheets/sheet6.xml" /><Relationship Id="rId10" Type="http://schemas.openxmlformats.org/officeDocument/2006/relationships/worksheet" Target="worksheets/sheet7.xml" /><Relationship Id="rId11" Type="http://schemas.openxmlformats.org/officeDocument/2006/relationships/worksheet" Target="worksheets/sheet8.xml" /><Relationship Id="rId12" Type="http://schemas.openxmlformats.org/officeDocument/2006/relationships/worksheet" Target="worksheets/sheet9.xml" /><Relationship Id="rId13" Type="http://schemas.openxmlformats.org/officeDocument/2006/relationships/worksheet" Target="worksheets/sheet10.xml" /><Relationship Id="rId14" Type="http://schemas.openxmlformats.org/officeDocument/2006/relationships/worksheet" Target="worksheets/sheet11.xml" /><Relationship Id="rId15" Type="http://schemas.openxmlformats.org/officeDocument/2006/relationships/worksheet" Target="worksheets/sheet12.xml" /><Relationship Id="rId16" Type="http://schemas.openxmlformats.org/officeDocument/2006/relationships/worksheet" Target="worksheets/sheet13.xml" /><Relationship Id="rId17" Type="http://schemas.openxmlformats.org/officeDocument/2006/relationships/worksheet" Target="worksheets/sheet14.xml" /><Relationship Id="rId18" Type="http://schemas.openxmlformats.org/officeDocument/2006/relationships/worksheet" Target="worksheets/sheet15.xml" 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dimension ref="A1:CD426"/>
  <sheetViews>
    <sheetView zoomScale="100" topLeftCell="A19" workbookViewId="0" showGridLines="true" showRowColHeaders="false">
      <selection activeCell="A40" sqref="B40:CW40 A40:A40"/>
    </sheetView>
  </sheetViews>
  <sheetFormatPr customHeight="false" defaultColWidth="9.28125" defaultRowHeight="12.75"/>
  <cols>
    <col min="1" max="1" bestFit="false" customWidth="true" width="8.28125" hidden="false" outlineLevel="0"/>
    <col min="2" max="2" bestFit="false" customWidth="true" width="11.421875" hidden="false" outlineLevel="0"/>
    <col min="3" max="3" bestFit="false" customWidth="true" width="8.8515625" hidden="false" outlineLevel="0"/>
    <col min="4" max="4" bestFit="false" customWidth="true" width="8.57421875" hidden="false" outlineLevel="0"/>
    <col min="5" max="5" bestFit="false" customWidth="true" width="10.140625" hidden="false" outlineLevel="0"/>
    <col min="6" max="6" bestFit="false" customWidth="true" width="4.57421875" hidden="false" outlineLevel="0"/>
    <col min="7" max="11" bestFit="false" customWidth="true" width="9.57421875" hidden="false" outlineLevel="0"/>
    <col min="12" max="12" bestFit="false" customWidth="true" width="4.57421875" hidden="false" outlineLevel="0"/>
    <col min="13" max="14" bestFit="false" customWidth="true" width="11.140625" hidden="false" outlineLevel="0"/>
    <col min="15" max="15" bestFit="false" customWidth="true" width="4.57421875" hidden="false" outlineLevel="0"/>
    <col min="16" max="20" bestFit="false" customWidth="true" width="10.57421875" hidden="false" outlineLevel="0"/>
    <col min="21" max="21" bestFit="false" customWidth="true" width="8.7109375" hidden="false" outlineLevel="0"/>
    <col min="22" max="22" bestFit="false" customWidth="true" width="9.140625" hidden="false" outlineLevel="0"/>
    <col min="23" max="23" bestFit="false" customWidth="true" width="9.421875" hidden="false" outlineLevel="0"/>
    <col min="24" max="24" bestFit="false" customWidth="true" width="9.57421875" hidden="false" outlineLevel="0"/>
    <col min="25" max="25" bestFit="false" customWidth="true" width="10.00390625" hidden="false" outlineLevel="0"/>
    <col min="26" max="27" bestFit="false" customWidth="true" width="9.8515625" hidden="false" outlineLevel="0"/>
    <col min="28" max="28" bestFit="false" customWidth="true" width="9.421875" hidden="false" outlineLevel="0"/>
    <col min="29" max="33" bestFit="false" customWidth="true" width="9.28125" hidden="false" outlineLevel="0"/>
    <col min="34" max="34" bestFit="false" customWidth="true" width="12.140625" hidden="false" outlineLevel="0"/>
    <col min="35" max="35" bestFit="false" customWidth="true" width="12.28125" hidden="false" outlineLevel="0"/>
    <col min="36" max="37" bestFit="false" customWidth="true" width="11.421875" hidden="false" outlineLevel="0"/>
    <col min="38" max="38" bestFit="false" customWidth="true" width="12.00390625" hidden="false" outlineLevel="0"/>
    <col min="39" max="39" bestFit="false" customWidth="true" width="11.57421875" hidden="false" outlineLevel="0"/>
    <col min="40" max="40" bestFit="false" customWidth="true" width="11.7109375" hidden="false" outlineLevel="0"/>
    <col min="41" max="41" bestFit="false" customWidth="true" width="12.140625" hidden="false" outlineLevel="0"/>
    <col min="42" max="42" bestFit="false" customWidth="true" width="11.57421875" hidden="false" outlineLevel="0"/>
    <col min="43" max="43" bestFit="false" customWidth="true" width="11.7109375" hidden="false" outlineLevel="0"/>
    <col min="44" max="44" bestFit="false" customWidth="true" width="12.140625" hidden="false" outlineLevel="0"/>
    <col min="45" max="45" bestFit="false" customWidth="true" width="11.00390625" hidden="false" outlineLevel="0"/>
    <col min="46" max="46" bestFit="false" customWidth="true" width="11.140625" hidden="false" outlineLevel="0"/>
    <col min="47" max="47" bestFit="false" customWidth="true" width="11.421875" hidden="false" outlineLevel="0"/>
    <col min="48" max="49" bestFit="false" customWidth="true" width="11.8515625" hidden="false" outlineLevel="0"/>
    <col min="50" max="50" bestFit="false" customWidth="true" width="12.421875" hidden="false" outlineLevel="0"/>
    <col min="51" max="51" bestFit="false" customWidth="true" width="8.8515625" hidden="false" outlineLevel="0"/>
    <col min="52" max="52" bestFit="false" customWidth="true" width="9.28125" hidden="false" outlineLevel="0"/>
    <col min="53" max="53" bestFit="false" customWidth="true" width="9.421875" hidden="false" outlineLevel="0"/>
    <col min="54" max="58" bestFit="false" customWidth="true" width="9.28125" hidden="false" outlineLevel="0"/>
    <col min="59" max="59" bestFit="false" customWidth="true" width="12.140625" hidden="false" outlineLevel="0"/>
    <col min="60" max="60" bestFit="false" customWidth="true" width="12.28125" hidden="false" outlineLevel="0"/>
    <col min="61" max="61" bestFit="false" customWidth="true" width="11.421875" hidden="false" outlineLevel="0"/>
    <col min="62" max="62" bestFit="false" customWidth="true" width="11.57421875" hidden="false" outlineLevel="0"/>
    <col min="63" max="63" bestFit="false" customWidth="true" width="12.00390625" hidden="false" outlineLevel="0"/>
    <col min="64" max="64" bestFit="false" customWidth="true" width="11.57421875" hidden="false" outlineLevel="0"/>
    <col min="65" max="65" bestFit="false" customWidth="true" width="11.7109375" hidden="false" outlineLevel="0"/>
    <col min="66" max="66" bestFit="false" customWidth="true" width="12.140625" hidden="false" outlineLevel="0"/>
    <col min="67" max="67" bestFit="false" customWidth="true" width="11.57421875" hidden="false" outlineLevel="0"/>
    <col min="68" max="68" bestFit="false" customWidth="true" width="11.7109375" hidden="false" outlineLevel="0"/>
    <col min="69" max="69" bestFit="false" customWidth="true" width="12.140625" hidden="false" outlineLevel="0"/>
    <col min="70" max="70" bestFit="false" customWidth="true" width="11.00390625" hidden="false" outlineLevel="0"/>
    <col min="71" max="71" bestFit="false" customWidth="true" width="11.140625" hidden="false" outlineLevel="0"/>
    <col min="72" max="72" bestFit="false" customWidth="true" width="11.57421875" hidden="false" outlineLevel="0"/>
    <col min="73" max="74" bestFit="false" customWidth="true" width="11.8515625" hidden="false" outlineLevel="0"/>
    <col min="75" max="75" bestFit="false" customWidth="true" width="12.421875" hidden="false" outlineLevel="0"/>
    <col min="76" max="76" bestFit="false" customWidth="true" width="8.8515625" hidden="false" outlineLevel="0"/>
    <col min="77" max="77" bestFit="false" customWidth="true" width="10.57421875" hidden="false" outlineLevel="0"/>
    <col min="78" max="78" bestFit="false" customWidth="true" width="10.421875" hidden="false" outlineLevel="0"/>
    <col min="79" max="79" bestFit="false" customWidth="true" width="11.140625" hidden="false" outlineLevel="0"/>
    <col min="80" max="80" bestFit="false" customWidth="true" width="13.140625" hidden="false" outlineLevel="0"/>
    <col min="81" max="81" bestFit="false" customWidth="true" width="13.00390625" hidden="false" outlineLevel="0"/>
    <col min="82" max="82" bestFit="false" customWidth="true" width="13.8515625" hidden="false" outlineLevel="0"/>
  </cols>
  <sheetData>
    <row r="1" ht="14.45" customHeight="true">
      <c r="A1" s="7"/>
      <c r="B1" s="11" t="s">
        <v>4</v>
      </c>
      <c r="C1" s="11"/>
      <c r="D1" s="11"/>
      <c r="E1" s="11"/>
      <c r="F1" s="24"/>
      <c r="G1" s="26" t="s">
        <v>9</v>
      </c>
      <c r="H1" s="26"/>
      <c r="I1" s="26"/>
      <c r="J1" s="26"/>
      <c r="K1" s="26"/>
      <c r="L1" s="24"/>
      <c r="M1" s="38" t="s">
        <v>15</v>
      </c>
      <c r="N1" s="38"/>
      <c r="O1" s="24"/>
      <c r="P1" s="26" t="s">
        <v>18</v>
      </c>
      <c r="Q1" s="26"/>
      <c r="R1" s="26"/>
      <c r="S1" s="26"/>
      <c r="T1" s="26"/>
      <c r="BY1" s="44"/>
      <c r="BZ1" s="44"/>
      <c r="CA1" s="44"/>
      <c r="CB1" s="44"/>
      <c r="CC1" s="44"/>
      <c r="CD1" s="44"/>
    </row>
    <row r="2" ht="15" customHeight="true">
      <c r="A2" s="8" t="s">
        <v>0</v>
      </c>
      <c r="B2" s="12" t="s">
        <v>5</v>
      </c>
      <c r="C2" s="16" t="s">
        <v>6</v>
      </c>
      <c r="D2" s="18" t="s">
        <v>7</v>
      </c>
      <c r="E2" s="16" t="s">
        <v>8</v>
      </c>
      <c r="F2" s="24"/>
      <c r="G2" s="27" t="s">
        <v>10</v>
      </c>
      <c r="H2" s="31" t="s">
        <v>11</v>
      </c>
      <c r="I2" s="33" t="s">
        <v>12</v>
      </c>
      <c r="J2" s="34" t="s">
        <v>13</v>
      </c>
      <c r="K2" s="36" t="s">
        <v>14</v>
      </c>
      <c r="L2" s="24"/>
      <c r="M2" s="39" t="s">
        <v>16</v>
      </c>
      <c r="N2" s="40" t="s">
        <v>17</v>
      </c>
      <c r="O2" s="24"/>
      <c r="P2" s="27" t="s">
        <v>10</v>
      </c>
      <c r="Q2" s="31" t="s">
        <v>11</v>
      </c>
      <c r="R2" s="33" t="s">
        <v>12</v>
      </c>
      <c r="S2" s="34" t="s">
        <v>13</v>
      </c>
      <c r="T2" s="36" t="s">
        <v>14</v>
      </c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ht="12.75">
      <c r="A3" s="9" t="n">
        <v>1</v>
      </c>
      <c r="B3" s="13" t="n">
        <v>270366</v>
      </c>
      <c r="C3" s="13" t="n">
        <v>265192.921052632</v>
      </c>
      <c r="D3" s="19" t="n">
        <f>(B3-C3)/C3</f>
        <v>0.0195068515661522</v>
      </c>
      <c r="E3" s="22" t="n">
        <f>B3-C3</f>
        <v>5173.07894736802</v>
      </c>
      <c r="F3" s="24"/>
      <c r="G3" s="28" t="n">
        <f>'1A-PopNHRaceAlone'!F3</f>
        <v>0.73614655688955</v>
      </c>
      <c r="H3" s="32" t="n">
        <f>'1A-PopNHRaceAlone'!H3</f>
        <v>0.121372509857009</v>
      </c>
      <c r="I3" s="32" t="n">
        <f>'1A-PopNHRaceAlone'!L3</f>
        <v>0.0153458644947959</v>
      </c>
      <c r="J3" s="35" t="n">
        <f>'1A-PopNHRaceAlone'!R3</f>
        <v>0.0770585058772183</v>
      </c>
      <c r="K3" s="37" t="n">
        <f>'1A-PopNHRaceAlone'!V3</f>
        <v>0.26385344311045</v>
      </c>
      <c r="L3" s="24"/>
      <c r="M3" s="13" t="n">
        <v>211487</v>
      </c>
      <c r="N3" s="41" t="n">
        <f>IF(ISERROR(M3/B3),"",(M3/B3))</f>
        <v>0.782224835963102</v>
      </c>
      <c r="O3" s="24"/>
      <c r="P3" s="28" t="n">
        <f>'4A-VAPNHRaceAlone'!F3</f>
        <v>0.769295512253708</v>
      </c>
      <c r="Q3" s="32" t="n">
        <f>'4A-VAPNHRaceAlone'!H3</f>
        <v>0.11295256918865</v>
      </c>
      <c r="R3" s="32" t="n">
        <f>'4A-VAPNHRaceAlone'!L3</f>
        <v>0.0155328696326488</v>
      </c>
      <c r="S3" s="35" t="n">
        <f>'4A-VAPNHRaceAlone'!R3</f>
        <v>0.0632473863641737</v>
      </c>
      <c r="T3" s="37" t="n">
        <f>'4A-VAPNHRaceAlone'!V3</f>
        <v>0.230704487746292</v>
      </c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</row>
    <row r="4" ht="12.75">
      <c r="A4" s="9" t="n">
        <v>2</v>
      </c>
      <c r="B4" s="14" t="n">
        <v>259878</v>
      </c>
      <c r="C4" s="14" t="n">
        <v>265192.921052632</v>
      </c>
      <c r="D4" s="20" t="n">
        <f>(B4-C4)/C4</f>
        <v>-0.0200417154105601</v>
      </c>
      <c r="E4" s="23" t="n">
        <f>B4-C4</f>
        <v>-5314.92105263198</v>
      </c>
      <c r="F4" s="25"/>
      <c r="G4" s="29" t="n">
        <f>'1A-PopNHRaceAlone'!F4</f>
        <v>0.866071772139235</v>
      </c>
      <c r="H4" s="29" t="n">
        <f>'1A-PopNHRaceAlone'!H4</f>
        <v>0.0296177437105103</v>
      </c>
      <c r="I4" s="29" t="n">
        <f>'1A-PopNHRaceAlone'!L4</f>
        <v>0.0195360900114669</v>
      </c>
      <c r="J4" s="29" t="n">
        <f>'1A-PopNHRaceAlone'!R4</f>
        <v>0.0377330901422975</v>
      </c>
      <c r="K4" s="29" t="n">
        <f>'1A-PopNHRaceAlone'!V4</f>
        <v>0.133928227860765</v>
      </c>
      <c r="L4" s="25"/>
      <c r="M4" s="14" t="n">
        <v>203152</v>
      </c>
      <c r="N4" s="42" t="n">
        <f>IF(ISERROR(M4/B4),"",(M4/B4))</f>
        <v>0.781720653537429</v>
      </c>
      <c r="O4" s="25"/>
      <c r="P4" s="29" t="n">
        <f>'4A-VAPNHRaceAlone'!F4</f>
        <v>0.883259825155549</v>
      </c>
      <c r="Q4" s="29" t="n">
        <f>'4A-VAPNHRaceAlone'!H4</f>
        <v>0.029377018193274</v>
      </c>
      <c r="R4" s="29" t="n">
        <f>'4A-VAPNHRaceAlone'!L4</f>
        <v>0.0191826809482555</v>
      </c>
      <c r="S4" s="29" t="n">
        <f>'4A-VAPNHRaceAlone'!R4</f>
        <v>0.0313164527053635</v>
      </c>
      <c r="T4" s="14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ht="12.75">
      <c r="A5" s="9" t="n">
        <v>3</v>
      </c>
      <c r="B5" s="13" t="n">
        <v>261626</v>
      </c>
      <c r="C5" s="13" t="n">
        <v>265192.921052632</v>
      </c>
      <c r="D5" s="21" t="n">
        <f>(B5-C5)/C5</f>
        <v>-0.013450287581108</v>
      </c>
      <c r="E5" s="22" t="n">
        <f>B5-C5</f>
        <v>-3566.92105263198</v>
      </c>
      <c r="F5" s="24"/>
      <c r="G5" s="30" t="n">
        <f>'1A-PopNHRaceAlone'!F5</f>
        <v>0.877412795364375</v>
      </c>
      <c r="H5" s="30" t="n">
        <f>'1A-PopNHRaceAlone'!H5</f>
        <v>0.0280897158539289</v>
      </c>
      <c r="I5" s="30" t="n">
        <f>'1A-PopNHRaceAlone'!L5</f>
        <v>0.00874148593794195</v>
      </c>
      <c r="J5" s="30" t="n">
        <f>'1A-PopNHRaceAlone'!R5</f>
        <v>0.0376529855595392</v>
      </c>
      <c r="K5" s="30" t="n">
        <f>'1A-PopNHRaceAlone'!V5</f>
        <v>0.122587204635625</v>
      </c>
      <c r="L5" s="24"/>
      <c r="M5" s="13" t="n">
        <v>203269</v>
      </c>
      <c r="N5" s="43" t="n">
        <f>IF(ISERROR(M5/B5),"",(M5/B5))</f>
        <v>0.776944951954316</v>
      </c>
      <c r="O5" s="24"/>
      <c r="P5" s="30" t="n">
        <f>'4A-VAPNHRaceAlone'!F5</f>
        <v>0.894209151420039</v>
      </c>
      <c r="Q5" s="30" t="n">
        <f>'4A-VAPNHRaceAlone'!H5</f>
        <v>0.0276874486517865</v>
      </c>
      <c r="R5" s="30" t="n">
        <f>'4A-VAPNHRaceAlone'!L5</f>
        <v>0.00857484417200852</v>
      </c>
      <c r="S5" s="30" t="n">
        <f>'4A-VAPNHRaceAlone'!R5</f>
        <v>0.0301374041295033</v>
      </c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</row>
    <row r="6" ht="12.75">
      <c r="A6" s="9" t="n">
        <v>4</v>
      </c>
      <c r="B6" s="14" t="n">
        <v>258949</v>
      </c>
      <c r="C6" s="14" t="n">
        <v>265192.921052632</v>
      </c>
      <c r="D6" s="20" t="n">
        <f>(B6-C6)/C6</f>
        <v>-0.0235448255098513</v>
      </c>
      <c r="E6" s="23" t="n">
        <f>B6-C6</f>
        <v>-6243.92105263198</v>
      </c>
      <c r="F6" s="25"/>
      <c r="G6" s="29" t="n">
        <f>'1A-PopNHRaceAlone'!F6</f>
        <v>0.591973709108743</v>
      </c>
      <c r="H6" s="29" t="n">
        <f>'1A-PopNHRaceAlone'!H6</f>
        <v>0.292497750522304</v>
      </c>
      <c r="I6" s="29" t="n">
        <f>'1A-PopNHRaceAlone'!L6</f>
        <v>0.0126472780354433</v>
      </c>
      <c r="J6" s="29" t="n">
        <f>'1A-PopNHRaceAlone'!R6</f>
        <v>0.0433174099919289</v>
      </c>
      <c r="K6" s="29" t="n">
        <f>'1A-PopNHRaceAlone'!V6</f>
        <v>0.408026290891257</v>
      </c>
      <c r="L6" s="25"/>
      <c r="M6" s="14" t="n">
        <v>199564</v>
      </c>
      <c r="N6" s="42" t="n">
        <f>IF(ISERROR(M6/B6),"",(M6/B6))</f>
        <v>0.770669127897771</v>
      </c>
      <c r="O6" s="25"/>
      <c r="P6" s="29" t="n">
        <f>'4A-VAPNHRaceAlone'!F6</f>
        <v>0.623709687117917</v>
      </c>
      <c r="Q6" s="29" t="n">
        <f>'4A-VAPNHRaceAlone'!H6</f>
        <v>0.278106271672246</v>
      </c>
      <c r="R6" s="29" t="n">
        <f>'4A-VAPNHRaceAlone'!L6</f>
        <v>0.0132589044116173</v>
      </c>
      <c r="S6" s="29" t="n">
        <f>'4A-VAPNHRaceAlone'!R6</f>
        <v>0.037261229480267</v>
      </c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</row>
    <row r="7" ht="12.75">
      <c r="A7" s="9" t="n">
        <v>5</v>
      </c>
      <c r="B7" s="13" t="n">
        <v>266415</v>
      </c>
      <c r="C7" s="13" t="n">
        <v>265192.921052632</v>
      </c>
      <c r="D7" s="21" t="n">
        <f>(B7-C7)/C7</f>
        <v>0.00460826383493652</v>
      </c>
      <c r="E7" s="22" t="n">
        <f>B7-C7</f>
        <v>1222.07894736802</v>
      </c>
      <c r="F7" s="24"/>
      <c r="G7" s="30" t="n">
        <f>'1A-PopNHRaceAlone'!F7</f>
        <v>0.713387008989734</v>
      </c>
      <c r="H7" s="30" t="n">
        <f>'1A-PopNHRaceAlone'!H7</f>
        <v>0.182095602725072</v>
      </c>
      <c r="I7" s="30" t="n">
        <f>'1A-PopNHRaceAlone'!L7</f>
        <v>0.0236360565283486</v>
      </c>
      <c r="J7" s="30" t="n">
        <f>'1A-PopNHRaceAlone'!R7</f>
        <v>0.0290862001013456</v>
      </c>
      <c r="K7" s="30" t="n">
        <f>'1A-PopNHRaceAlone'!V7</f>
        <v>0.286612991010266</v>
      </c>
      <c r="L7" s="24"/>
      <c r="M7" s="13" t="n">
        <v>209784</v>
      </c>
      <c r="N7" s="43" t="n">
        <f>IF(ISERROR(M7/B7),"",(M7/B7))</f>
        <v>0.787433140025899</v>
      </c>
      <c r="O7" s="24"/>
      <c r="P7" s="30" t="n">
        <f>'4A-VAPNHRaceAlone'!F7</f>
        <v>0.744889982076803</v>
      </c>
      <c r="Q7" s="30" t="n">
        <f>'4A-VAPNHRaceAlone'!H7</f>
        <v>0.166390191816344</v>
      </c>
      <c r="R7" s="30" t="n">
        <f>'4A-VAPNHRaceAlone'!L7</f>
        <v>0.0235813980093811</v>
      </c>
      <c r="S7" s="30" t="n">
        <f>'4A-VAPNHRaceAlone'!R7</f>
        <v>0.0243917553292911</v>
      </c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ht="12.75">
      <c r="A8" s="9" t="n">
        <v>6</v>
      </c>
      <c r="B8" s="14" t="n">
        <v>261219</v>
      </c>
      <c r="C8" s="14" t="n">
        <v>265192.921052632</v>
      </c>
      <c r="D8" s="20" t="n">
        <f>(B8-C8)/C8</f>
        <v>-0.0149850193468901</v>
      </c>
      <c r="E8" s="23" t="n">
        <f>B8-C8</f>
        <v>-3973.92105263198</v>
      </c>
      <c r="F8" s="25"/>
      <c r="G8" s="29" t="n">
        <f>'1A-PopNHRaceAlone'!F8</f>
        <v>0.475229596621991</v>
      </c>
      <c r="H8" s="29" t="n">
        <f>'1A-PopNHRaceAlone'!H8</f>
        <v>0.417729950730996</v>
      </c>
      <c r="I8" s="29" t="n">
        <f>'1A-PopNHRaceAlone'!L8</f>
        <v>0.0416508753191766</v>
      </c>
      <c r="J8" s="29" t="n">
        <f>'1A-PopNHRaceAlone'!R8</f>
        <v>0.0215183428464239</v>
      </c>
      <c r="K8" s="29" t="n">
        <f>'1A-PopNHRaceAlone'!V8</f>
        <v>0.524770403378009</v>
      </c>
      <c r="L8" s="25"/>
      <c r="M8" s="14" t="n">
        <v>200825</v>
      </c>
      <c r="N8" s="42" t="n">
        <f>IF(ISERROR(M8/B8),"",(M8/B8))</f>
        <v>0.768799359924048</v>
      </c>
      <c r="O8" s="25"/>
      <c r="P8" s="29" t="n">
        <f>'4A-VAPNHRaceAlone'!F8</f>
        <v>0.516374953317565</v>
      </c>
      <c r="Q8" s="29" t="n">
        <f>'4A-VAPNHRaceAlone'!H8</f>
        <v>0.387850118262169</v>
      </c>
      <c r="R8" s="29" t="n">
        <f>'4A-VAPNHRaceAlone'!L8</f>
        <v>0.0408016930163077</v>
      </c>
      <c r="S8" s="29" t="n">
        <f>'4A-VAPNHRaceAlone'!R8</f>
        <v>0.0189717415660401</v>
      </c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ht="12.75">
      <c r="A9" s="9" t="n">
        <v>7</v>
      </c>
      <c r="B9" s="13" t="n">
        <v>260813</v>
      </c>
      <c r="C9" s="13" t="n">
        <v>265192.921052632</v>
      </c>
      <c r="D9" s="21" t="n">
        <f>(B9-C9)/C9</f>
        <v>-0.0165159802729527</v>
      </c>
      <c r="E9" s="22" t="n">
        <f>B9-C9</f>
        <v>-4379.92105263198</v>
      </c>
      <c r="F9" s="24"/>
      <c r="G9" s="30" t="n">
        <f>'1A-PopNHRaceAlone'!F9</f>
        <v>0.768665672339952</v>
      </c>
      <c r="H9" s="30" t="n">
        <f>'1A-PopNHRaceAlone'!H9</f>
        <v>0.143298071798568</v>
      </c>
      <c r="I9" s="30" t="n">
        <f>'1A-PopNHRaceAlone'!L9</f>
        <v>0.0116558607124645</v>
      </c>
      <c r="J9" s="30" t="n">
        <f>'1A-PopNHRaceAlone'!R9</f>
        <v>0.0283344771924712</v>
      </c>
      <c r="K9" s="30" t="n">
        <f>'1A-PopNHRaceAlone'!V9</f>
        <v>0.231334327660048</v>
      </c>
      <c r="L9" s="24"/>
      <c r="M9" s="13" t="n">
        <v>209767</v>
      </c>
      <c r="N9" s="43" t="n">
        <f>IF(ISERROR(M9/B9),"",(M9/B9))</f>
        <v>0.804281228313006</v>
      </c>
      <c r="O9" s="24"/>
      <c r="P9" s="30" t="n">
        <f>'4A-VAPNHRaceAlone'!F9</f>
        <v>0.795063093813612</v>
      </c>
      <c r="Q9" s="30" t="n">
        <f>'4A-VAPNHRaceAlone'!H9</f>
        <v>0.131722339548165</v>
      </c>
      <c r="R9" s="30" t="n">
        <f>'4A-VAPNHRaceAlone'!L9</f>
        <v>0.012413773377128</v>
      </c>
      <c r="S9" s="30" t="n">
        <f>'4A-VAPNHRaceAlone'!R9</f>
        <v>0.0227919548832753</v>
      </c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</row>
    <row r="10" ht="12.75">
      <c r="A10" s="9" t="n">
        <v>8</v>
      </c>
      <c r="B10" s="14" t="n">
        <v>263535</v>
      </c>
      <c r="C10" s="14" t="n">
        <v>265192.921052632</v>
      </c>
      <c r="D10" s="20" t="n">
        <f>(B10-C10)/C10</f>
        <v>-0.00625175455683803</v>
      </c>
      <c r="E10" s="23" t="n">
        <f>B10-C10</f>
        <v>-1657.92105263198</v>
      </c>
      <c r="F10" s="25"/>
      <c r="G10" s="29" t="n">
        <f>'1A-PopNHRaceAlone'!F10</f>
        <v>0.401783444324283</v>
      </c>
      <c r="H10" s="29" t="n">
        <f>'1A-PopNHRaceAlone'!H10</f>
        <v>0.4227446069782</v>
      </c>
      <c r="I10" s="29" t="n">
        <f>'1A-PopNHRaceAlone'!L10</f>
        <v>0.102578405145427</v>
      </c>
      <c r="J10" s="29" t="n">
        <f>'1A-PopNHRaceAlone'!R10</f>
        <v>0.0238222626975544</v>
      </c>
      <c r="K10" s="29" t="n">
        <f>'1A-PopNHRaceAlone'!V10</f>
        <v>0.598216555675717</v>
      </c>
      <c r="L10" s="25"/>
      <c r="M10" s="14" t="n">
        <v>208680</v>
      </c>
      <c r="N10" s="42" t="n">
        <f>IF(ISERROR(M10/B10),"",(M10/B10))</f>
        <v>0.791849279981786</v>
      </c>
      <c r="O10" s="25"/>
      <c r="P10" s="29" t="n">
        <f>'4A-VAPNHRaceAlone'!F10</f>
        <v>0.422191872723788</v>
      </c>
      <c r="Q10" s="29" t="n">
        <f>'4A-VAPNHRaceAlone'!H10</f>
        <v>0.417692160245352</v>
      </c>
      <c r="R10" s="29" t="n">
        <f>'4A-VAPNHRaceAlone'!L10</f>
        <v>0.0960513705194556</v>
      </c>
      <c r="S10" s="29" t="n">
        <f>'4A-VAPNHRaceAlone'!R10</f>
        <v>0.0217414222733372</v>
      </c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</row>
    <row r="11" ht="12.75">
      <c r="A11" s="9" t="n">
        <v>9</v>
      </c>
      <c r="B11" s="13" t="n">
        <v>267066</v>
      </c>
      <c r="C11" s="13" t="n">
        <v>265192.921052632</v>
      </c>
      <c r="D11" s="21" t="n">
        <f>(B11-C11)/C11</f>
        <v>0.00706308049224389</v>
      </c>
      <c r="E11" s="22" t="n">
        <f>B11-C11</f>
        <v>1873.07894736802</v>
      </c>
      <c r="F11" s="24"/>
      <c r="G11" s="30" t="n">
        <f>'1A-PopNHRaceAlone'!F11</f>
        <v>0.515164790725888</v>
      </c>
      <c r="H11" s="30" t="n">
        <f>'1A-PopNHRaceAlone'!H11</f>
        <v>0.385107052189346</v>
      </c>
      <c r="I11" s="30" t="n">
        <f>'1A-PopNHRaceAlone'!L11</f>
        <v>0.0196505732665334</v>
      </c>
      <c r="J11" s="30" t="n">
        <f>'1A-PopNHRaceAlone'!R11</f>
        <v>0.0320482577340433</v>
      </c>
      <c r="K11" s="30" t="n">
        <f>'1A-PopNHRaceAlone'!V11</f>
        <v>0.484835209274112</v>
      </c>
      <c r="L11" s="24"/>
      <c r="M11" s="13" t="n">
        <v>211970</v>
      </c>
      <c r="N11" s="43" t="n">
        <f>IF(ISERROR(M11/B11),"",(M11/B11))</f>
        <v>0.793698935843574</v>
      </c>
      <c r="O11" s="24"/>
      <c r="P11" s="30" t="n">
        <f>'4A-VAPNHRaceAlone'!F11</f>
        <v>0.547733169788178</v>
      </c>
      <c r="Q11" s="30" t="n">
        <f>'4A-VAPNHRaceAlone'!H11</f>
        <v>0.364641222814549</v>
      </c>
      <c r="R11" s="30" t="n">
        <f>'4A-VAPNHRaceAlone'!L11</f>
        <v>0.0206066896258905</v>
      </c>
      <c r="S11" s="30" t="n">
        <f>'4A-VAPNHRaceAlone'!R11</f>
        <v>0.027282162570175</v>
      </c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</row>
    <row r="12" ht="12.75">
      <c r="A12" s="9" t="n">
        <v>10</v>
      </c>
      <c r="B12" s="14" t="n">
        <v>262647</v>
      </c>
      <c r="C12" s="14" t="n">
        <v>265192.921052632</v>
      </c>
      <c r="D12" s="20" t="n">
        <f>(B12-C12)/C12</f>
        <v>-0.00960026022763518</v>
      </c>
      <c r="E12" s="23" t="n">
        <f>B12-C12</f>
        <v>-2545.92105263198</v>
      </c>
      <c r="F12" s="25"/>
      <c r="G12" s="29" t="n">
        <f>'1A-PopNHRaceAlone'!F12</f>
        <v>0.714076307743854</v>
      </c>
      <c r="H12" s="29" t="n">
        <f>'1A-PopNHRaceAlone'!H12</f>
        <v>0.0477408841524937</v>
      </c>
      <c r="I12" s="29" t="n">
        <f>'1A-PopNHRaceAlone'!L12</f>
        <v>0.148990850837817</v>
      </c>
      <c r="J12" s="29" t="n">
        <f>'1A-PopNHRaceAlone'!R12</f>
        <v>0.0399052720952457</v>
      </c>
      <c r="K12" s="29" t="n">
        <f>'1A-PopNHRaceAlone'!V12</f>
        <v>0.285923692256146</v>
      </c>
      <c r="L12" s="25"/>
      <c r="M12" s="14" t="n">
        <v>207171</v>
      </c>
      <c r="N12" s="42" t="n">
        <f>IF(ISERROR(M12/B12),"",(M12/B12))</f>
        <v>0.788781139704623</v>
      </c>
      <c r="O12" s="25"/>
      <c r="P12" s="29" t="n">
        <f>'4A-VAPNHRaceAlone'!F12</f>
        <v>0.737670812999889</v>
      </c>
      <c r="Q12" s="29" t="n">
        <f>'4A-VAPNHRaceAlone'!H12</f>
        <v>0.0459572044349837</v>
      </c>
      <c r="R12" s="29" t="n">
        <f>'4A-VAPNHRaceAlone'!L12</f>
        <v>0.142500639568279</v>
      </c>
      <c r="S12" s="29" t="n">
        <f>'4A-VAPNHRaceAlone'!R12</f>
        <v>0.0347732066746794</v>
      </c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</row>
    <row r="13" ht="12.75">
      <c r="A13" s="9" t="n">
        <v>11</v>
      </c>
      <c r="B13" s="13" t="n">
        <v>265288</v>
      </c>
      <c r="C13" s="13" t="n">
        <v>265192.921052632</v>
      </c>
      <c r="D13" s="21" t="n">
        <f>(B13-C13)/C13</f>
        <v>0.000358527471210854</v>
      </c>
      <c r="E13" s="22" t="n">
        <f>B13-C13</f>
        <v>95.0789473680197</v>
      </c>
      <c r="F13" s="24"/>
      <c r="G13" s="30" t="n">
        <f>'1A-PopNHRaceAlone'!F13</f>
        <v>0.69915337293809</v>
      </c>
      <c r="H13" s="30" t="n">
        <f>'1A-PopNHRaceAlone'!H13</f>
        <v>0.1220899550677</v>
      </c>
      <c r="I13" s="30" t="n">
        <f>'1A-PopNHRaceAlone'!L13</f>
        <v>0.100807424384066</v>
      </c>
      <c r="J13" s="30" t="n">
        <f>'1A-PopNHRaceAlone'!R13</f>
        <v>0.0336652995989265</v>
      </c>
      <c r="K13" s="30" t="n">
        <f>'1A-PopNHRaceAlone'!V13</f>
        <v>0.30084662706191</v>
      </c>
      <c r="L13" s="24"/>
      <c r="M13" s="13" t="n">
        <v>215257</v>
      </c>
      <c r="N13" s="43" t="n">
        <f>IF(ISERROR(M13/B13),"",(M13/B13))</f>
        <v>0.811408733150388</v>
      </c>
      <c r="O13" s="24"/>
      <c r="P13" s="30" t="n">
        <f>'4A-VAPNHRaceAlone'!F13</f>
        <v>0.716483087658009</v>
      </c>
      <c r="Q13" s="30" t="n">
        <f>'4A-VAPNHRaceAlone'!H13</f>
        <v>0.120836953037532</v>
      </c>
      <c r="R13" s="30" t="n">
        <f>'4A-VAPNHRaceAlone'!L13</f>
        <v>0.098658812489257</v>
      </c>
      <c r="S13" s="30" t="n">
        <f>'4A-VAPNHRaceAlone'!R13</f>
        <v>0.0285379801818292</v>
      </c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</row>
    <row r="14" ht="12.75">
      <c r="A14" s="9" t="n">
        <v>12</v>
      </c>
      <c r="B14" s="14" t="n">
        <v>269933</v>
      </c>
      <c r="C14" s="14" t="n">
        <v>265192.921052632</v>
      </c>
      <c r="D14" s="20" t="n">
        <f>(B14-C14)/C14</f>
        <v>0.0178740779676667</v>
      </c>
      <c r="E14" s="23" t="n">
        <f>B14-C14</f>
        <v>4740.07894736802</v>
      </c>
      <c r="F14" s="25"/>
      <c r="G14" s="29" t="n">
        <f>'1A-PopNHRaceAlone'!F14</f>
        <v>0.665631841975601</v>
      </c>
      <c r="H14" s="29" t="n">
        <f>'1A-PopNHRaceAlone'!H14</f>
        <v>0.196115332323206</v>
      </c>
      <c r="I14" s="29" t="n">
        <f>'1A-PopNHRaceAlone'!L14</f>
        <v>0.0211719204395165</v>
      </c>
      <c r="J14" s="29" t="n">
        <f>'1A-PopNHRaceAlone'!R14</f>
        <v>0.0596925903835396</v>
      </c>
      <c r="K14" s="29" t="n">
        <f>'1A-PopNHRaceAlone'!V14</f>
        <v>0.334368158024399</v>
      </c>
      <c r="L14" s="25"/>
      <c r="M14" s="14" t="n">
        <v>211630</v>
      </c>
      <c r="N14" s="42" t="n">
        <f>IF(ISERROR(M14/B14),"",(M14/B14))</f>
        <v>0.784009365286942</v>
      </c>
      <c r="O14" s="25"/>
      <c r="P14" s="29" t="n">
        <f>'4A-VAPNHRaceAlone'!F14</f>
        <v>0.698374521570666</v>
      </c>
      <c r="Q14" s="29" t="n">
        <f>'4A-VAPNHRaceAlone'!H14</f>
        <v>0.181387326938525</v>
      </c>
      <c r="R14" s="29" t="n">
        <f>'4A-VAPNHRaceAlone'!L14</f>
        <v>0.0211406700373293</v>
      </c>
      <c r="S14" s="29" t="n">
        <f>'4A-VAPNHRaceAlone'!R14</f>
        <v>0.0510986155081983</v>
      </c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</row>
    <row r="15" ht="12.75">
      <c r="A15" s="9" t="n">
        <v>13</v>
      </c>
      <c r="B15" s="13" t="n">
        <v>266620</v>
      </c>
      <c r="C15" s="13" t="n">
        <v>265192.921052632</v>
      </c>
      <c r="D15" s="21" t="n">
        <f>(B15-C15)/C15</f>
        <v>0.00538128597740658</v>
      </c>
      <c r="E15" s="22" t="n">
        <f>B15-C15</f>
        <v>1427.07894736802</v>
      </c>
      <c r="F15" s="24"/>
      <c r="G15" s="30" t="n">
        <f>'1A-PopNHRaceAlone'!F15</f>
        <v>0.4803053034281</v>
      </c>
      <c r="H15" s="30" t="n">
        <f>'1A-PopNHRaceAlone'!H15</f>
        <v>0.434341009676693</v>
      </c>
      <c r="I15" s="30" t="n">
        <f>'1A-PopNHRaceAlone'!L15</f>
        <v>0.0166529142599955</v>
      </c>
      <c r="J15" s="30" t="n">
        <f>'1A-PopNHRaceAlone'!R15</f>
        <v>0.0253806916210337</v>
      </c>
      <c r="K15" s="30" t="n">
        <f>'1A-PopNHRaceAlone'!V15</f>
        <v>0.5196946965719</v>
      </c>
      <c r="L15" s="24"/>
      <c r="M15" s="13" t="n">
        <v>213047</v>
      </c>
      <c r="N15" s="43" t="n">
        <f>IF(ISERROR(M15/B15),"",(M15/B15))</f>
        <v>0.799066086565149</v>
      </c>
      <c r="O15" s="24"/>
      <c r="P15" s="30" t="n">
        <f>'4A-VAPNHRaceAlone'!F15</f>
        <v>0.505907147249199</v>
      </c>
      <c r="Q15" s="30" t="n">
        <f>'4A-VAPNHRaceAlone'!H15</f>
        <v>0.417734115007487</v>
      </c>
      <c r="R15" s="30" t="n">
        <f>'4A-VAPNHRaceAlone'!L15</f>
        <v>0.0180148042450727</v>
      </c>
      <c r="S15" s="30" t="n">
        <f>'4A-VAPNHRaceAlone'!R15</f>
        <v>0.0225490150060785</v>
      </c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</row>
    <row r="16" ht="12.75">
      <c r="A16" s="9" t="n">
        <v>14</v>
      </c>
      <c r="B16" s="14" t="n">
        <v>262732</v>
      </c>
      <c r="C16" s="14" t="n">
        <v>265192.921052632</v>
      </c>
      <c r="D16" s="20" t="n">
        <f>(B16-C16)/C16</f>
        <v>-0.00927973885148906</v>
      </c>
      <c r="E16" s="23" t="n">
        <f>B16-C16</f>
        <v>-2460.92105263198</v>
      </c>
      <c r="F16" s="25"/>
      <c r="G16" s="29" t="n">
        <f>'1A-PopNHRaceAlone'!F16</f>
        <v>0.381384833214074</v>
      </c>
      <c r="H16" s="29" t="n">
        <f>'1A-PopNHRaceAlone'!H16</f>
        <v>0.451539972291156</v>
      </c>
      <c r="I16" s="29" t="n">
        <f>'1A-PopNHRaceAlone'!L16</f>
        <v>0.0460887900978944</v>
      </c>
      <c r="J16" s="29" t="n">
        <f>'1A-PopNHRaceAlone'!R16</f>
        <v>0.0750156052555456</v>
      </c>
      <c r="K16" s="29" t="n">
        <f>'1A-PopNHRaceAlone'!V16</f>
        <v>0.618615166785926</v>
      </c>
      <c r="L16" s="25"/>
      <c r="M16" s="14" t="n">
        <v>207785</v>
      </c>
      <c r="N16" s="42" t="n">
        <f>IF(ISERROR(M16/B16),"",(M16/B16))</f>
        <v>0.790862932570071</v>
      </c>
      <c r="O16" s="25"/>
      <c r="P16" s="29" t="n">
        <f>'4A-VAPNHRaceAlone'!F16</f>
        <v>0.400712274707029</v>
      </c>
      <c r="Q16" s="29" t="n">
        <f>'4A-VAPNHRaceAlone'!H16</f>
        <v>0.450542628197416</v>
      </c>
      <c r="R16" s="29" t="n">
        <f>'4A-VAPNHRaceAlone'!L16</f>
        <v>0.0480785427244508</v>
      </c>
      <c r="S16" s="29" t="n">
        <f>'4A-VAPNHRaceAlone'!R16</f>
        <v>0.0625887335466949</v>
      </c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</row>
    <row r="17" ht="12.75">
      <c r="A17" s="9" t="n">
        <v>15</v>
      </c>
      <c r="B17" s="13" t="n">
        <v>262629</v>
      </c>
      <c r="C17" s="13" t="n">
        <v>265192.921052632</v>
      </c>
      <c r="D17" s="21" t="n">
        <f>(B17-C17)/C17</f>
        <v>-0.00966813534258378</v>
      </c>
      <c r="E17" s="22" t="n">
        <f>B17-C17</f>
        <v>-2563.92105263198</v>
      </c>
      <c r="F17" s="24"/>
      <c r="G17" s="30" t="n">
        <f>'1A-PopNHRaceAlone'!F17</f>
        <v>0.884178822597657</v>
      </c>
      <c r="H17" s="30" t="n">
        <f>'1A-PopNHRaceAlone'!H17</f>
        <v>0.0248373180418004</v>
      </c>
      <c r="I17" s="30" t="n">
        <f>'1A-PopNHRaceAlone'!L17</f>
        <v>0.00457679844952385</v>
      </c>
      <c r="J17" s="30" t="n">
        <f>'1A-PopNHRaceAlone'!R17</f>
        <v>0.0381146027285639</v>
      </c>
      <c r="K17" s="30" t="n">
        <f>'1A-PopNHRaceAlone'!V17</f>
        <v>0.115821177402343</v>
      </c>
      <c r="L17" s="24"/>
      <c r="M17" s="13" t="n">
        <v>208568</v>
      </c>
      <c r="N17" s="43" t="n">
        <f>IF(ISERROR(M17/B17),"",(M17/B17))</f>
        <v>0.794154491697413</v>
      </c>
      <c r="O17" s="24"/>
      <c r="P17" s="30" t="n">
        <f>'4A-VAPNHRaceAlone'!F17</f>
        <v>0.89918395918837</v>
      </c>
      <c r="Q17" s="30" t="n">
        <f>'4A-VAPNHRaceAlone'!H17</f>
        <v>0.023488742280695</v>
      </c>
      <c r="R17" s="30" t="n">
        <f>'4A-VAPNHRaceAlone'!L17</f>
        <v>0.00460760998810939</v>
      </c>
      <c r="S17" s="30" t="n">
        <f>'4A-VAPNHRaceAlone'!R17</f>
        <v>0.0311409228644854</v>
      </c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</row>
    <row r="18" ht="12.75">
      <c r="A18" s="9" t="n">
        <v>16</v>
      </c>
      <c r="B18" s="14" t="n">
        <v>271203</v>
      </c>
      <c r="C18" s="14" t="n">
        <v>265192.921052632</v>
      </c>
      <c r="D18" s="20" t="n">
        <f>(B18-C18)/C18</f>
        <v>0.0226630444112617</v>
      </c>
      <c r="E18" s="23" t="n">
        <f>B18-C18</f>
        <v>6010.07894736802</v>
      </c>
      <c r="F18" s="25"/>
      <c r="G18" s="29" t="n">
        <f>'1A-PopNHRaceAlone'!F18</f>
        <v>0.715523058373248</v>
      </c>
      <c r="H18" s="29" t="n">
        <f>'1A-PopNHRaceAlone'!H18</f>
        <v>0.0434582213323599</v>
      </c>
      <c r="I18" s="29" t="n">
        <f>'1A-PopNHRaceAlone'!L18</f>
        <v>0.163987861491208</v>
      </c>
      <c r="J18" s="29" t="n">
        <f>'1A-PopNHRaceAlone'!R18</f>
        <v>0.036024675243268</v>
      </c>
      <c r="K18" s="29" t="n">
        <f>'1A-PopNHRaceAlone'!V18</f>
        <v>0.284476941626752</v>
      </c>
      <c r="L18" s="25"/>
      <c r="M18" s="14" t="n">
        <v>214539</v>
      </c>
      <c r="N18" s="42" t="n">
        <f>IF(ISERROR(M18/B18),"",(M18/B18))</f>
        <v>0.791064258138737</v>
      </c>
      <c r="O18" s="25"/>
      <c r="P18" s="29" t="n">
        <f>'4A-VAPNHRaceAlone'!F18</f>
        <v>0.739748950074345</v>
      </c>
      <c r="Q18" s="29" t="n">
        <f>'4A-VAPNHRaceAlone'!H18</f>
        <v>0.0422440675122006</v>
      </c>
      <c r="R18" s="29" t="n">
        <f>'4A-VAPNHRaceAlone'!L18</f>
        <v>0.155216534056745</v>
      </c>
      <c r="S18" s="29" t="n">
        <f>'4A-VAPNHRaceAlone'!R18</f>
        <v>0.0308195712667627</v>
      </c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</row>
    <row r="19" ht="12.75">
      <c r="A19" s="9" t="n">
        <v>17</v>
      </c>
      <c r="B19" s="13" t="n">
        <v>265705</v>
      </c>
      <c r="C19" s="13" t="n">
        <v>265192.921052632</v>
      </c>
      <c r="D19" s="21" t="n">
        <f>(B19-C19)/C19</f>
        <v>0.00193096763418654</v>
      </c>
      <c r="E19" s="22" t="n">
        <f>B19-C19</f>
        <v>512.07894736802</v>
      </c>
      <c r="F19" s="24"/>
      <c r="G19" s="30" t="n">
        <f>'1A-PopNHRaceAlone'!F19</f>
        <v>0.381114393782578</v>
      </c>
      <c r="H19" s="30" t="n">
        <f>'1A-PopNHRaceAlone'!H19</f>
        <v>0.349090156376433</v>
      </c>
      <c r="I19" s="30" t="n">
        <f>'1A-PopNHRaceAlone'!L19</f>
        <v>0.00742929188385616</v>
      </c>
      <c r="J19" s="30" t="n">
        <f>'1A-PopNHRaceAlone'!R19</f>
        <v>0.212811200391412</v>
      </c>
      <c r="K19" s="30" t="n">
        <f>'1A-PopNHRaceAlone'!V19</f>
        <v>0.618885606217422</v>
      </c>
      <c r="L19" s="24"/>
      <c r="M19" s="13" t="n">
        <v>201179</v>
      </c>
      <c r="N19" s="43" t="n">
        <f>IF(ISERROR(M19/B19),"",(M19/B19))</f>
        <v>0.757151728420617</v>
      </c>
      <c r="O19" s="24"/>
      <c r="P19" s="30" t="n">
        <f>'4A-VAPNHRaceAlone'!F19</f>
        <v>0.414745077766566</v>
      </c>
      <c r="Q19" s="30" t="n">
        <f>'4A-VAPNHRaceAlone'!H19</f>
        <v>0.352014872327629</v>
      </c>
      <c r="R19" s="30" t="n">
        <f>'4A-VAPNHRaceAlone'!L19</f>
        <v>0.00810720800878819</v>
      </c>
      <c r="S19" s="30" t="n">
        <f>'4A-VAPNHRaceAlone'!R19</f>
        <v>0.182076658100498</v>
      </c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</row>
    <row r="20" ht="12.75">
      <c r="A20" s="9" t="n">
        <v>18</v>
      </c>
      <c r="B20" s="14" t="n">
        <v>266127</v>
      </c>
      <c r="C20" s="14" t="n">
        <v>265192.921052632</v>
      </c>
      <c r="D20" s="20" t="n">
        <f>(B20-C20)/C20</f>
        <v>0.00352226199575907</v>
      </c>
      <c r="E20" s="23" t="n">
        <f>B20-C20</f>
        <v>934.07894736802</v>
      </c>
      <c r="F20" s="25"/>
      <c r="G20" s="29" t="n">
        <f>'1A-PopNHRaceAlone'!F20</f>
        <v>0.856275387315079</v>
      </c>
      <c r="H20" s="29" t="n">
        <f>'1A-PopNHRaceAlone'!H20</f>
        <v>0.0251684346195613</v>
      </c>
      <c r="I20" s="29" t="n">
        <f>'1A-PopNHRaceAlone'!L20</f>
        <v>0.0166649757446633</v>
      </c>
      <c r="J20" s="29" t="n">
        <f>'1A-PopNHRaceAlone'!R20</f>
        <v>0.0515017266192457</v>
      </c>
      <c r="K20" s="29" t="n">
        <f>'1A-PopNHRaceAlone'!V20</f>
        <v>0.143724612684921</v>
      </c>
      <c r="L20" s="25"/>
      <c r="M20" s="14" t="n">
        <v>210338</v>
      </c>
      <c r="N20" s="42" t="n">
        <f>IF(ISERROR(M20/B20),"",(M20/B20))</f>
        <v>0.790367005226828</v>
      </c>
      <c r="O20" s="25"/>
      <c r="P20" s="29" t="n">
        <f>'4A-VAPNHRaceAlone'!F20</f>
        <v>0.875899742319505</v>
      </c>
      <c r="Q20" s="29" t="n">
        <f>'4A-VAPNHRaceAlone'!H20</f>
        <v>0.0239614335022678</v>
      </c>
      <c r="R20" s="29" t="n">
        <f>'4A-VAPNHRaceAlone'!L20</f>
        <v>0.016454468522093</v>
      </c>
      <c r="S20" s="29" t="n">
        <f>'4A-VAPNHRaceAlone'!R20</f>
        <v>0.042013330924512</v>
      </c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</row>
    <row r="21" ht="12.75">
      <c r="A21" s="9" t="n">
        <v>19</v>
      </c>
      <c r="B21" s="13" t="n">
        <v>258696</v>
      </c>
      <c r="C21" s="13" t="n">
        <v>265192.921052632</v>
      </c>
      <c r="D21" s="21" t="n">
        <f>(B21-C21)/C21</f>
        <v>-0.0244988479588509</v>
      </c>
      <c r="E21" s="22" t="n">
        <f>B21-C21</f>
        <v>-6496.92105263198</v>
      </c>
      <c r="F21" s="24"/>
      <c r="G21" s="30" t="n">
        <f>'1A-PopNHRaceAlone'!F21</f>
        <v>0.609765902835761</v>
      </c>
      <c r="H21" s="30" t="n">
        <f>'1A-PopNHRaceAlone'!H21</f>
        <v>0.261326035191885</v>
      </c>
      <c r="I21" s="30" t="n">
        <f>'1A-PopNHRaceAlone'!L21</f>
        <v>0.0158409871045552</v>
      </c>
      <c r="J21" s="30" t="n">
        <f>'1A-PopNHRaceAlone'!R21</f>
        <v>0.0683427652534249</v>
      </c>
      <c r="K21" s="30" t="n">
        <f>'1A-PopNHRaceAlone'!V21</f>
        <v>0.390234097164239</v>
      </c>
      <c r="L21" s="24"/>
      <c r="M21" s="13" t="n">
        <v>186207</v>
      </c>
      <c r="N21" s="43" t="n">
        <f>IF(ISERROR(M21/B21),"",(M21/B21))</f>
        <v>0.719790796919937</v>
      </c>
      <c r="O21" s="24"/>
      <c r="P21" s="30" t="n">
        <f>'4A-VAPNHRaceAlone'!F21</f>
        <v>0.618510582308936</v>
      </c>
      <c r="Q21" s="30" t="n">
        <f>'4A-VAPNHRaceAlone'!H21</f>
        <v>0.261075040143496</v>
      </c>
      <c r="R21" s="30" t="n">
        <f>'4A-VAPNHRaceAlone'!L21</f>
        <v>0.0181786936044295</v>
      </c>
      <c r="S21" s="30" t="n">
        <f>'4A-VAPNHRaceAlone'!R21</f>
        <v>0.0622694098503279</v>
      </c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</row>
    <row r="22" ht="12.75">
      <c r="A22" s="9" t="n">
        <v>20</v>
      </c>
      <c r="B22" s="14" t="n">
        <v>271285</v>
      </c>
      <c r="C22" s="14" t="n">
        <v>265192.921052632</v>
      </c>
      <c r="D22" s="20" t="n">
        <f>(B22-C22)/C22</f>
        <v>0.0229722532682497</v>
      </c>
      <c r="E22" s="23" t="n">
        <f>B22-C22</f>
        <v>6092.07894736802</v>
      </c>
      <c r="F22" s="25"/>
      <c r="G22" s="29" t="n">
        <f>'1A-PopNHRaceAlone'!F22</f>
        <v>0.859299260924858</v>
      </c>
      <c r="H22" s="29" t="n">
        <f>'1A-PopNHRaceAlone'!H22</f>
        <v>0.0138931382125809</v>
      </c>
      <c r="I22" s="29" t="n">
        <f>'1A-PopNHRaceAlone'!L22</f>
        <v>0.00807269108133513</v>
      </c>
      <c r="J22" s="29" t="n">
        <f>'1A-PopNHRaceAlone'!R22</f>
        <v>0.067445675212415</v>
      </c>
      <c r="K22" s="29" t="n">
        <f>'1A-PopNHRaceAlone'!V22</f>
        <v>0.140700739075142</v>
      </c>
      <c r="L22" s="25"/>
      <c r="M22" s="14" t="n">
        <v>205097</v>
      </c>
      <c r="N22" s="42" t="n">
        <f>IF(ISERROR(M22/B22),"",(M22/B22))</f>
        <v>0.756020421328124</v>
      </c>
      <c r="O22" s="25"/>
      <c r="P22" s="29" t="n">
        <f>'4A-VAPNHRaceAlone'!F22</f>
        <v>0.883611169349137</v>
      </c>
      <c r="Q22" s="29" t="n">
        <f>'4A-VAPNHRaceAlone'!H22</f>
        <v>0.012823200729411</v>
      </c>
      <c r="R22" s="29" t="n">
        <f>'4A-VAPNHRaceAlone'!L22</f>
        <v>0.00790845307342379</v>
      </c>
      <c r="S22" s="29" t="n">
        <f>'4A-VAPNHRaceAlone'!R22</f>
        <v>0.0531309575469168</v>
      </c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</row>
    <row r="23" ht="12.75">
      <c r="A23" s="9" t="n">
        <v>21</v>
      </c>
      <c r="B23" s="13" t="n">
        <v>258711</v>
      </c>
      <c r="C23" s="13" t="n">
        <v>265192.921052632</v>
      </c>
      <c r="D23" s="21" t="n">
        <f>(B23-C23)/C23</f>
        <v>-0.0244422853630604</v>
      </c>
      <c r="E23" s="22" t="n">
        <f>B23-C23</f>
        <v>-6481.92105263198</v>
      </c>
      <c r="F23" s="24"/>
      <c r="G23" s="30" t="n">
        <f>'1A-PopNHRaceAlone'!F23</f>
        <v>0.681049510844147</v>
      </c>
      <c r="H23" s="30" t="n">
        <f>'1A-PopNHRaceAlone'!H23</f>
        <v>0.147875428567011</v>
      </c>
      <c r="I23" s="30" t="n">
        <f>'1A-PopNHRaceAlone'!L23</f>
        <v>0.0350468283142193</v>
      </c>
      <c r="J23" s="30" t="n">
        <f>'1A-PopNHRaceAlone'!R23</f>
        <v>0.0659500369137764</v>
      </c>
      <c r="K23" s="30" t="n">
        <f>'1A-PopNHRaceAlone'!V23</f>
        <v>0.318950489155853</v>
      </c>
      <c r="L23" s="24"/>
      <c r="M23" s="13" t="n">
        <v>201317</v>
      </c>
      <c r="N23" s="43" t="n">
        <f>IF(ISERROR(M23/B23),"",(M23/B23))</f>
        <v>0.77815400195585</v>
      </c>
      <c r="O23" s="24"/>
      <c r="P23" s="30" t="n">
        <f>'4A-VAPNHRaceAlone'!F23</f>
        <v>0.720828345345897</v>
      </c>
      <c r="Q23" s="30" t="n">
        <f>'4A-VAPNHRaceAlone'!H23</f>
        <v>0.13573617727266</v>
      </c>
      <c r="R23" s="30" t="n">
        <f>'4A-VAPNHRaceAlone'!L23</f>
        <v>0.0347263271358107</v>
      </c>
      <c r="S23" s="30" t="n">
        <f>'4A-VAPNHRaceAlone'!R23</f>
        <v>0.0554448953640279</v>
      </c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</row>
    <row r="24" ht="12.75">
      <c r="A24" s="9" t="n">
        <v>22</v>
      </c>
      <c r="B24" s="14" t="n">
        <v>276514</v>
      </c>
      <c r="C24" s="14" t="n">
        <v>265192.921052632</v>
      </c>
      <c r="D24" s="20" t="n">
        <f>(B24-C24)/C24</f>
        <v>0.0426899741608154</v>
      </c>
      <c r="E24" s="23" t="n">
        <f>B24-C24</f>
        <v>11321.078947368</v>
      </c>
      <c r="F24" s="25"/>
      <c r="G24" s="29" t="n">
        <f>'1A-PopNHRaceAlone'!F24</f>
        <v>0.797771541404775</v>
      </c>
      <c r="H24" s="29" t="n">
        <f>'1A-PopNHRaceAlone'!H24</f>
        <v>0.0197313698402251</v>
      </c>
      <c r="I24" s="29" t="n">
        <f>'1A-PopNHRaceAlone'!L24</f>
        <v>0.0276658686359461</v>
      </c>
      <c r="J24" s="29" t="n">
        <f>'1A-PopNHRaceAlone'!R24</f>
        <v>0.1127537846185</v>
      </c>
      <c r="K24" s="29" t="n">
        <f>'1A-PopNHRaceAlone'!V24</f>
        <v>0.202228458595225</v>
      </c>
      <c r="L24" s="25"/>
      <c r="M24" s="14" t="n">
        <v>211877</v>
      </c>
      <c r="N24" s="42" t="n">
        <f>IF(ISERROR(M24/B24),"",(M24/B24))</f>
        <v>0.766243300520046</v>
      </c>
      <c r="O24" s="25"/>
      <c r="P24" s="29" t="n">
        <f>'4A-VAPNHRaceAlone'!F24</f>
        <v>0.827546170655616</v>
      </c>
      <c r="Q24" s="29" t="n">
        <f>'4A-VAPNHRaceAlone'!H24</f>
        <v>0.01816620020106</v>
      </c>
      <c r="R24" s="29" t="n">
        <f>'4A-VAPNHRaceAlone'!L24</f>
        <v>0.0278982617273229</v>
      </c>
      <c r="S24" s="29" t="n">
        <f>'4A-VAPNHRaceAlone'!R24</f>
        <v>0.0939176975320587</v>
      </c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</row>
    <row r="25" ht="12.75">
      <c r="A25" s="9" t="n">
        <v>23</v>
      </c>
      <c r="B25" s="13" t="n">
        <v>263780</v>
      </c>
      <c r="C25" s="13" t="n">
        <v>265192.921052632</v>
      </c>
      <c r="D25" s="21" t="n">
        <f>(B25-C25)/C25</f>
        <v>-0.00532789882559332</v>
      </c>
      <c r="E25" s="22" t="n">
        <f>B25-C25</f>
        <v>-1412.92105263198</v>
      </c>
      <c r="F25" s="24"/>
      <c r="G25" s="30" t="n">
        <f>'1A-PopNHRaceAlone'!F25</f>
        <v>0.552820532261733</v>
      </c>
      <c r="H25" s="30" t="n">
        <f>'1A-PopNHRaceAlone'!H25</f>
        <v>0.164970809007506</v>
      </c>
      <c r="I25" s="30" t="n">
        <f>'1A-PopNHRaceAlone'!L25</f>
        <v>0.04606869360831</v>
      </c>
      <c r="J25" s="30" t="n">
        <f>'1A-PopNHRaceAlone'!R25</f>
        <v>0.185457578284934</v>
      </c>
      <c r="K25" s="30" t="n">
        <f>'1A-PopNHRaceAlone'!V25</f>
        <v>0.447179467738267</v>
      </c>
      <c r="L25" s="24"/>
      <c r="M25" s="13" t="n">
        <v>200247</v>
      </c>
      <c r="N25" s="43" t="n">
        <f>IF(ISERROR(M25/B25),"",(M25/B25))</f>
        <v>0.759143983622716</v>
      </c>
      <c r="O25" s="24"/>
      <c r="P25" s="30" t="n">
        <f>'4A-VAPNHRaceAlone'!F25</f>
        <v>0.605716939579619</v>
      </c>
      <c r="Q25" s="30" t="n">
        <f>'4A-VAPNHRaceAlone'!H25</f>
        <v>0.153690192612124</v>
      </c>
      <c r="R25" s="30" t="n">
        <f>'4A-VAPNHRaceAlone'!L25</f>
        <v>0.0463227913526794</v>
      </c>
      <c r="S25" s="30" t="n">
        <f>'4A-VAPNHRaceAlone'!R25</f>
        <v>0.154963619929387</v>
      </c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</row>
    <row r="26" ht="12.75">
      <c r="A26" s="9" t="n">
        <v>24</v>
      </c>
      <c r="B26" s="14" t="n">
        <v>265923</v>
      </c>
      <c r="C26" s="14" t="n">
        <v>265192.921052632</v>
      </c>
      <c r="D26" s="20" t="n">
        <f>(B26-C26)/C26</f>
        <v>0.00275301069300837</v>
      </c>
      <c r="E26" s="23" t="n">
        <f>B26-C26</f>
        <v>730.07894736802</v>
      </c>
      <c r="F26" s="25"/>
      <c r="G26" s="29" t="n">
        <f>'1A-PopNHRaceAlone'!F26</f>
        <v>0.797618107497283</v>
      </c>
      <c r="H26" s="29" t="n">
        <f>'1A-PopNHRaceAlone'!H26</f>
        <v>0.0558093884319897</v>
      </c>
      <c r="I26" s="29" t="n">
        <f>'1A-PopNHRaceAlone'!L26</f>
        <v>0.0206149900535117</v>
      </c>
      <c r="J26" s="29" t="n">
        <f>'1A-PopNHRaceAlone'!R26</f>
        <v>0.0752435855492003</v>
      </c>
      <c r="K26" s="29" t="n">
        <f>'1A-PopNHRaceAlone'!V26</f>
        <v>0.202381892502717</v>
      </c>
      <c r="L26" s="25"/>
      <c r="M26" s="14" t="n">
        <v>208605</v>
      </c>
      <c r="N26" s="42" t="n">
        <f>IF(ISERROR(M26/B26),"",(M26/B26))</f>
        <v>0.78445640279329</v>
      </c>
      <c r="O26" s="25"/>
      <c r="P26" s="29" t="n">
        <f>'4A-VAPNHRaceAlone'!F26</f>
        <v>0.826260156755591</v>
      </c>
      <c r="Q26" s="29" t="n">
        <f>'4A-VAPNHRaceAlone'!H26</f>
        <v>0.0509048201145706</v>
      </c>
      <c r="R26" s="29" t="n">
        <f>'4A-VAPNHRaceAlone'!L26</f>
        <v>0.0205891517461231</v>
      </c>
      <c r="S26" s="29" t="n">
        <f>'4A-VAPNHRaceAlone'!R26</f>
        <v>0.0625200738237339</v>
      </c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</row>
    <row r="27" ht="12.75">
      <c r="A27" s="9" t="n">
        <v>25</v>
      </c>
      <c r="B27" s="13" t="n">
        <v>264201</v>
      </c>
      <c r="C27" s="13" t="n">
        <v>265192.921052632</v>
      </c>
      <c r="D27" s="21" t="n">
        <f>(B27-C27)/C27</f>
        <v>-0.00374037530374017</v>
      </c>
      <c r="E27" s="22" t="n">
        <f>B27-C27</f>
        <v>-991.92105263198</v>
      </c>
      <c r="F27" s="24"/>
      <c r="G27" s="30" t="n">
        <f>'1A-PopNHRaceAlone'!F27</f>
        <v>0.907948872260135</v>
      </c>
      <c r="H27" s="30" t="n">
        <f>'1A-PopNHRaceAlone'!H27</f>
        <v>0.00757377905458344</v>
      </c>
      <c r="I27" s="30" t="n">
        <f>'1A-PopNHRaceAlone'!L27</f>
        <v>0.0040575168148493</v>
      </c>
      <c r="J27" s="30" t="n">
        <f>'1A-PopNHRaceAlone'!R27</f>
        <v>0.0393904640784857</v>
      </c>
      <c r="K27" s="30" t="n">
        <f>'1A-PopNHRaceAlone'!V27</f>
        <v>0.0920511277398647</v>
      </c>
      <c r="L27" s="24"/>
      <c r="M27" s="13" t="n">
        <v>209152</v>
      </c>
      <c r="N27" s="43" t="n">
        <f>IF(ISERROR(M27/B27),"",(M27/B27))</f>
        <v>0.791639698562837</v>
      </c>
      <c r="O27" s="24"/>
      <c r="P27" s="30" t="n">
        <f>'4A-VAPNHRaceAlone'!F27</f>
        <v>0.921430347307222</v>
      </c>
      <c r="Q27" s="30" t="n">
        <f>'4A-VAPNHRaceAlone'!H27</f>
        <v>0.00760690789473684</v>
      </c>
      <c r="R27" s="30" t="n">
        <f>'4A-VAPNHRaceAlone'!L27</f>
        <v>0.00404490514075887</v>
      </c>
      <c r="S27" s="30" t="n">
        <f>'4A-VAPNHRaceAlone'!R27</f>
        <v>0.0316277157282742</v>
      </c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</row>
    <row r="28" ht="12.75">
      <c r="A28" s="9" t="n">
        <v>26</v>
      </c>
      <c r="B28" s="14" t="n">
        <v>266844</v>
      </c>
      <c r="C28" s="14" t="n">
        <v>265192.921052632</v>
      </c>
      <c r="D28" s="20" t="n">
        <f>(B28-C28)/C28</f>
        <v>0.0062259540745446</v>
      </c>
      <c r="E28" s="23" t="n">
        <f>B28-C28</f>
        <v>1651.07894736802</v>
      </c>
      <c r="F28" s="25"/>
      <c r="G28" s="29" t="n">
        <f>'1A-PopNHRaceAlone'!F28</f>
        <v>0.770435160618189</v>
      </c>
      <c r="H28" s="29" t="n">
        <f>'1A-PopNHRaceAlone'!H28</f>
        <v>0.0929831661944807</v>
      </c>
      <c r="I28" s="29" t="n">
        <f>'1A-PopNHRaceAlone'!L28</f>
        <v>0.0145740582512629</v>
      </c>
      <c r="J28" s="29" t="n">
        <f>'1A-PopNHRaceAlone'!R28</f>
        <v>0.0629506378258458</v>
      </c>
      <c r="K28" s="29" t="n">
        <f>'1A-PopNHRaceAlone'!V28</f>
        <v>0.229564839381811</v>
      </c>
      <c r="L28" s="25"/>
      <c r="M28" s="14" t="n">
        <v>207567</v>
      </c>
      <c r="N28" s="42" t="n">
        <f>IF(ISERROR(M28/B28),"",(M28/B28))</f>
        <v>0.777858973782435</v>
      </c>
      <c r="O28" s="25"/>
      <c r="P28" s="29" t="n">
        <f>'4A-VAPNHRaceAlone'!F28</f>
        <v>0.801813390375156</v>
      </c>
      <c r="Q28" s="29" t="n">
        <f>'4A-VAPNHRaceAlone'!H28</f>
        <v>0.0864106529457958</v>
      </c>
      <c r="R28" s="29" t="n">
        <f>'4A-VAPNHRaceAlone'!L28</f>
        <v>0.0148915771774897</v>
      </c>
      <c r="S28" s="29" t="n">
        <f>'4A-VAPNHRaceAlone'!R28</f>
        <v>0.0492563846854269</v>
      </c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</row>
    <row r="29" ht="12.75">
      <c r="A29" s="9" t="n">
        <v>27</v>
      </c>
      <c r="B29" s="13" t="n">
        <v>273165</v>
      </c>
      <c r="C29" s="13" t="n">
        <v>265192.921052632</v>
      </c>
      <c r="D29" s="21" t="n">
        <f>(B29-C29)/C29</f>
        <v>0.0300614319406581</v>
      </c>
      <c r="E29" s="22" t="n">
        <f>B29-C29</f>
        <v>7972.07894736802</v>
      </c>
      <c r="F29" s="24"/>
      <c r="G29" s="30" t="n">
        <f>'1A-PopNHRaceAlone'!F29</f>
        <v>0.73067925978804</v>
      </c>
      <c r="H29" s="30" t="n">
        <f>'1A-PopNHRaceAlone'!H29</f>
        <v>0.0844398074423883</v>
      </c>
      <c r="I29" s="30" t="n">
        <f>'1A-PopNHRaceAlone'!L29</f>
        <v>0.0695586916332619</v>
      </c>
      <c r="J29" s="30" t="n">
        <f>'1A-PopNHRaceAlone'!R29</f>
        <v>0.0533340654915527</v>
      </c>
      <c r="K29" s="30" t="n">
        <f>'1A-PopNHRaceAlone'!V29</f>
        <v>0.26932074021196</v>
      </c>
      <c r="L29" s="24"/>
      <c r="M29" s="13" t="n">
        <v>221158</v>
      </c>
      <c r="N29" s="43" t="n">
        <f>IF(ISERROR(M29/B29),"",(M29/B29))</f>
        <v>0.809613237420607</v>
      </c>
      <c r="O29" s="24"/>
      <c r="P29" s="30" t="n">
        <f>'4A-VAPNHRaceAlone'!F29</f>
        <v>0.751774749274274</v>
      </c>
      <c r="Q29" s="30" t="n">
        <f>'4A-VAPNHRaceAlone'!H29</f>
        <v>0.0836415594281012</v>
      </c>
      <c r="R29" s="30" t="n">
        <f>'4A-VAPNHRaceAlone'!L29</f>
        <v>0.0719576049702023</v>
      </c>
      <c r="S29" s="30" t="n">
        <f>'4A-VAPNHRaceAlone'!R29</f>
        <v>0.0453974081878114</v>
      </c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</row>
    <row r="30" ht="12.75">
      <c r="A30" s="9" t="n">
        <v>28</v>
      </c>
      <c r="B30" s="14" t="n">
        <v>267205</v>
      </c>
      <c r="C30" s="14" t="n">
        <v>265192.921052632</v>
      </c>
      <c r="D30" s="20" t="n">
        <f>(B30-C30)/C30</f>
        <v>0.00758722721323579</v>
      </c>
      <c r="E30" s="23" t="n">
        <f>B30-C30</f>
        <v>2012.07894736802</v>
      </c>
      <c r="F30" s="25"/>
      <c r="G30" s="29" t="n">
        <f>'1A-PopNHRaceAlone'!F30</f>
        <v>0.856110476974608</v>
      </c>
      <c r="H30" s="29" t="n">
        <f>'1A-PopNHRaceAlone'!H30</f>
        <v>0.0279672910312307</v>
      </c>
      <c r="I30" s="29" t="n">
        <f>'1A-PopNHRaceAlone'!L30</f>
        <v>0.00613760970041728</v>
      </c>
      <c r="J30" s="29" t="n">
        <f>'1A-PopNHRaceAlone'!R30</f>
        <v>0.0583110345989035</v>
      </c>
      <c r="K30" s="29" t="n">
        <f>'1A-PopNHRaceAlone'!V30</f>
        <v>0.143889523025392</v>
      </c>
      <c r="L30" s="25"/>
      <c r="M30" s="14" t="n">
        <v>210848</v>
      </c>
      <c r="N30" s="42" t="n">
        <f>IF(ISERROR(M30/B30),"",(M30/B30))</f>
        <v>0.789087030557063</v>
      </c>
      <c r="O30" s="25"/>
      <c r="P30" s="29" t="n">
        <f>'4A-VAPNHRaceAlone'!F30</f>
        <v>0.874900402185461</v>
      </c>
      <c r="Q30" s="29" t="n">
        <f>'4A-VAPNHRaceAlone'!H30</f>
        <v>0.0284328046744574</v>
      </c>
      <c r="R30" s="29" t="n">
        <f>'4A-VAPNHRaceAlone'!L30</f>
        <v>0.00633157535286083</v>
      </c>
      <c r="S30" s="29" t="n">
        <f>'4A-VAPNHRaceAlone'!R30</f>
        <v>0.0480488313856427</v>
      </c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</row>
    <row r="31" ht="12.75">
      <c r="A31" s="9" t="n">
        <v>29</v>
      </c>
      <c r="B31" s="13" t="n">
        <v>269007</v>
      </c>
      <c r="C31" s="13" t="n">
        <v>265192.921052632</v>
      </c>
      <c r="D31" s="21" t="n">
        <f>(B31-C31)/C31</f>
        <v>0.0143822803875336</v>
      </c>
      <c r="E31" s="22" t="n">
        <f>B31-C31</f>
        <v>3814.07894736802</v>
      </c>
      <c r="F31" s="24"/>
      <c r="G31" s="30" t="n">
        <f>'1A-PopNHRaceAlone'!F31</f>
        <v>0.609801975413279</v>
      </c>
      <c r="H31" s="30" t="n">
        <f>'1A-PopNHRaceAlone'!H31</f>
        <v>0.190965290866037</v>
      </c>
      <c r="I31" s="30" t="n">
        <f>'1A-PopNHRaceAlone'!L31</f>
        <v>0.087915927838309</v>
      </c>
      <c r="J31" s="30" t="n">
        <f>'1A-PopNHRaceAlone'!R31</f>
        <v>0.0480619463434037</v>
      </c>
      <c r="K31" s="30" t="n">
        <f>'1A-PopNHRaceAlone'!V31</f>
        <v>0.390198024586721</v>
      </c>
      <c r="L31" s="24"/>
      <c r="M31" s="13" t="n">
        <v>211776</v>
      </c>
      <c r="N31" s="43" t="n">
        <f>IF(ISERROR(M31/B31),"",(M31/B31))</f>
        <v>0.787250889382061</v>
      </c>
      <c r="O31" s="24"/>
      <c r="P31" s="30" t="n">
        <f>'4A-VAPNHRaceAlone'!F31</f>
        <v>0.638707880024176</v>
      </c>
      <c r="Q31" s="30" t="n">
        <f>'4A-VAPNHRaceAlone'!H31</f>
        <v>0.182948020550015</v>
      </c>
      <c r="R31" s="30" t="n">
        <f>'4A-VAPNHRaceAlone'!L31</f>
        <v>0.0853212828649139</v>
      </c>
      <c r="S31" s="30" t="n">
        <f>'4A-VAPNHRaceAlone'!R31</f>
        <v>0.0420066485343004</v>
      </c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</row>
    <row r="32" ht="12.75">
      <c r="A32" s="9" t="n">
        <v>30</v>
      </c>
      <c r="B32" s="14" t="n">
        <v>268504</v>
      </c>
      <c r="C32" s="14" t="n">
        <v>265192.921052632</v>
      </c>
      <c r="D32" s="20" t="n">
        <f>(B32-C32)/C32</f>
        <v>0.0124855480086924</v>
      </c>
      <c r="E32" s="23" t="n">
        <f>B32-C32</f>
        <v>3311.07894736802</v>
      </c>
      <c r="F32" s="25"/>
      <c r="G32" s="29" t="n">
        <f>'1A-PopNHRaceAlone'!F32</f>
        <v>0.705806989840002</v>
      </c>
      <c r="H32" s="29" t="n">
        <f>'1A-PopNHRaceAlone'!H32</f>
        <v>0.117618359503024</v>
      </c>
      <c r="I32" s="29" t="n">
        <f>'1A-PopNHRaceAlone'!L32</f>
        <v>0.0278804040163275</v>
      </c>
      <c r="J32" s="29" t="n">
        <f>'1A-PopNHRaceAlone'!R32</f>
        <v>0.086069481274022</v>
      </c>
      <c r="K32" s="29" t="n">
        <f>'1A-PopNHRaceAlone'!V32</f>
        <v>0.294193010159998</v>
      </c>
      <c r="L32" s="25"/>
      <c r="M32" s="14" t="n">
        <v>209254</v>
      </c>
      <c r="N32" s="42" t="n">
        <f>IF(ISERROR(M32/B32),"",(M32/B32))</f>
        <v>0.779332896344189</v>
      </c>
      <c r="O32" s="25"/>
      <c r="P32" s="29" t="n">
        <f>'4A-VAPNHRaceAlone'!F32</f>
        <v>0.740559320251943</v>
      </c>
      <c r="Q32" s="29" t="n">
        <f>'4A-VAPNHRaceAlone'!H32</f>
        <v>0.110425607156852</v>
      </c>
      <c r="R32" s="29" t="n">
        <f>'4A-VAPNHRaceAlone'!L32</f>
        <v>0.0272157282537012</v>
      </c>
      <c r="S32" s="29" t="n">
        <f>'4A-VAPNHRaceAlone'!R32</f>
        <v>0.0727919179561681</v>
      </c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</row>
    <row r="33" ht="12.75">
      <c r="A33" s="9" t="n">
        <v>31</v>
      </c>
      <c r="B33" s="13" t="n">
        <v>257592</v>
      </c>
      <c r="C33" s="13" t="n">
        <v>265192.921052632</v>
      </c>
      <c r="D33" s="21" t="n">
        <f>(B33-C33)/C33</f>
        <v>-0.0286618550090311</v>
      </c>
      <c r="E33" s="22" t="n">
        <f>B33-C33</f>
        <v>-7600.92105263198</v>
      </c>
      <c r="F33" s="24"/>
      <c r="G33" s="30" t="n">
        <f>'1A-PopNHRaceAlone'!F33</f>
        <v>0.910168017640299</v>
      </c>
      <c r="H33" s="30" t="n">
        <f>'1A-PopNHRaceAlone'!H33</f>
        <v>0.00627736886238703</v>
      </c>
      <c r="I33" s="30" t="n">
        <f>'1A-PopNHRaceAlone'!L33</f>
        <v>0.00831935774402932</v>
      </c>
      <c r="J33" s="30" t="n">
        <f>'1A-PopNHRaceAlone'!R33</f>
        <v>0.0287741855337122</v>
      </c>
      <c r="K33" s="30" t="n">
        <f>'1A-PopNHRaceAlone'!V33</f>
        <v>0.0898319823597006</v>
      </c>
      <c r="L33" s="24"/>
      <c r="M33" s="13" t="n">
        <v>202152</v>
      </c>
      <c r="N33" s="43" t="n">
        <f>IF(ISERROR(M33/B33),"",(M33/B33))</f>
        <v>0.784775924718159</v>
      </c>
      <c r="O33" s="24"/>
      <c r="P33" s="30" t="n">
        <f>'4A-VAPNHRaceAlone'!F33</f>
        <v>0.922137797301041</v>
      </c>
      <c r="Q33" s="30" t="n">
        <f>'4A-VAPNHRaceAlone'!H33</f>
        <v>0.00631702877043017</v>
      </c>
      <c r="R33" s="30" t="n">
        <f>'4A-VAPNHRaceAlone'!L33</f>
        <v>0.0087557877240888</v>
      </c>
      <c r="S33" s="30" t="n">
        <f>'4A-VAPNHRaceAlone'!R33</f>
        <v>0.0236059994459615</v>
      </c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</row>
    <row r="34" ht="12.75">
      <c r="A34" s="9" t="n">
        <v>32</v>
      </c>
      <c r="B34" s="14" t="n">
        <v>255165</v>
      </c>
      <c r="C34" s="14" t="n">
        <v>265192.921052632</v>
      </c>
      <c r="D34" s="20" t="n">
        <f>(B34-C34)/C34</f>
        <v>-0.0378136830079328</v>
      </c>
      <c r="E34" s="23" t="n">
        <f>B34-C34</f>
        <v>-10027.921052632</v>
      </c>
      <c r="F34" s="25"/>
      <c r="G34" s="29" t="n">
        <f>'1A-PopNHRaceAlone'!F34</f>
        <v>0.78407305077107</v>
      </c>
      <c r="H34" s="29" t="n">
        <f>'1A-PopNHRaceAlone'!H34</f>
        <v>0.0593615895596967</v>
      </c>
      <c r="I34" s="29" t="n">
        <f>'1A-PopNHRaceAlone'!L34</f>
        <v>0.0523151686163855</v>
      </c>
      <c r="J34" s="29" t="n">
        <f>'1A-PopNHRaceAlone'!R34</f>
        <v>0.0571003076440734</v>
      </c>
      <c r="K34" s="29" t="n">
        <f>'1A-PopNHRaceAlone'!V34</f>
        <v>0.21592694922893</v>
      </c>
      <c r="L34" s="25"/>
      <c r="M34" s="14" t="n">
        <v>205611</v>
      </c>
      <c r="N34" s="42" t="n">
        <f>IF(ISERROR(M34/B34),"",(M34/B34))</f>
        <v>0.805796249485627</v>
      </c>
      <c r="O34" s="25"/>
      <c r="P34" s="29" t="n">
        <f>'4A-VAPNHRaceAlone'!F34</f>
        <v>0.796917480095909</v>
      </c>
      <c r="Q34" s="29" t="n">
        <f>'4A-VAPNHRaceAlone'!H34</f>
        <v>0.0633672322978829</v>
      </c>
      <c r="R34" s="29" t="n">
        <f>'4A-VAPNHRaceAlone'!L34</f>
        <v>0.0536012178336762</v>
      </c>
      <c r="S34" s="29" t="n">
        <f>'4A-VAPNHRaceAlone'!R34</f>
        <v>0.0485723040109722</v>
      </c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</row>
    <row r="35" ht="12.75">
      <c r="A35" s="9" t="n">
        <v>33</v>
      </c>
      <c r="B35" s="13" t="n">
        <v>273381</v>
      </c>
      <c r="C35" s="13" t="n">
        <v>265192.921052632</v>
      </c>
      <c r="D35" s="21" t="n">
        <f>(B35-C35)/C35</f>
        <v>0.0308759333200412</v>
      </c>
      <c r="E35" s="22" t="n">
        <f>B35-C35</f>
        <v>8188.07894736802</v>
      </c>
      <c r="F35" s="24"/>
      <c r="G35" s="30" t="n">
        <f>'1A-PopNHRaceAlone'!F35</f>
        <v>0.865279591485875</v>
      </c>
      <c r="H35" s="30" t="n">
        <f>'1A-PopNHRaceAlone'!H35</f>
        <v>0.0254772643307326</v>
      </c>
      <c r="I35" s="30" t="n">
        <f>'1A-PopNHRaceAlone'!L35</f>
        <v>0.0154326745457804</v>
      </c>
      <c r="J35" s="30" t="n">
        <f>'1A-PopNHRaceAlone'!R35</f>
        <v>0.0484269206711513</v>
      </c>
      <c r="K35" s="30" t="n">
        <f>'1A-PopNHRaceAlone'!V35</f>
        <v>0.134720408514125</v>
      </c>
      <c r="L35" s="24"/>
      <c r="M35" s="13" t="n">
        <v>208250</v>
      </c>
      <c r="N35" s="43" t="n">
        <f>IF(ISERROR(M35/B35),"",(M35/B35))</f>
        <v>0.761757400843511</v>
      </c>
      <c r="O35" s="24"/>
      <c r="P35" s="30" t="n">
        <f>'4A-VAPNHRaceAlone'!F35</f>
        <v>0.882463385354142</v>
      </c>
      <c r="Q35" s="30" t="n">
        <f>'4A-VAPNHRaceAlone'!H35</f>
        <v>0.0261368547418968</v>
      </c>
      <c r="R35" s="30" t="n">
        <f>'4A-VAPNHRaceAlone'!L35</f>
        <v>0.0148955582232893</v>
      </c>
      <c r="S35" s="30" t="n">
        <f>'4A-VAPNHRaceAlone'!R35</f>
        <v>0.0395054021608643</v>
      </c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</row>
    <row r="36" ht="12.75">
      <c r="A36" s="9" t="n">
        <v>34</v>
      </c>
      <c r="B36" s="14" t="n">
        <v>267155</v>
      </c>
      <c r="C36" s="14" t="n">
        <v>265192.921052632</v>
      </c>
      <c r="D36" s="20" t="n">
        <f>(B36-C36)/C36</f>
        <v>0.00739868522726748</v>
      </c>
      <c r="E36" s="23" t="n">
        <f>B36-C36</f>
        <v>1962.07894736802</v>
      </c>
      <c r="F36" s="25"/>
      <c r="G36" s="29" t="n">
        <f>'1A-PopNHRaceAlone'!F36</f>
        <v>0.782920027699276</v>
      </c>
      <c r="H36" s="29" t="n">
        <f>'1A-PopNHRaceAlone'!H36</f>
        <v>0.0918717598397934</v>
      </c>
      <c r="I36" s="29" t="n">
        <f>'1A-PopNHRaceAlone'!L36</f>
        <v>0.00533398214519661</v>
      </c>
      <c r="J36" s="29" t="n">
        <f>'1A-PopNHRaceAlone'!R36</f>
        <v>0.0615036214931407</v>
      </c>
      <c r="K36" s="29" t="n">
        <f>'1A-PopNHRaceAlone'!V36</f>
        <v>0.217079972300724</v>
      </c>
      <c r="L36" s="25"/>
      <c r="M36" s="14" t="n">
        <v>210295</v>
      </c>
      <c r="N36" s="42" t="n">
        <f>IF(ISERROR(M36/B36),"",(M36/B36))</f>
        <v>0.787164754543243</v>
      </c>
      <c r="O36" s="25"/>
      <c r="P36" s="29" t="n">
        <f>'4A-VAPNHRaceAlone'!F36</f>
        <v>0.811997432178606</v>
      </c>
      <c r="Q36" s="29" t="n">
        <f>'4A-VAPNHRaceAlone'!H36</f>
        <v>0.0861884495589529</v>
      </c>
      <c r="R36" s="29" t="n">
        <f>'4A-VAPNHRaceAlone'!L36</f>
        <v>0.00540669060129818</v>
      </c>
      <c r="S36" s="29" t="n">
        <f>'4A-VAPNHRaceAlone'!R36</f>
        <v>0.0486697258612901</v>
      </c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</row>
    <row r="37" ht="12.75">
      <c r="A37" s="9" t="n">
        <v>35</v>
      </c>
      <c r="B37" s="13" t="n">
        <v>263993</v>
      </c>
      <c r="C37" s="13" t="n">
        <v>265192.921052632</v>
      </c>
      <c r="D37" s="21" t="n">
        <f>(B37-C37)/C37</f>
        <v>-0.00452470996536833</v>
      </c>
      <c r="E37" s="22" t="n">
        <f>B37-C37</f>
        <v>-1199.92105263198</v>
      </c>
      <c r="F37" s="24"/>
      <c r="G37" s="30" t="n">
        <f>'1A-PopNHRaceAlone'!F37</f>
        <v>0.875462606963063</v>
      </c>
      <c r="H37" s="30" t="n">
        <f>'1A-PopNHRaceAlone'!H37</f>
        <v>0.0237203259177327</v>
      </c>
      <c r="I37" s="30" t="n">
        <f>'1A-PopNHRaceAlone'!L37</f>
        <v>0.00719716053077165</v>
      </c>
      <c r="J37" s="30" t="n">
        <f>'1A-PopNHRaceAlone'!R37</f>
        <v>0.0398457534858879</v>
      </c>
      <c r="K37" s="30" t="n">
        <f>'1A-PopNHRaceAlone'!V37</f>
        <v>0.124537393036937</v>
      </c>
      <c r="L37" s="24"/>
      <c r="M37" s="13" t="n">
        <v>210871</v>
      </c>
      <c r="N37" s="43" t="n">
        <f>IF(ISERROR(M37/B37),"",(M37/B37))</f>
        <v>0.798774967518078</v>
      </c>
      <c r="O37" s="24"/>
      <c r="P37" s="30" t="n">
        <f>'4A-VAPNHRaceAlone'!F37</f>
        <v>0.886015620924641</v>
      </c>
      <c r="Q37" s="30" t="n">
        <f>'4A-VAPNHRaceAlone'!H37</f>
        <v>0.0254136415154289</v>
      </c>
      <c r="R37" s="30" t="n">
        <f>'4A-VAPNHRaceAlone'!L37</f>
        <v>0.00746902134480322</v>
      </c>
      <c r="S37" s="30" t="n">
        <f>'4A-VAPNHRaceAlone'!R37</f>
        <v>0.0342673957063797</v>
      </c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</row>
    <row r="38" ht="12.75">
      <c r="A38" s="9" t="n">
        <v>36</v>
      </c>
      <c r="B38" s="14" t="n">
        <v>265136</v>
      </c>
      <c r="C38" s="14" t="n">
        <v>265192.921052632</v>
      </c>
      <c r="D38" s="20" t="n">
        <f>(B38-C38)/C38</f>
        <v>-0.000214640166132803</v>
      </c>
      <c r="E38" s="23" t="n">
        <f>B38-C38</f>
        <v>-56.9210526319803</v>
      </c>
      <c r="F38" s="25"/>
      <c r="G38" s="29" t="n">
        <f>'1A-PopNHRaceAlone'!F38</f>
        <v>0.927067618128055</v>
      </c>
      <c r="H38" s="29" t="n">
        <f>'1A-PopNHRaceAlone'!H38</f>
        <v>0.00354912196005069</v>
      </c>
      <c r="I38" s="29" t="n">
        <f>'1A-PopNHRaceAlone'!L38</f>
        <v>0.00368112968438839</v>
      </c>
      <c r="J38" s="29" t="n">
        <f>'1A-PopNHRaceAlone'!R38</f>
        <v>0.0200425442037294</v>
      </c>
      <c r="K38" s="29" t="n">
        <f>'1A-PopNHRaceAlone'!V38</f>
        <v>0.072932381871945</v>
      </c>
      <c r="L38" s="25"/>
      <c r="M38" s="14" t="n">
        <v>215756</v>
      </c>
      <c r="N38" s="42" t="n">
        <f>IF(ISERROR(M38/B38),"",(M38/B38))</f>
        <v>0.813755959205842</v>
      </c>
      <c r="O38" s="25"/>
      <c r="P38" s="29" t="n">
        <f>'4A-VAPNHRaceAlone'!F38</f>
        <v>0.938342386770241</v>
      </c>
      <c r="Q38" s="29" t="n">
        <f>'4A-VAPNHRaceAlone'!H38</f>
        <v>0.00301729731733996</v>
      </c>
      <c r="R38" s="29" t="n">
        <f>'4A-VAPNHRaceAlone'!L38</f>
        <v>0.00371252711396207</v>
      </c>
      <c r="S38" s="29" t="n">
        <f>'4A-VAPNHRaceAlone'!R38</f>
        <v>0.0152857857950648</v>
      </c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</row>
    <row r="39" ht="12.75">
      <c r="A39" s="9" t="n">
        <v>37</v>
      </c>
      <c r="B39" s="13" t="n">
        <v>261707</v>
      </c>
      <c r="C39" s="13" t="n">
        <v>265192.921052632</v>
      </c>
      <c r="D39" s="21" t="n">
        <f>(B39-C39)/C39</f>
        <v>-0.0131448495638394</v>
      </c>
      <c r="E39" s="22" t="n">
        <f>B39-C39</f>
        <v>-3485.92105263198</v>
      </c>
      <c r="F39" s="24"/>
      <c r="G39" s="30" t="n">
        <f>'1A-PopNHRaceAlone'!F39</f>
        <v>0.875391181741413</v>
      </c>
      <c r="H39" s="30" t="n">
        <f>'1A-PopNHRaceAlone'!H39</f>
        <v>0.00730970130718704</v>
      </c>
      <c r="I39" s="30" t="n">
        <f>'1A-PopNHRaceAlone'!L39</f>
        <v>0.00594175929570092</v>
      </c>
      <c r="J39" s="30" t="n">
        <f>'1A-PopNHRaceAlone'!R39</f>
        <v>0.0245388927311841</v>
      </c>
      <c r="K39" s="30" t="n">
        <f>'1A-PopNHRaceAlone'!V39</f>
        <v>0.124608818258587</v>
      </c>
      <c r="L39" s="24"/>
      <c r="M39" s="13" t="n">
        <v>213146</v>
      </c>
      <c r="N39" s="43" t="n">
        <f>IF(ISERROR(M39/B39),"",(M39/B39))</f>
        <v>0.814445161955928</v>
      </c>
      <c r="O39" s="24"/>
      <c r="P39" s="30" t="n">
        <f>'4A-VAPNHRaceAlone'!F39</f>
        <v>0.893007609807362</v>
      </c>
      <c r="Q39" s="30" t="n">
        <f>'4A-VAPNHRaceAlone'!H39</f>
        <v>0.00753004982500258</v>
      </c>
      <c r="R39" s="30" t="n">
        <f>'4A-VAPNHRaceAlone'!L39</f>
        <v>0.00568155161250973</v>
      </c>
      <c r="S39" s="30" t="n">
        <f>'4A-VAPNHRaceAlone'!R39</f>
        <v>0.0195124468674054</v>
      </c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</row>
    <row r="40" ht="12.75">
      <c r="A40" s="9" t="n">
        <v>38</v>
      </c>
      <c r="B40" s="13" t="n">
        <v>266616</v>
      </c>
      <c r="C40" s="13" t="n">
        <v>265192.921052632</v>
      </c>
      <c r="D40" s="21" t="n">
        <f>(B40-C40)/C40</f>
        <v>0.00536620261852912</v>
      </c>
      <c r="E40" s="22" t="n">
        <f>B40-C40</f>
        <v>1423.07894736802</v>
      </c>
      <c r="F40" s="24"/>
      <c r="G40" s="30" t="n">
        <f>'1A-PopNHRaceAlone'!F40</f>
        <v>0.881421220031806</v>
      </c>
      <c r="H40" s="30" t="n">
        <f>'1A-PopNHRaceAlone'!H40</f>
        <v>0.0164656284694092</v>
      </c>
      <c r="I40" s="30" t="n">
        <f>'1A-PopNHRaceAlone'!L40</f>
        <v>0.00687880697332493</v>
      </c>
      <c r="J40" s="30" t="n">
        <f>'1A-PopNHRaceAlone'!R40</f>
        <v>0.0173958052029886</v>
      </c>
      <c r="K40" s="30" t="n">
        <f>'1A-PopNHRaceAlone'!V40</f>
        <v>0.118578779968194</v>
      </c>
      <c r="L40" s="24"/>
      <c r="M40" s="13" t="n">
        <v>217404</v>
      </c>
      <c r="N40" s="43" t="n">
        <f>IF(ISERROR(M40/B40),"",(M40/B40))</f>
        <v>0.815419929786659</v>
      </c>
      <c r="O40" s="24"/>
      <c r="P40" s="30" t="n">
        <f>'4A-VAPNHRaceAlone'!F40</f>
        <v>0.895218119261835</v>
      </c>
      <c r="Q40" s="30" t="n">
        <f>'4A-VAPNHRaceAlone'!H40</f>
        <v>0.0189600927305845</v>
      </c>
      <c r="R40" s="30" t="n">
        <f>'4A-VAPNHRaceAlone'!L40</f>
        <v>0.00720777906570256</v>
      </c>
      <c r="S40" s="30" t="n">
        <f>'4A-VAPNHRaceAlone'!R40</f>
        <v>0.0142821659215102</v>
      </c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</row>
    <row r="41">
      <c r="A41" s="10" t="s">
        <v>1</v>
      </c>
      <c r="B41" s="10" t="n">
        <f>SUM(B3:B40)</f>
        <v>10077331</v>
      </c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</row>
    <row r="42">
      <c r="A42" s="10" t="s">
        <v>2</v>
      </c>
      <c r="B42" s="15" t="n">
        <f>SUM(C3:C40)</f>
        <v>10077331</v>
      </c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</row>
    <row r="43">
      <c r="A43" s="10" t="s">
        <v>3</v>
      </c>
      <c r="B43" s="15" t="n">
        <f>SUM(C3:C40) - SUM(B3:B40)</f>
        <v>1.49011611938477E-08</v>
      </c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</row>
    <row r="44"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</row>
    <row r="45"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</row>
    <row r="46"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</row>
    <row r="47"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</row>
    <row r="48"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</row>
    <row r="49"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</row>
    <row r="50"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</row>
    <row r="51"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</row>
    <row r="52"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</row>
    <row r="53"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</row>
    <row r="54"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</row>
    <row r="55"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</row>
    <row r="56"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</row>
    <row r="57"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</row>
    <row r="58"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</row>
    <row r="59"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</row>
    <row r="60"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</row>
    <row r="61"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</row>
    <row r="62"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</row>
    <row r="63"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</row>
    <row r="64"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</row>
    <row r="65"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</row>
    <row r="66"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</row>
    <row r="67"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</row>
    <row r="68"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</row>
    <row r="69"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</row>
    <row r="70"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</row>
    <row r="71"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</row>
    <row r="72"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</row>
    <row r="73"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</row>
    <row r="74"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</row>
    <row r="75"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</row>
    <row r="76"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</row>
    <row r="77"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</row>
    <row r="78"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</row>
    <row r="79"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</row>
    <row r="80"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</row>
    <row r="81"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</row>
    <row r="82"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</row>
    <row r="83"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</row>
    <row r="84"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</row>
    <row r="85"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</row>
    <row r="86"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</row>
    <row r="87"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</row>
    <row r="88"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</row>
    <row r="89"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</row>
    <row r="90"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</row>
    <row r="91"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</row>
    <row r="92"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</row>
    <row r="93"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</row>
    <row r="94"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</row>
    <row r="95"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</row>
    <row r="96"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</row>
    <row r="97"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</row>
    <row r="98"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</row>
    <row r="99"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</row>
    <row r="100"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</row>
    <row r="101"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</row>
    <row r="102"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</row>
    <row r="103"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</row>
    <row r="104"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/>
      <c r="BS104" s="17"/>
      <c r="BT104" s="17"/>
      <c r="BU104" s="17"/>
      <c r="BV104" s="17"/>
      <c r="BW104" s="17"/>
      <c r="BX104" s="17"/>
    </row>
    <row r="105"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17"/>
      <c r="BR105" s="17"/>
      <c r="BS105" s="17"/>
      <c r="BT105" s="17"/>
      <c r="BU105" s="17"/>
      <c r="BV105" s="17"/>
      <c r="BW105" s="17"/>
      <c r="BX105" s="17"/>
    </row>
    <row r="106"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</row>
    <row r="107"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BW107" s="17"/>
      <c r="BX107" s="17"/>
    </row>
    <row r="108"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7"/>
      <c r="BS108" s="17"/>
      <c r="BT108" s="17"/>
      <c r="BU108" s="17"/>
      <c r="BV108" s="17"/>
      <c r="BW108" s="17"/>
      <c r="BX108" s="17"/>
    </row>
    <row r="109"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</row>
    <row r="110"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</row>
    <row r="111"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</row>
    <row r="112"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17"/>
    </row>
    <row r="113"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/>
      <c r="BT113" s="17"/>
      <c r="BU113" s="17"/>
      <c r="BV113" s="17"/>
      <c r="BW113" s="17"/>
      <c r="BX113" s="17"/>
    </row>
    <row r="114"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</row>
    <row r="115"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17"/>
      <c r="BR115" s="17"/>
      <c r="BS115" s="17"/>
      <c r="BT115" s="17"/>
      <c r="BU115" s="17"/>
      <c r="BV115" s="17"/>
      <c r="BW115" s="17"/>
      <c r="BX115" s="17"/>
    </row>
    <row r="116"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17"/>
    </row>
    <row r="117"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/>
      <c r="BU117" s="17"/>
      <c r="BV117" s="17"/>
      <c r="BW117" s="17"/>
      <c r="BX117" s="17"/>
    </row>
    <row r="118"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17"/>
    </row>
    <row r="119"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</row>
    <row r="120"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</row>
    <row r="121"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7"/>
      <c r="BS121" s="17"/>
      <c r="BT121" s="17"/>
      <c r="BU121" s="17"/>
      <c r="BV121" s="17"/>
      <c r="BW121" s="17"/>
      <c r="BX121" s="17"/>
    </row>
    <row r="122"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BW122" s="17"/>
      <c r="BX122" s="17"/>
    </row>
    <row r="123"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</row>
    <row r="124"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BW124" s="17"/>
      <c r="BX124" s="17"/>
    </row>
    <row r="125"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17"/>
      <c r="BR125" s="17"/>
      <c r="BS125" s="17"/>
      <c r="BT125" s="17"/>
      <c r="BU125" s="17"/>
      <c r="BV125" s="17"/>
      <c r="BW125" s="17"/>
      <c r="BX125" s="17"/>
    </row>
    <row r="126"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17"/>
      <c r="BR126" s="17"/>
      <c r="BS126" s="17"/>
      <c r="BT126" s="17"/>
      <c r="BU126" s="17"/>
      <c r="BV126" s="17"/>
      <c r="BW126" s="17"/>
      <c r="BX126" s="17"/>
    </row>
    <row r="127"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17"/>
      <c r="BR127" s="17"/>
      <c r="BS127" s="17"/>
      <c r="BT127" s="17"/>
      <c r="BU127" s="17"/>
      <c r="BV127" s="17"/>
      <c r="BW127" s="17"/>
      <c r="BX127" s="17"/>
    </row>
    <row r="128"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17"/>
      <c r="BR128" s="17"/>
      <c r="BS128" s="17"/>
      <c r="BT128" s="17"/>
      <c r="BU128" s="17"/>
      <c r="BV128" s="17"/>
      <c r="BW128" s="17"/>
      <c r="BX128" s="17"/>
    </row>
    <row r="129"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</row>
    <row r="130"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</row>
    <row r="131"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17"/>
      <c r="BR131" s="17"/>
      <c r="BS131" s="17"/>
      <c r="BT131" s="17"/>
      <c r="BU131" s="17"/>
      <c r="BV131" s="17"/>
      <c r="BW131" s="17"/>
      <c r="BX131" s="17"/>
    </row>
    <row r="132"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</row>
    <row r="133"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17"/>
      <c r="BR133" s="17"/>
      <c r="BS133" s="17"/>
      <c r="BT133" s="17"/>
      <c r="BU133" s="17"/>
      <c r="BV133" s="17"/>
      <c r="BW133" s="17"/>
      <c r="BX133" s="17"/>
    </row>
    <row r="134"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</row>
    <row r="135"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17"/>
      <c r="BR135" s="17"/>
      <c r="BS135" s="17"/>
      <c r="BT135" s="17"/>
      <c r="BU135" s="17"/>
      <c r="BV135" s="17"/>
      <c r="BW135" s="17"/>
      <c r="BX135" s="17"/>
    </row>
    <row r="136"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17"/>
      <c r="BR136" s="17"/>
      <c r="BS136" s="17"/>
      <c r="BT136" s="17"/>
      <c r="BU136" s="17"/>
      <c r="BV136" s="17"/>
      <c r="BW136" s="17"/>
      <c r="BX136" s="17"/>
    </row>
    <row r="137"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17"/>
      <c r="BR137" s="17"/>
      <c r="BS137" s="17"/>
      <c r="BT137" s="17"/>
      <c r="BU137" s="17"/>
      <c r="BV137" s="17"/>
      <c r="BW137" s="17"/>
      <c r="BX137" s="17"/>
    </row>
    <row r="138"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17"/>
      <c r="BR138" s="17"/>
      <c r="BS138" s="17"/>
      <c r="BT138" s="17"/>
      <c r="BU138" s="17"/>
      <c r="BV138" s="17"/>
      <c r="BW138" s="17"/>
      <c r="BX138" s="17"/>
    </row>
    <row r="139"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17"/>
      <c r="BR139" s="17"/>
      <c r="BS139" s="17"/>
      <c r="BT139" s="17"/>
      <c r="BU139" s="17"/>
      <c r="BV139" s="17"/>
      <c r="BW139" s="17"/>
      <c r="BX139" s="17"/>
    </row>
    <row r="140"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17"/>
      <c r="BR140" s="17"/>
      <c r="BS140" s="17"/>
      <c r="BT140" s="17"/>
      <c r="BU140" s="17"/>
      <c r="BV140" s="17"/>
      <c r="BW140" s="17"/>
      <c r="BX140" s="17"/>
    </row>
    <row r="141"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  <c r="BI141" s="17"/>
      <c r="BJ141" s="17"/>
      <c r="BK141" s="17"/>
      <c r="BL141" s="17"/>
      <c r="BM141" s="17"/>
      <c r="BN141" s="17"/>
      <c r="BO141" s="17"/>
      <c r="BP141" s="17"/>
      <c r="BQ141" s="17"/>
      <c r="BR141" s="17"/>
      <c r="BS141" s="17"/>
      <c r="BT141" s="17"/>
      <c r="BU141" s="17"/>
      <c r="BV141" s="17"/>
      <c r="BW141" s="17"/>
      <c r="BX141" s="17"/>
    </row>
    <row r="142"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  <c r="BI142" s="17"/>
      <c r="BJ142" s="17"/>
      <c r="BK142" s="17"/>
      <c r="BL142" s="17"/>
      <c r="BM142" s="17"/>
      <c r="BN142" s="17"/>
      <c r="BO142" s="17"/>
      <c r="BP142" s="17"/>
      <c r="BQ142" s="17"/>
      <c r="BR142" s="17"/>
      <c r="BS142" s="17"/>
      <c r="BT142" s="17"/>
      <c r="BU142" s="17"/>
      <c r="BV142" s="17"/>
      <c r="BW142" s="17"/>
      <c r="BX142" s="17"/>
    </row>
    <row r="143"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17"/>
      <c r="BR143" s="17"/>
      <c r="BS143" s="17"/>
      <c r="BT143" s="17"/>
      <c r="BU143" s="17"/>
      <c r="BV143" s="17"/>
      <c r="BW143" s="17"/>
      <c r="BX143" s="17"/>
    </row>
    <row r="144"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17"/>
      <c r="BR144" s="17"/>
      <c r="BS144" s="17"/>
      <c r="BT144" s="17"/>
      <c r="BU144" s="17"/>
      <c r="BV144" s="17"/>
      <c r="BW144" s="17"/>
      <c r="BX144" s="17"/>
    </row>
    <row r="145"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17"/>
      <c r="BR145" s="17"/>
      <c r="BS145" s="17"/>
      <c r="BT145" s="17"/>
      <c r="BU145" s="17"/>
      <c r="BV145" s="17"/>
      <c r="BW145" s="17"/>
      <c r="BX145" s="17"/>
    </row>
    <row r="146"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  <c r="BI146" s="17"/>
      <c r="BJ146" s="17"/>
      <c r="BK146" s="17"/>
      <c r="BL146" s="17"/>
      <c r="BM146" s="17"/>
      <c r="BN146" s="17"/>
      <c r="BO146" s="17"/>
      <c r="BP146" s="17"/>
      <c r="BQ146" s="17"/>
      <c r="BR146" s="17"/>
      <c r="BS146" s="17"/>
      <c r="BT146" s="17"/>
      <c r="BU146" s="17"/>
      <c r="BV146" s="17"/>
      <c r="BW146" s="17"/>
      <c r="BX146" s="17"/>
    </row>
    <row r="147"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</row>
    <row r="148"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  <c r="BH148" s="17"/>
      <c r="BI148" s="17"/>
      <c r="BJ148" s="17"/>
      <c r="BK148" s="17"/>
      <c r="BL148" s="17"/>
      <c r="BM148" s="17"/>
      <c r="BN148" s="17"/>
      <c r="BO148" s="17"/>
      <c r="BP148" s="17"/>
      <c r="BQ148" s="17"/>
      <c r="BR148" s="17"/>
      <c r="BS148" s="17"/>
      <c r="BT148" s="17"/>
      <c r="BU148" s="17"/>
      <c r="BV148" s="17"/>
      <c r="BW148" s="17"/>
      <c r="BX148" s="17"/>
    </row>
    <row r="149"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7"/>
      <c r="BS149" s="17"/>
      <c r="BT149" s="17"/>
      <c r="BU149" s="17"/>
      <c r="BV149" s="17"/>
      <c r="BW149" s="17"/>
      <c r="BX149" s="17"/>
    </row>
    <row r="150"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17"/>
      <c r="BR150" s="17"/>
      <c r="BS150" s="17"/>
      <c r="BT150" s="17"/>
      <c r="BU150" s="17"/>
      <c r="BV150" s="17"/>
      <c r="BW150" s="17"/>
      <c r="BX150" s="17"/>
    </row>
    <row r="151"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17"/>
      <c r="BR151" s="17"/>
      <c r="BS151" s="17"/>
      <c r="BT151" s="17"/>
      <c r="BU151" s="17"/>
      <c r="BV151" s="17"/>
      <c r="BW151" s="17"/>
      <c r="BX151" s="17"/>
    </row>
    <row r="152"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17"/>
      <c r="BR152" s="17"/>
      <c r="BS152" s="17"/>
      <c r="BT152" s="17"/>
      <c r="BU152" s="17"/>
      <c r="BV152" s="17"/>
      <c r="BW152" s="17"/>
      <c r="BX152" s="17"/>
    </row>
    <row r="153"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17"/>
      <c r="BR153" s="17"/>
      <c r="BS153" s="17"/>
      <c r="BT153" s="17"/>
      <c r="BU153" s="17"/>
      <c r="BV153" s="17"/>
      <c r="BW153" s="17"/>
      <c r="BX153" s="17"/>
    </row>
    <row r="154"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17"/>
      <c r="BR154" s="17"/>
      <c r="BS154" s="17"/>
      <c r="BT154" s="17"/>
      <c r="BU154" s="17"/>
      <c r="BV154" s="17"/>
      <c r="BW154" s="17"/>
      <c r="BX154" s="17"/>
    </row>
    <row r="155"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17"/>
      <c r="BR155" s="17"/>
      <c r="BS155" s="17"/>
      <c r="BT155" s="17"/>
      <c r="BU155" s="17"/>
      <c r="BV155" s="17"/>
      <c r="BW155" s="17"/>
      <c r="BX155" s="17"/>
    </row>
    <row r="156"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17"/>
      <c r="BR156" s="17"/>
      <c r="BS156" s="17"/>
      <c r="BT156" s="17"/>
      <c r="BU156" s="17"/>
      <c r="BV156" s="17"/>
      <c r="BW156" s="17"/>
      <c r="BX156" s="17"/>
    </row>
    <row r="157"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17"/>
      <c r="BR157" s="17"/>
      <c r="BS157" s="17"/>
      <c r="BT157" s="17"/>
      <c r="BU157" s="17"/>
      <c r="BV157" s="17"/>
      <c r="BW157" s="17"/>
      <c r="BX157" s="17"/>
    </row>
    <row r="158"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17"/>
      <c r="BR158" s="17"/>
      <c r="BS158" s="17"/>
      <c r="BT158" s="17"/>
      <c r="BU158" s="17"/>
      <c r="BV158" s="17"/>
      <c r="BW158" s="17"/>
      <c r="BX158" s="17"/>
    </row>
    <row r="159"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17"/>
      <c r="BR159" s="17"/>
      <c r="BS159" s="17"/>
      <c r="BT159" s="17"/>
      <c r="BU159" s="17"/>
      <c r="BV159" s="17"/>
      <c r="BW159" s="17"/>
      <c r="BX159" s="17"/>
    </row>
    <row r="160"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17"/>
      <c r="BR160" s="17"/>
      <c r="BS160" s="17"/>
      <c r="BT160" s="17"/>
      <c r="BU160" s="17"/>
      <c r="BV160" s="17"/>
      <c r="BW160" s="17"/>
      <c r="BX160" s="17"/>
    </row>
    <row r="161"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17"/>
      <c r="BR161" s="17"/>
      <c r="BS161" s="17"/>
      <c r="BT161" s="17"/>
      <c r="BU161" s="17"/>
      <c r="BV161" s="17"/>
      <c r="BW161" s="17"/>
      <c r="BX161" s="17"/>
    </row>
    <row r="162"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17"/>
      <c r="BR162" s="17"/>
      <c r="BS162" s="17"/>
      <c r="BT162" s="17"/>
      <c r="BU162" s="17"/>
      <c r="BV162" s="17"/>
      <c r="BW162" s="17"/>
      <c r="BX162" s="17"/>
    </row>
    <row r="163"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17"/>
      <c r="BR163" s="17"/>
      <c r="BS163" s="17"/>
      <c r="BT163" s="17"/>
      <c r="BU163" s="17"/>
      <c r="BV163" s="17"/>
      <c r="BW163" s="17"/>
      <c r="BX163" s="17"/>
    </row>
    <row r="164"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17"/>
      <c r="BR164" s="17"/>
      <c r="BS164" s="17"/>
      <c r="BT164" s="17"/>
      <c r="BU164" s="17"/>
      <c r="BV164" s="17"/>
      <c r="BW164" s="17"/>
      <c r="BX164" s="17"/>
    </row>
    <row r="165"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17"/>
      <c r="BR165" s="17"/>
      <c r="BS165" s="17"/>
      <c r="BT165" s="17"/>
      <c r="BU165" s="17"/>
      <c r="BV165" s="17"/>
      <c r="BW165" s="17"/>
      <c r="BX165" s="17"/>
    </row>
    <row r="166"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17"/>
      <c r="BR166" s="17"/>
      <c r="BS166" s="17"/>
      <c r="BT166" s="17"/>
      <c r="BU166" s="17"/>
      <c r="BV166" s="17"/>
      <c r="BW166" s="17"/>
      <c r="BX166" s="17"/>
    </row>
    <row r="167"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17"/>
      <c r="BR167" s="17"/>
      <c r="BS167" s="17"/>
      <c r="BT167" s="17"/>
      <c r="BU167" s="17"/>
      <c r="BV167" s="17"/>
      <c r="BW167" s="17"/>
      <c r="BX167" s="17"/>
    </row>
    <row r="168"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17"/>
      <c r="BR168" s="17"/>
      <c r="BS168" s="17"/>
      <c r="BT168" s="17"/>
      <c r="BU168" s="17"/>
      <c r="BV168" s="17"/>
      <c r="BW168" s="17"/>
      <c r="BX168" s="17"/>
    </row>
    <row r="169"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17"/>
      <c r="BR169" s="17"/>
      <c r="BS169" s="17"/>
      <c r="BT169" s="17"/>
      <c r="BU169" s="17"/>
      <c r="BV169" s="17"/>
      <c r="BW169" s="17"/>
      <c r="BX169" s="17"/>
    </row>
    <row r="170"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17"/>
      <c r="BR170" s="17"/>
      <c r="BS170" s="17"/>
      <c r="BT170" s="17"/>
      <c r="BU170" s="17"/>
      <c r="BV170" s="17"/>
      <c r="BW170" s="17"/>
      <c r="BX170" s="17"/>
    </row>
    <row r="171"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17"/>
      <c r="BR171" s="17"/>
      <c r="BS171" s="17"/>
      <c r="BT171" s="17"/>
      <c r="BU171" s="17"/>
      <c r="BV171" s="17"/>
      <c r="BW171" s="17"/>
      <c r="BX171" s="17"/>
    </row>
    <row r="172"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17"/>
      <c r="BR172" s="17"/>
      <c r="BS172" s="17"/>
      <c r="BT172" s="17"/>
      <c r="BU172" s="17"/>
      <c r="BV172" s="17"/>
      <c r="BW172" s="17"/>
      <c r="BX172" s="17"/>
    </row>
    <row r="173"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7"/>
      <c r="BS173" s="17"/>
      <c r="BT173" s="17"/>
      <c r="BU173" s="17"/>
      <c r="BV173" s="17"/>
      <c r="BW173" s="17"/>
      <c r="BX173" s="17"/>
    </row>
    <row r="174"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7"/>
      <c r="BS174" s="17"/>
      <c r="BT174" s="17"/>
      <c r="BU174" s="17"/>
      <c r="BV174" s="17"/>
      <c r="BW174" s="17"/>
      <c r="BX174" s="17"/>
    </row>
    <row r="175"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17"/>
      <c r="BR175" s="17"/>
      <c r="BS175" s="17"/>
      <c r="BT175" s="17"/>
      <c r="BU175" s="17"/>
      <c r="BV175" s="17"/>
      <c r="BW175" s="17"/>
      <c r="BX175" s="17"/>
    </row>
    <row r="176"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</row>
    <row r="177"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</row>
    <row r="178"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17"/>
      <c r="BR178" s="17"/>
      <c r="BS178" s="17"/>
      <c r="BT178" s="17"/>
      <c r="BU178" s="17"/>
      <c r="BV178" s="17"/>
      <c r="BW178" s="17"/>
      <c r="BX178" s="17"/>
    </row>
    <row r="179"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17"/>
      <c r="BR179" s="17"/>
      <c r="BS179" s="17"/>
      <c r="BT179" s="17"/>
      <c r="BU179" s="17"/>
      <c r="BV179" s="17"/>
      <c r="BW179" s="17"/>
      <c r="BX179" s="17"/>
    </row>
    <row r="180"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17"/>
      <c r="BR180" s="17"/>
      <c r="BS180" s="17"/>
      <c r="BT180" s="17"/>
      <c r="BU180" s="17"/>
      <c r="BV180" s="17"/>
      <c r="BW180" s="17"/>
      <c r="BX180" s="17"/>
    </row>
    <row r="181"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17"/>
      <c r="BR181" s="17"/>
      <c r="BS181" s="17"/>
      <c r="BT181" s="17"/>
      <c r="BU181" s="17"/>
      <c r="BV181" s="17"/>
      <c r="BW181" s="17"/>
      <c r="BX181" s="17"/>
    </row>
    <row r="182"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17"/>
      <c r="BR182" s="17"/>
      <c r="BS182" s="17"/>
      <c r="BT182" s="17"/>
      <c r="BU182" s="17"/>
      <c r="BV182" s="17"/>
      <c r="BW182" s="17"/>
      <c r="BX182" s="17"/>
    </row>
    <row r="183"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17"/>
      <c r="BR183" s="17"/>
      <c r="BS183" s="17"/>
      <c r="BT183" s="17"/>
      <c r="BU183" s="17"/>
      <c r="BV183" s="17"/>
      <c r="BW183" s="17"/>
      <c r="BX183" s="17"/>
    </row>
    <row r="184"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17"/>
      <c r="BR184" s="17"/>
      <c r="BS184" s="17"/>
      <c r="BT184" s="17"/>
      <c r="BU184" s="17"/>
      <c r="BV184" s="17"/>
      <c r="BW184" s="17"/>
      <c r="BX184" s="17"/>
    </row>
    <row r="185"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17"/>
      <c r="BR185" s="17"/>
      <c r="BS185" s="17"/>
      <c r="BT185" s="17"/>
      <c r="BU185" s="17"/>
      <c r="BV185" s="17"/>
      <c r="BW185" s="17"/>
      <c r="BX185" s="17"/>
    </row>
    <row r="186"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17"/>
      <c r="BR186" s="17"/>
      <c r="BS186" s="17"/>
      <c r="BT186" s="17"/>
      <c r="BU186" s="17"/>
      <c r="BV186" s="17"/>
      <c r="BW186" s="17"/>
      <c r="BX186" s="17"/>
    </row>
    <row r="187"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17"/>
      <c r="BR187" s="17"/>
      <c r="BS187" s="17"/>
      <c r="BT187" s="17"/>
      <c r="BU187" s="17"/>
      <c r="BV187" s="17"/>
      <c r="BW187" s="17"/>
      <c r="BX187" s="17"/>
    </row>
    <row r="188"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17"/>
      <c r="BR188" s="17"/>
      <c r="BS188" s="17"/>
      <c r="BT188" s="17"/>
      <c r="BU188" s="17"/>
      <c r="BV188" s="17"/>
      <c r="BW188" s="17"/>
      <c r="BX188" s="17"/>
    </row>
    <row r="189"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17"/>
      <c r="BR189" s="17"/>
      <c r="BS189" s="17"/>
      <c r="BT189" s="17"/>
      <c r="BU189" s="17"/>
      <c r="BV189" s="17"/>
      <c r="BW189" s="17"/>
      <c r="BX189" s="17"/>
    </row>
    <row r="190"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17"/>
      <c r="BR190" s="17"/>
      <c r="BS190" s="17"/>
      <c r="BT190" s="17"/>
      <c r="BU190" s="17"/>
      <c r="BV190" s="17"/>
      <c r="BW190" s="17"/>
      <c r="BX190" s="17"/>
    </row>
    <row r="191"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17"/>
      <c r="BR191" s="17"/>
      <c r="BS191" s="17"/>
      <c r="BT191" s="17"/>
      <c r="BU191" s="17"/>
      <c r="BV191" s="17"/>
      <c r="BW191" s="17"/>
      <c r="BX191" s="17"/>
    </row>
    <row r="192"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17"/>
      <c r="BR192" s="17"/>
      <c r="BS192" s="17"/>
      <c r="BT192" s="17"/>
      <c r="BU192" s="17"/>
      <c r="BV192" s="17"/>
      <c r="BW192" s="17"/>
      <c r="BX192" s="17"/>
    </row>
    <row r="193"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17"/>
      <c r="BR193" s="17"/>
      <c r="BS193" s="17"/>
      <c r="BT193" s="17"/>
      <c r="BU193" s="17"/>
      <c r="BV193" s="17"/>
      <c r="BW193" s="17"/>
      <c r="BX193" s="17"/>
    </row>
    <row r="194"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17"/>
      <c r="BR194" s="17"/>
      <c r="BS194" s="17"/>
      <c r="BT194" s="17"/>
      <c r="BU194" s="17"/>
      <c r="BV194" s="17"/>
      <c r="BW194" s="17"/>
      <c r="BX194" s="17"/>
    </row>
    <row r="195"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17"/>
      <c r="BR195" s="17"/>
      <c r="BS195" s="17"/>
      <c r="BT195" s="17"/>
      <c r="BU195" s="17"/>
      <c r="BV195" s="17"/>
      <c r="BW195" s="17"/>
      <c r="BX195" s="17"/>
    </row>
    <row r="196"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17"/>
      <c r="BR196" s="17"/>
      <c r="BS196" s="17"/>
      <c r="BT196" s="17"/>
      <c r="BU196" s="17"/>
      <c r="BV196" s="17"/>
      <c r="BW196" s="17"/>
      <c r="BX196" s="17"/>
    </row>
    <row r="197"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17"/>
      <c r="BR197" s="17"/>
      <c r="BS197" s="17"/>
      <c r="BT197" s="17"/>
      <c r="BU197" s="17"/>
      <c r="BV197" s="17"/>
      <c r="BW197" s="17"/>
      <c r="BX197" s="17"/>
    </row>
    <row r="198"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17"/>
      <c r="BR198" s="17"/>
      <c r="BS198" s="17"/>
      <c r="BT198" s="17"/>
      <c r="BU198" s="17"/>
      <c r="BV198" s="17"/>
      <c r="BW198" s="17"/>
      <c r="BX198" s="17"/>
    </row>
    <row r="199"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17"/>
      <c r="BR199" s="17"/>
      <c r="BS199" s="17"/>
      <c r="BT199" s="17"/>
      <c r="BU199" s="17"/>
      <c r="BV199" s="17"/>
      <c r="BW199" s="17"/>
      <c r="BX199" s="17"/>
    </row>
    <row r="200"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17"/>
      <c r="BR200" s="17"/>
      <c r="BS200" s="17"/>
      <c r="BT200" s="17"/>
      <c r="BU200" s="17"/>
      <c r="BV200" s="17"/>
      <c r="BW200" s="17"/>
      <c r="BX200" s="17"/>
    </row>
    <row r="201"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17"/>
      <c r="BR201" s="17"/>
      <c r="BS201" s="17"/>
      <c r="BT201" s="17"/>
      <c r="BU201" s="17"/>
      <c r="BV201" s="17"/>
      <c r="BW201" s="17"/>
      <c r="BX201" s="17"/>
    </row>
    <row r="202"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17"/>
      <c r="BR202" s="17"/>
      <c r="BS202" s="17"/>
      <c r="BT202" s="17"/>
      <c r="BU202" s="17"/>
      <c r="BV202" s="17"/>
      <c r="BW202" s="17"/>
      <c r="BX202" s="17"/>
    </row>
    <row r="203"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17"/>
      <c r="BR203" s="17"/>
      <c r="BS203" s="17"/>
      <c r="BT203" s="17"/>
      <c r="BU203" s="17"/>
      <c r="BV203" s="17"/>
      <c r="BW203" s="17"/>
      <c r="BX203" s="17"/>
    </row>
    <row r="204"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17"/>
      <c r="BR204" s="17"/>
      <c r="BS204" s="17"/>
      <c r="BT204" s="17"/>
      <c r="BU204" s="17"/>
      <c r="BV204" s="17"/>
      <c r="BW204" s="17"/>
      <c r="BX204" s="17"/>
    </row>
    <row r="205"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17"/>
      <c r="BR205" s="17"/>
      <c r="BS205" s="17"/>
      <c r="BT205" s="17"/>
      <c r="BU205" s="17"/>
      <c r="BV205" s="17"/>
      <c r="BW205" s="17"/>
      <c r="BX205" s="17"/>
    </row>
    <row r="206"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17"/>
      <c r="BR206" s="17"/>
      <c r="BS206" s="17"/>
      <c r="BT206" s="17"/>
      <c r="BU206" s="17"/>
      <c r="BV206" s="17"/>
      <c r="BW206" s="17"/>
      <c r="BX206" s="17"/>
    </row>
    <row r="207"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17"/>
      <c r="BR207" s="17"/>
      <c r="BS207" s="17"/>
      <c r="BT207" s="17"/>
      <c r="BU207" s="17"/>
      <c r="BV207" s="17"/>
      <c r="BW207" s="17"/>
      <c r="BX207" s="17"/>
    </row>
    <row r="208"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17"/>
      <c r="BR208" s="17"/>
      <c r="BS208" s="17"/>
      <c r="BT208" s="17"/>
      <c r="BU208" s="17"/>
      <c r="BV208" s="17"/>
      <c r="BW208" s="17"/>
      <c r="BX208" s="17"/>
    </row>
    <row r="209"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17"/>
      <c r="BR209" s="17"/>
      <c r="BS209" s="17"/>
      <c r="BT209" s="17"/>
      <c r="BU209" s="17"/>
      <c r="BV209" s="17"/>
      <c r="BW209" s="17"/>
      <c r="BX209" s="17"/>
    </row>
    <row r="210"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17"/>
      <c r="BR210" s="17"/>
      <c r="BS210" s="17"/>
      <c r="BT210" s="17"/>
      <c r="BU210" s="17"/>
      <c r="BV210" s="17"/>
      <c r="BW210" s="17"/>
      <c r="BX210" s="17"/>
    </row>
    <row r="211"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17"/>
      <c r="BR211" s="17"/>
      <c r="BS211" s="17"/>
      <c r="BT211" s="17"/>
      <c r="BU211" s="17"/>
      <c r="BV211" s="17"/>
      <c r="BW211" s="17"/>
      <c r="BX211" s="17"/>
    </row>
    <row r="212"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17"/>
      <c r="BR212" s="17"/>
      <c r="BS212" s="17"/>
      <c r="BT212" s="17"/>
      <c r="BU212" s="17"/>
      <c r="BV212" s="17"/>
      <c r="BW212" s="17"/>
      <c r="BX212" s="17"/>
    </row>
    <row r="213"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17"/>
      <c r="BR213" s="17"/>
      <c r="BS213" s="17"/>
      <c r="BT213" s="17"/>
      <c r="BU213" s="17"/>
      <c r="BV213" s="17"/>
      <c r="BW213" s="17"/>
      <c r="BX213" s="17"/>
    </row>
    <row r="214"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17"/>
      <c r="BR214" s="17"/>
      <c r="BS214" s="17"/>
      <c r="BT214" s="17"/>
      <c r="BU214" s="17"/>
      <c r="BV214" s="17"/>
      <c r="BW214" s="17"/>
      <c r="BX214" s="17"/>
    </row>
    <row r="215"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17"/>
      <c r="BR215" s="17"/>
      <c r="BS215" s="17"/>
      <c r="BT215" s="17"/>
      <c r="BU215" s="17"/>
      <c r="BV215" s="17"/>
      <c r="BW215" s="17"/>
      <c r="BX215" s="17"/>
    </row>
    <row r="216"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17"/>
      <c r="BR216" s="17"/>
      <c r="BS216" s="17"/>
      <c r="BT216" s="17"/>
      <c r="BU216" s="17"/>
      <c r="BV216" s="17"/>
      <c r="BW216" s="17"/>
      <c r="BX216" s="17"/>
    </row>
    <row r="217"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  <c r="BH217" s="17"/>
      <c r="BI217" s="17"/>
      <c r="BJ217" s="17"/>
      <c r="BK217" s="17"/>
      <c r="BL217" s="17"/>
      <c r="BM217" s="17"/>
      <c r="BN217" s="17"/>
      <c r="BO217" s="17"/>
      <c r="BP217" s="17"/>
      <c r="BQ217" s="17"/>
      <c r="BR217" s="17"/>
      <c r="BS217" s="17"/>
      <c r="BT217" s="17"/>
      <c r="BU217" s="17"/>
      <c r="BV217" s="17"/>
      <c r="BW217" s="17"/>
      <c r="BX217" s="17"/>
    </row>
    <row r="218"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17"/>
      <c r="BR218" s="17"/>
      <c r="BS218" s="17"/>
      <c r="BT218" s="17"/>
      <c r="BU218" s="17"/>
      <c r="BV218" s="17"/>
      <c r="BW218" s="17"/>
      <c r="BX218" s="17"/>
    </row>
    <row r="219"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17"/>
      <c r="BR219" s="17"/>
      <c r="BS219" s="17"/>
      <c r="BT219" s="17"/>
      <c r="BU219" s="17"/>
      <c r="BV219" s="17"/>
      <c r="BW219" s="17"/>
      <c r="BX219" s="17"/>
    </row>
    <row r="220"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17"/>
      <c r="BR220" s="17"/>
      <c r="BS220" s="17"/>
      <c r="BT220" s="17"/>
      <c r="BU220" s="17"/>
      <c r="BV220" s="17"/>
      <c r="BW220" s="17"/>
      <c r="BX220" s="17"/>
    </row>
    <row r="221"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17"/>
      <c r="BR221" s="17"/>
      <c r="BS221" s="17"/>
      <c r="BT221" s="17"/>
      <c r="BU221" s="17"/>
      <c r="BV221" s="17"/>
      <c r="BW221" s="17"/>
      <c r="BX221" s="17"/>
    </row>
    <row r="222"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17"/>
      <c r="BR222" s="17"/>
      <c r="BS222" s="17"/>
      <c r="BT222" s="17"/>
      <c r="BU222" s="17"/>
      <c r="BV222" s="17"/>
      <c r="BW222" s="17"/>
      <c r="BX222" s="17"/>
    </row>
    <row r="223"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17"/>
      <c r="BR223" s="17"/>
      <c r="BS223" s="17"/>
      <c r="BT223" s="17"/>
      <c r="BU223" s="17"/>
      <c r="BV223" s="17"/>
      <c r="BW223" s="17"/>
      <c r="BX223" s="17"/>
    </row>
    <row r="224"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  <c r="BI224" s="17"/>
      <c r="BJ224" s="17"/>
      <c r="BK224" s="17"/>
      <c r="BL224" s="17"/>
      <c r="BM224" s="17"/>
      <c r="BN224" s="17"/>
      <c r="BO224" s="17"/>
      <c r="BP224" s="17"/>
      <c r="BQ224" s="17"/>
      <c r="BR224" s="17"/>
      <c r="BS224" s="17"/>
      <c r="BT224" s="17"/>
      <c r="BU224" s="17"/>
      <c r="BV224" s="17"/>
      <c r="BW224" s="17"/>
      <c r="BX224" s="17"/>
    </row>
    <row r="225"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17"/>
      <c r="BR225" s="17"/>
      <c r="BS225" s="17"/>
      <c r="BT225" s="17"/>
      <c r="BU225" s="17"/>
      <c r="BV225" s="17"/>
      <c r="BW225" s="17"/>
      <c r="BX225" s="17"/>
    </row>
    <row r="226"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17"/>
      <c r="BR226" s="17"/>
      <c r="BS226" s="17"/>
      <c r="BT226" s="17"/>
      <c r="BU226" s="17"/>
      <c r="BV226" s="17"/>
      <c r="BW226" s="17"/>
      <c r="BX226" s="17"/>
    </row>
    <row r="227"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17"/>
      <c r="BR227" s="17"/>
      <c r="BS227" s="17"/>
      <c r="BT227" s="17"/>
      <c r="BU227" s="17"/>
      <c r="BV227" s="17"/>
      <c r="BW227" s="17"/>
      <c r="BX227" s="17"/>
    </row>
    <row r="228"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  <c r="BH228" s="17"/>
      <c r="BI228" s="17"/>
      <c r="BJ228" s="17"/>
      <c r="BK228" s="17"/>
      <c r="BL228" s="17"/>
      <c r="BM228" s="17"/>
      <c r="BN228" s="17"/>
      <c r="BO228" s="17"/>
      <c r="BP228" s="17"/>
      <c r="BQ228" s="17"/>
      <c r="BR228" s="17"/>
      <c r="BS228" s="17"/>
      <c r="BT228" s="17"/>
      <c r="BU228" s="17"/>
      <c r="BV228" s="17"/>
      <c r="BW228" s="17"/>
      <c r="BX228" s="17"/>
    </row>
    <row r="229"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17"/>
      <c r="BR229" s="17"/>
      <c r="BS229" s="17"/>
      <c r="BT229" s="17"/>
      <c r="BU229" s="17"/>
      <c r="BV229" s="17"/>
      <c r="BW229" s="17"/>
      <c r="BX229" s="17"/>
    </row>
    <row r="230"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17"/>
      <c r="BR230" s="17"/>
      <c r="BS230" s="17"/>
      <c r="BT230" s="17"/>
      <c r="BU230" s="17"/>
      <c r="BV230" s="17"/>
      <c r="BW230" s="17"/>
      <c r="BX230" s="17"/>
    </row>
    <row r="231"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17"/>
      <c r="BR231" s="17"/>
      <c r="BS231" s="17"/>
      <c r="BT231" s="17"/>
      <c r="BU231" s="17"/>
      <c r="BV231" s="17"/>
      <c r="BW231" s="17"/>
      <c r="BX231" s="17"/>
    </row>
    <row r="232"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17"/>
      <c r="BR232" s="17"/>
      <c r="BS232" s="17"/>
      <c r="BT232" s="17"/>
      <c r="BU232" s="17"/>
      <c r="BV232" s="17"/>
      <c r="BW232" s="17"/>
      <c r="BX232" s="17"/>
    </row>
    <row r="233"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17"/>
      <c r="BR233" s="17"/>
      <c r="BS233" s="17"/>
      <c r="BT233" s="17"/>
      <c r="BU233" s="17"/>
      <c r="BV233" s="17"/>
      <c r="BW233" s="17"/>
      <c r="BX233" s="17"/>
    </row>
    <row r="234"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17"/>
      <c r="BR234" s="17"/>
      <c r="BS234" s="17"/>
      <c r="BT234" s="17"/>
      <c r="BU234" s="17"/>
      <c r="BV234" s="17"/>
      <c r="BW234" s="17"/>
      <c r="BX234" s="17"/>
    </row>
    <row r="235"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17"/>
      <c r="BR235" s="17"/>
      <c r="BS235" s="17"/>
      <c r="BT235" s="17"/>
      <c r="BU235" s="17"/>
      <c r="BV235" s="17"/>
      <c r="BW235" s="17"/>
      <c r="BX235" s="17"/>
    </row>
    <row r="236"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17"/>
      <c r="BR236" s="17"/>
      <c r="BS236" s="17"/>
      <c r="BT236" s="17"/>
      <c r="BU236" s="17"/>
      <c r="BV236" s="17"/>
      <c r="BW236" s="17"/>
      <c r="BX236" s="17"/>
    </row>
    <row r="237"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17"/>
      <c r="BR237" s="17"/>
      <c r="BS237" s="17"/>
      <c r="BT237" s="17"/>
      <c r="BU237" s="17"/>
      <c r="BV237" s="17"/>
      <c r="BW237" s="17"/>
      <c r="BX237" s="17"/>
    </row>
    <row r="238"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17"/>
      <c r="BR238" s="17"/>
      <c r="BS238" s="17"/>
      <c r="BT238" s="17"/>
      <c r="BU238" s="17"/>
      <c r="BV238" s="17"/>
      <c r="BW238" s="17"/>
      <c r="BX238" s="17"/>
    </row>
    <row r="239"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17"/>
      <c r="BR239" s="17"/>
      <c r="BS239" s="17"/>
      <c r="BT239" s="17"/>
      <c r="BU239" s="17"/>
      <c r="BV239" s="17"/>
      <c r="BW239" s="17"/>
      <c r="BX239" s="17"/>
    </row>
    <row r="240"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17"/>
      <c r="BR240" s="17"/>
      <c r="BS240" s="17"/>
      <c r="BT240" s="17"/>
      <c r="BU240" s="17"/>
      <c r="BV240" s="17"/>
      <c r="BW240" s="17"/>
      <c r="BX240" s="17"/>
    </row>
    <row r="241"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17"/>
      <c r="BR241" s="17"/>
      <c r="BS241" s="17"/>
      <c r="BT241" s="17"/>
      <c r="BU241" s="17"/>
      <c r="BV241" s="17"/>
      <c r="BW241" s="17"/>
      <c r="BX241" s="17"/>
    </row>
    <row r="242"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17"/>
      <c r="BR242" s="17"/>
      <c r="BS242" s="17"/>
      <c r="BT242" s="17"/>
      <c r="BU242" s="17"/>
      <c r="BV242" s="17"/>
      <c r="BW242" s="17"/>
      <c r="BX242" s="17"/>
    </row>
    <row r="243"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17"/>
      <c r="BR243" s="17"/>
      <c r="BS243" s="17"/>
      <c r="BT243" s="17"/>
      <c r="BU243" s="17"/>
      <c r="BV243" s="17"/>
      <c r="BW243" s="17"/>
      <c r="BX243" s="17"/>
    </row>
    <row r="244"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17"/>
      <c r="BR244" s="17"/>
      <c r="BS244" s="17"/>
      <c r="BT244" s="17"/>
      <c r="BU244" s="17"/>
      <c r="BV244" s="17"/>
      <c r="BW244" s="17"/>
      <c r="BX244" s="17"/>
    </row>
    <row r="245"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17"/>
      <c r="BR245" s="17"/>
      <c r="BS245" s="17"/>
      <c r="BT245" s="17"/>
      <c r="BU245" s="17"/>
      <c r="BV245" s="17"/>
      <c r="BW245" s="17"/>
      <c r="BX245" s="17"/>
    </row>
    <row r="246"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17"/>
      <c r="BR246" s="17"/>
      <c r="BS246" s="17"/>
      <c r="BT246" s="17"/>
      <c r="BU246" s="17"/>
      <c r="BV246" s="17"/>
      <c r="BW246" s="17"/>
      <c r="BX246" s="17"/>
    </row>
    <row r="247"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17"/>
      <c r="BR247" s="17"/>
      <c r="BS247" s="17"/>
      <c r="BT247" s="17"/>
      <c r="BU247" s="17"/>
      <c r="BV247" s="17"/>
      <c r="BW247" s="17"/>
      <c r="BX247" s="17"/>
    </row>
    <row r="248"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17"/>
      <c r="BR248" s="17"/>
      <c r="BS248" s="17"/>
      <c r="BT248" s="17"/>
      <c r="BU248" s="17"/>
      <c r="BV248" s="17"/>
      <c r="BW248" s="17"/>
      <c r="BX248" s="17"/>
    </row>
    <row r="249"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17"/>
      <c r="BR249" s="17"/>
      <c r="BS249" s="17"/>
      <c r="BT249" s="17"/>
      <c r="BU249" s="17"/>
      <c r="BV249" s="17"/>
      <c r="BW249" s="17"/>
      <c r="BX249" s="17"/>
    </row>
    <row r="250"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17"/>
      <c r="BR250" s="17"/>
      <c r="BS250" s="17"/>
      <c r="BT250" s="17"/>
      <c r="BU250" s="17"/>
      <c r="BV250" s="17"/>
      <c r="BW250" s="17"/>
      <c r="BX250" s="17"/>
    </row>
    <row r="251"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17"/>
      <c r="BR251" s="17"/>
      <c r="BS251" s="17"/>
      <c r="BT251" s="17"/>
      <c r="BU251" s="17"/>
      <c r="BV251" s="17"/>
      <c r="BW251" s="17"/>
      <c r="BX251" s="17"/>
    </row>
    <row r="252"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17"/>
      <c r="BR252" s="17"/>
      <c r="BS252" s="17"/>
      <c r="BT252" s="17"/>
      <c r="BU252" s="17"/>
      <c r="BV252" s="17"/>
      <c r="BW252" s="17"/>
      <c r="BX252" s="17"/>
    </row>
    <row r="253"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</row>
    <row r="254"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17"/>
      <c r="BR254" s="17"/>
      <c r="BS254" s="17"/>
      <c r="BT254" s="17"/>
      <c r="BU254" s="17"/>
      <c r="BV254" s="17"/>
      <c r="BW254" s="17"/>
      <c r="BX254" s="17"/>
    </row>
    <row r="255"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17"/>
      <c r="BR255" s="17"/>
      <c r="BS255" s="17"/>
      <c r="BT255" s="17"/>
      <c r="BU255" s="17"/>
      <c r="BV255" s="17"/>
      <c r="BW255" s="17"/>
      <c r="BX255" s="17"/>
    </row>
    <row r="256"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17"/>
      <c r="BR256" s="17"/>
      <c r="BS256" s="17"/>
      <c r="BT256" s="17"/>
      <c r="BU256" s="17"/>
      <c r="BV256" s="17"/>
      <c r="BW256" s="17"/>
      <c r="BX256" s="17"/>
    </row>
    <row r="257"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17"/>
      <c r="BR257" s="17"/>
      <c r="BS257" s="17"/>
      <c r="BT257" s="17"/>
      <c r="BU257" s="17"/>
      <c r="BV257" s="17"/>
      <c r="BW257" s="17"/>
      <c r="BX257" s="17"/>
    </row>
    <row r="258"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17"/>
      <c r="BR258" s="17"/>
      <c r="BS258" s="17"/>
      <c r="BT258" s="17"/>
      <c r="BU258" s="17"/>
      <c r="BV258" s="17"/>
      <c r="BW258" s="17"/>
      <c r="BX258" s="17"/>
    </row>
    <row r="259"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17"/>
      <c r="BR259" s="17"/>
      <c r="BS259" s="17"/>
      <c r="BT259" s="17"/>
      <c r="BU259" s="17"/>
      <c r="BV259" s="17"/>
      <c r="BW259" s="17"/>
      <c r="BX259" s="17"/>
    </row>
    <row r="260"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17"/>
      <c r="BR260" s="17"/>
      <c r="BS260" s="17"/>
      <c r="BT260" s="17"/>
      <c r="BU260" s="17"/>
      <c r="BV260" s="17"/>
      <c r="BW260" s="17"/>
      <c r="BX260" s="17"/>
    </row>
    <row r="261"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17"/>
      <c r="BR261" s="17"/>
      <c r="BS261" s="17"/>
      <c r="BT261" s="17"/>
      <c r="BU261" s="17"/>
      <c r="BV261" s="17"/>
      <c r="BW261" s="17"/>
      <c r="BX261" s="17"/>
    </row>
    <row r="262"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</row>
    <row r="263"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</row>
    <row r="264"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</row>
    <row r="265"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</row>
    <row r="266"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</row>
    <row r="267"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17"/>
      <c r="BW267" s="17"/>
      <c r="BX267" s="17"/>
    </row>
    <row r="268"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17"/>
      <c r="BR268" s="17"/>
      <c r="BS268" s="17"/>
      <c r="BT268" s="17"/>
      <c r="BU268" s="17"/>
      <c r="BV268" s="17"/>
      <c r="BW268" s="17"/>
      <c r="BX268" s="17"/>
    </row>
    <row r="269"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17"/>
      <c r="BR269" s="17"/>
      <c r="BS269" s="17"/>
      <c r="BT269" s="17"/>
      <c r="BU269" s="17"/>
      <c r="BV269" s="17"/>
      <c r="BW269" s="17"/>
      <c r="BX269" s="17"/>
    </row>
    <row r="270"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17"/>
      <c r="BR270" s="17"/>
      <c r="BS270" s="17"/>
      <c r="BT270" s="17"/>
      <c r="BU270" s="17"/>
      <c r="BV270" s="17"/>
      <c r="BW270" s="17"/>
      <c r="BX270" s="17"/>
    </row>
    <row r="271"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17"/>
      <c r="BW271" s="17"/>
      <c r="BX271" s="17"/>
    </row>
    <row r="272"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17"/>
      <c r="BR272" s="17"/>
      <c r="BS272" s="17"/>
      <c r="BT272" s="17"/>
      <c r="BU272" s="17"/>
      <c r="BV272" s="17"/>
      <c r="BW272" s="17"/>
      <c r="BX272" s="17"/>
    </row>
    <row r="273"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17"/>
      <c r="BR273" s="17"/>
      <c r="BS273" s="17"/>
      <c r="BT273" s="17"/>
      <c r="BU273" s="17"/>
      <c r="BV273" s="17"/>
      <c r="BW273" s="17"/>
      <c r="BX273" s="17"/>
    </row>
    <row r="274"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17"/>
      <c r="BR274" s="17"/>
      <c r="BS274" s="17"/>
      <c r="BT274" s="17"/>
      <c r="BU274" s="17"/>
      <c r="BV274" s="17"/>
      <c r="BW274" s="17"/>
      <c r="BX274" s="17"/>
    </row>
    <row r="275"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17"/>
      <c r="BR275" s="17"/>
      <c r="BS275" s="17"/>
      <c r="BT275" s="17"/>
      <c r="BU275" s="17"/>
      <c r="BV275" s="17"/>
      <c r="BW275" s="17"/>
      <c r="BX275" s="17"/>
    </row>
    <row r="276"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17"/>
      <c r="BR276" s="17"/>
      <c r="BS276" s="17"/>
      <c r="BT276" s="17"/>
      <c r="BU276" s="17"/>
      <c r="BV276" s="17"/>
      <c r="BW276" s="17"/>
      <c r="BX276" s="17"/>
    </row>
    <row r="277"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</row>
    <row r="278"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17"/>
      <c r="BR278" s="17"/>
      <c r="BS278" s="17"/>
      <c r="BT278" s="17"/>
      <c r="BU278" s="17"/>
      <c r="BV278" s="17"/>
      <c r="BW278" s="17"/>
      <c r="BX278" s="17"/>
    </row>
    <row r="279"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17"/>
      <c r="BR279" s="17"/>
      <c r="BS279" s="17"/>
      <c r="BT279" s="17"/>
      <c r="BU279" s="17"/>
      <c r="BV279" s="17"/>
      <c r="BW279" s="17"/>
      <c r="BX279" s="17"/>
    </row>
    <row r="280"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17"/>
      <c r="BR280" s="17"/>
      <c r="BS280" s="17"/>
      <c r="BT280" s="17"/>
      <c r="BU280" s="17"/>
      <c r="BV280" s="17"/>
      <c r="BW280" s="17"/>
      <c r="BX280" s="17"/>
    </row>
    <row r="281"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17"/>
      <c r="BR281" s="17"/>
      <c r="BS281" s="17"/>
      <c r="BT281" s="17"/>
      <c r="BU281" s="17"/>
      <c r="BV281" s="17"/>
      <c r="BW281" s="17"/>
      <c r="BX281" s="17"/>
    </row>
    <row r="282"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17"/>
      <c r="BR282" s="17"/>
      <c r="BS282" s="17"/>
      <c r="BT282" s="17"/>
      <c r="BU282" s="17"/>
      <c r="BV282" s="17"/>
      <c r="BW282" s="17"/>
      <c r="BX282" s="17"/>
    </row>
    <row r="283"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</row>
    <row r="284"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17"/>
      <c r="BR284" s="17"/>
      <c r="BS284" s="17"/>
      <c r="BT284" s="17"/>
      <c r="BU284" s="17"/>
      <c r="BV284" s="17"/>
      <c r="BW284" s="17"/>
      <c r="BX284" s="17"/>
    </row>
    <row r="285"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17"/>
      <c r="BR285" s="17"/>
      <c r="BS285" s="17"/>
      <c r="BT285" s="17"/>
      <c r="BU285" s="17"/>
      <c r="BV285" s="17"/>
      <c r="BW285" s="17"/>
      <c r="BX285" s="17"/>
    </row>
    <row r="286"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17"/>
      <c r="BR286" s="17"/>
      <c r="BS286" s="17"/>
      <c r="BT286" s="17"/>
      <c r="BU286" s="17"/>
      <c r="BV286" s="17"/>
      <c r="BW286" s="17"/>
      <c r="BX286" s="17"/>
    </row>
    <row r="287"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17"/>
      <c r="BR287" s="17"/>
      <c r="BS287" s="17"/>
      <c r="BT287" s="17"/>
      <c r="BU287" s="17"/>
      <c r="BV287" s="17"/>
      <c r="BW287" s="17"/>
      <c r="BX287" s="17"/>
    </row>
    <row r="288"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17"/>
      <c r="BR288" s="17"/>
      <c r="BS288" s="17"/>
      <c r="BT288" s="17"/>
      <c r="BU288" s="17"/>
      <c r="BV288" s="17"/>
      <c r="BW288" s="17"/>
      <c r="BX288" s="17"/>
    </row>
    <row r="289"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17"/>
      <c r="BR289" s="17"/>
      <c r="BS289" s="17"/>
      <c r="BT289" s="17"/>
      <c r="BU289" s="17"/>
      <c r="BV289" s="17"/>
      <c r="BW289" s="17"/>
      <c r="BX289" s="17"/>
    </row>
    <row r="290"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17"/>
      <c r="BW290" s="17"/>
      <c r="BX290" s="17"/>
    </row>
    <row r="291"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17"/>
      <c r="BR291" s="17"/>
      <c r="BS291" s="17"/>
      <c r="BT291" s="17"/>
      <c r="BU291" s="17"/>
      <c r="BV291" s="17"/>
      <c r="BW291" s="17"/>
      <c r="BX291" s="17"/>
    </row>
    <row r="292"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17"/>
      <c r="BR292" s="17"/>
      <c r="BS292" s="17"/>
      <c r="BT292" s="17"/>
      <c r="BU292" s="17"/>
      <c r="BV292" s="17"/>
      <c r="BW292" s="17"/>
      <c r="BX292" s="17"/>
    </row>
    <row r="293"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17"/>
      <c r="BR293" s="17"/>
      <c r="BS293" s="17"/>
      <c r="BT293" s="17"/>
      <c r="BU293" s="17"/>
      <c r="BV293" s="17"/>
      <c r="BW293" s="17"/>
      <c r="BX293" s="17"/>
    </row>
    <row r="294"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17"/>
      <c r="BR294" s="17"/>
      <c r="BS294" s="17"/>
      <c r="BT294" s="17"/>
      <c r="BU294" s="17"/>
      <c r="BV294" s="17"/>
      <c r="BW294" s="17"/>
      <c r="BX294" s="17"/>
    </row>
    <row r="295"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17"/>
      <c r="BR295" s="17"/>
      <c r="BS295" s="17"/>
      <c r="BT295" s="17"/>
      <c r="BU295" s="17"/>
      <c r="BV295" s="17"/>
      <c r="BW295" s="17"/>
      <c r="BX295" s="17"/>
    </row>
    <row r="296"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17"/>
      <c r="BR296" s="17"/>
      <c r="BS296" s="17"/>
      <c r="BT296" s="17"/>
      <c r="BU296" s="17"/>
      <c r="BV296" s="17"/>
      <c r="BW296" s="17"/>
      <c r="BX296" s="17"/>
    </row>
    <row r="297"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17"/>
      <c r="BR297" s="17"/>
      <c r="BS297" s="17"/>
      <c r="BT297" s="17"/>
      <c r="BU297" s="17"/>
      <c r="BV297" s="17"/>
      <c r="BW297" s="17"/>
      <c r="BX297" s="17"/>
    </row>
    <row r="298"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</row>
    <row r="299"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17"/>
      <c r="BR299" s="17"/>
      <c r="BS299" s="17"/>
      <c r="BT299" s="17"/>
      <c r="BU299" s="17"/>
      <c r="BV299" s="17"/>
      <c r="BW299" s="17"/>
      <c r="BX299" s="17"/>
    </row>
    <row r="300"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17"/>
      <c r="BR300" s="17"/>
      <c r="BS300" s="17"/>
      <c r="BT300" s="17"/>
      <c r="BU300" s="17"/>
      <c r="BV300" s="17"/>
      <c r="BW300" s="17"/>
      <c r="BX300" s="17"/>
    </row>
    <row r="301"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17"/>
      <c r="BR301" s="17"/>
      <c r="BS301" s="17"/>
      <c r="BT301" s="17"/>
      <c r="BU301" s="17"/>
      <c r="BV301" s="17"/>
      <c r="BW301" s="17"/>
      <c r="BX301" s="17"/>
    </row>
    <row r="302"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17"/>
      <c r="BR302" s="17"/>
      <c r="BS302" s="17"/>
      <c r="BT302" s="17"/>
      <c r="BU302" s="17"/>
      <c r="BV302" s="17"/>
      <c r="BW302" s="17"/>
      <c r="BX302" s="17"/>
    </row>
    <row r="303"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17"/>
      <c r="BR303" s="17"/>
      <c r="BS303" s="17"/>
      <c r="BT303" s="17"/>
      <c r="BU303" s="17"/>
      <c r="BV303" s="17"/>
      <c r="BW303" s="17"/>
      <c r="BX303" s="17"/>
    </row>
    <row r="304"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</row>
    <row r="305"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</row>
    <row r="306"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17"/>
      <c r="BR306" s="17"/>
      <c r="BS306" s="17"/>
      <c r="BT306" s="17"/>
      <c r="BU306" s="17"/>
      <c r="BV306" s="17"/>
      <c r="BW306" s="17"/>
      <c r="BX306" s="17"/>
    </row>
    <row r="307"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17"/>
      <c r="BR307" s="17"/>
      <c r="BS307" s="17"/>
      <c r="BT307" s="17"/>
      <c r="BU307" s="17"/>
      <c r="BV307" s="17"/>
      <c r="BW307" s="17"/>
      <c r="BX307" s="17"/>
    </row>
    <row r="308"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</row>
    <row r="309"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</row>
    <row r="310"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</row>
    <row r="311"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</row>
    <row r="312"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</row>
    <row r="313"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</row>
    <row r="314"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</row>
    <row r="315"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17"/>
      <c r="BR315" s="17"/>
      <c r="BS315" s="17"/>
      <c r="BT315" s="17"/>
      <c r="BU315" s="17"/>
      <c r="BV315" s="17"/>
      <c r="BW315" s="17"/>
      <c r="BX315" s="17"/>
    </row>
    <row r="316"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</row>
    <row r="317"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</row>
    <row r="318"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17"/>
      <c r="BR318" s="17"/>
      <c r="BS318" s="17"/>
      <c r="BT318" s="17"/>
      <c r="BU318" s="17"/>
      <c r="BV318" s="17"/>
      <c r="BW318" s="17"/>
      <c r="BX318" s="17"/>
    </row>
    <row r="319"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</row>
    <row r="320"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</row>
    <row r="321"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</row>
    <row r="322"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</row>
    <row r="323"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</row>
    <row r="324"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17"/>
      <c r="BR324" s="17"/>
      <c r="BS324" s="17"/>
      <c r="BT324" s="17"/>
      <c r="BU324" s="17"/>
      <c r="BV324" s="17"/>
      <c r="BW324" s="17"/>
      <c r="BX324" s="17"/>
    </row>
    <row r="325"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17"/>
      <c r="BR325" s="17"/>
      <c r="BS325" s="17"/>
      <c r="BT325" s="17"/>
      <c r="BU325" s="17"/>
      <c r="BV325" s="17"/>
      <c r="BW325" s="17"/>
      <c r="BX325" s="17"/>
    </row>
    <row r="326"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17"/>
      <c r="BR326" s="17"/>
      <c r="BS326" s="17"/>
      <c r="BT326" s="17"/>
      <c r="BU326" s="17"/>
      <c r="BV326" s="17"/>
      <c r="BW326" s="17"/>
      <c r="BX326" s="17"/>
    </row>
    <row r="327"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17"/>
      <c r="BR327" s="17"/>
      <c r="BS327" s="17"/>
      <c r="BT327" s="17"/>
      <c r="BU327" s="17"/>
      <c r="BV327" s="17"/>
      <c r="BW327" s="17"/>
      <c r="BX327" s="17"/>
    </row>
    <row r="328"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17"/>
      <c r="BR328" s="17"/>
      <c r="BS328" s="17"/>
      <c r="BT328" s="17"/>
      <c r="BU328" s="17"/>
      <c r="BV328" s="17"/>
      <c r="BW328" s="17"/>
      <c r="BX328" s="17"/>
    </row>
    <row r="329"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17"/>
      <c r="BR329" s="17"/>
      <c r="BS329" s="17"/>
      <c r="BT329" s="17"/>
      <c r="BU329" s="17"/>
      <c r="BV329" s="17"/>
      <c r="BW329" s="17"/>
      <c r="BX329" s="17"/>
    </row>
    <row r="330"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17"/>
      <c r="BR330" s="17"/>
      <c r="BS330" s="17"/>
      <c r="BT330" s="17"/>
      <c r="BU330" s="17"/>
      <c r="BV330" s="17"/>
      <c r="BW330" s="17"/>
      <c r="BX330" s="17"/>
    </row>
    <row r="331"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17"/>
      <c r="BR331" s="17"/>
      <c r="BS331" s="17"/>
      <c r="BT331" s="17"/>
      <c r="BU331" s="17"/>
      <c r="BV331" s="17"/>
      <c r="BW331" s="17"/>
      <c r="BX331" s="17"/>
    </row>
    <row r="332"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17"/>
      <c r="BR332" s="17"/>
      <c r="BS332" s="17"/>
      <c r="BT332" s="17"/>
      <c r="BU332" s="17"/>
      <c r="BV332" s="17"/>
      <c r="BW332" s="17"/>
      <c r="BX332" s="17"/>
    </row>
    <row r="333"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17"/>
      <c r="BR333" s="17"/>
      <c r="BS333" s="17"/>
      <c r="BT333" s="17"/>
      <c r="BU333" s="17"/>
      <c r="BV333" s="17"/>
      <c r="BW333" s="17"/>
      <c r="BX333" s="17"/>
    </row>
    <row r="334"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17"/>
      <c r="BR334" s="17"/>
      <c r="BS334" s="17"/>
      <c r="BT334" s="17"/>
      <c r="BU334" s="17"/>
      <c r="BV334" s="17"/>
      <c r="BW334" s="17"/>
      <c r="BX334" s="17"/>
    </row>
    <row r="335"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17"/>
      <c r="BR335" s="17"/>
      <c r="BS335" s="17"/>
      <c r="BT335" s="17"/>
      <c r="BU335" s="17"/>
      <c r="BV335" s="17"/>
      <c r="BW335" s="17"/>
      <c r="BX335" s="17"/>
    </row>
    <row r="336"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17"/>
      <c r="BR336" s="17"/>
      <c r="BS336" s="17"/>
      <c r="BT336" s="17"/>
      <c r="BU336" s="17"/>
      <c r="BV336" s="17"/>
      <c r="BW336" s="17"/>
      <c r="BX336" s="17"/>
    </row>
    <row r="337"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17"/>
      <c r="BR337" s="17"/>
      <c r="BS337" s="17"/>
      <c r="BT337" s="17"/>
      <c r="BU337" s="17"/>
      <c r="BV337" s="17"/>
      <c r="BW337" s="17"/>
      <c r="BX337" s="17"/>
    </row>
    <row r="338"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17"/>
      <c r="BR338" s="17"/>
      <c r="BS338" s="17"/>
      <c r="BT338" s="17"/>
      <c r="BU338" s="17"/>
      <c r="BV338" s="17"/>
      <c r="BW338" s="17"/>
      <c r="BX338" s="17"/>
    </row>
    <row r="339"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17"/>
      <c r="BR339" s="17"/>
      <c r="BS339" s="17"/>
      <c r="BT339" s="17"/>
      <c r="BU339" s="17"/>
      <c r="BV339" s="17"/>
      <c r="BW339" s="17"/>
      <c r="BX339" s="17"/>
    </row>
    <row r="340"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17"/>
      <c r="BR340" s="17"/>
      <c r="BS340" s="17"/>
      <c r="BT340" s="17"/>
      <c r="BU340" s="17"/>
      <c r="BV340" s="17"/>
      <c r="BW340" s="17"/>
      <c r="BX340" s="17"/>
    </row>
    <row r="341"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17"/>
      <c r="BR341" s="17"/>
      <c r="BS341" s="17"/>
      <c r="BT341" s="17"/>
      <c r="BU341" s="17"/>
      <c r="BV341" s="17"/>
      <c r="BW341" s="17"/>
      <c r="BX341" s="17"/>
    </row>
    <row r="342"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17"/>
      <c r="BR342" s="17"/>
      <c r="BS342" s="17"/>
      <c r="BT342" s="17"/>
      <c r="BU342" s="17"/>
      <c r="BV342" s="17"/>
      <c r="BW342" s="17"/>
      <c r="BX342" s="17"/>
    </row>
    <row r="343"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17"/>
      <c r="BR343" s="17"/>
      <c r="BS343" s="17"/>
      <c r="BT343" s="17"/>
      <c r="BU343" s="17"/>
      <c r="BV343" s="17"/>
      <c r="BW343" s="17"/>
      <c r="BX343" s="17"/>
    </row>
    <row r="344"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17"/>
      <c r="BR344" s="17"/>
      <c r="BS344" s="17"/>
      <c r="BT344" s="17"/>
      <c r="BU344" s="17"/>
      <c r="BV344" s="17"/>
      <c r="BW344" s="17"/>
      <c r="BX344" s="17"/>
    </row>
    <row r="345"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17"/>
      <c r="BR345" s="17"/>
      <c r="BS345" s="17"/>
      <c r="BT345" s="17"/>
      <c r="BU345" s="17"/>
      <c r="BV345" s="17"/>
      <c r="BW345" s="17"/>
      <c r="BX345" s="17"/>
    </row>
    <row r="346"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17"/>
      <c r="BR346" s="17"/>
      <c r="BS346" s="17"/>
      <c r="BT346" s="17"/>
      <c r="BU346" s="17"/>
      <c r="BV346" s="17"/>
      <c r="BW346" s="17"/>
      <c r="BX346" s="17"/>
    </row>
    <row r="347"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17"/>
      <c r="BR347" s="17"/>
      <c r="BS347" s="17"/>
      <c r="BT347" s="17"/>
      <c r="BU347" s="17"/>
      <c r="BV347" s="17"/>
      <c r="BW347" s="17"/>
      <c r="BX347" s="17"/>
    </row>
    <row r="348"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17"/>
      <c r="BR348" s="17"/>
      <c r="BS348" s="17"/>
      <c r="BT348" s="17"/>
      <c r="BU348" s="17"/>
      <c r="BV348" s="17"/>
      <c r="BW348" s="17"/>
      <c r="BX348" s="17"/>
    </row>
    <row r="349"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17"/>
      <c r="BR349" s="17"/>
      <c r="BS349" s="17"/>
      <c r="BT349" s="17"/>
      <c r="BU349" s="17"/>
      <c r="BV349" s="17"/>
      <c r="BW349" s="17"/>
      <c r="BX349" s="17"/>
    </row>
    <row r="350"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17"/>
      <c r="BR350" s="17"/>
      <c r="BS350" s="17"/>
      <c r="BT350" s="17"/>
      <c r="BU350" s="17"/>
      <c r="BV350" s="17"/>
      <c r="BW350" s="17"/>
      <c r="BX350" s="17"/>
    </row>
    <row r="351"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17"/>
      <c r="BR351" s="17"/>
      <c r="BS351" s="17"/>
      <c r="BT351" s="17"/>
      <c r="BU351" s="17"/>
      <c r="BV351" s="17"/>
      <c r="BW351" s="17"/>
      <c r="BX351" s="17"/>
    </row>
    <row r="352"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17"/>
      <c r="BR352" s="17"/>
      <c r="BS352" s="17"/>
      <c r="BT352" s="17"/>
      <c r="BU352" s="17"/>
      <c r="BV352" s="17"/>
      <c r="BW352" s="17"/>
      <c r="BX352" s="17"/>
    </row>
    <row r="353"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17"/>
      <c r="BR353" s="17"/>
      <c r="BS353" s="17"/>
      <c r="BT353" s="17"/>
      <c r="BU353" s="17"/>
      <c r="BV353" s="17"/>
      <c r="BW353" s="17"/>
      <c r="BX353" s="17"/>
    </row>
    <row r="354"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17"/>
      <c r="BR354" s="17"/>
      <c r="BS354" s="17"/>
      <c r="BT354" s="17"/>
      <c r="BU354" s="17"/>
      <c r="BV354" s="17"/>
      <c r="BW354" s="17"/>
      <c r="BX354" s="17"/>
    </row>
    <row r="355"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17"/>
      <c r="BR355" s="17"/>
      <c r="BS355" s="17"/>
      <c r="BT355" s="17"/>
      <c r="BU355" s="17"/>
      <c r="BV355" s="17"/>
      <c r="BW355" s="17"/>
      <c r="BX355" s="17"/>
    </row>
    <row r="356"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17"/>
      <c r="BR356" s="17"/>
      <c r="BS356" s="17"/>
      <c r="BT356" s="17"/>
      <c r="BU356" s="17"/>
      <c r="BV356" s="17"/>
      <c r="BW356" s="17"/>
      <c r="BX356" s="17"/>
    </row>
    <row r="357"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17"/>
      <c r="BR357" s="17"/>
      <c r="BS357" s="17"/>
      <c r="BT357" s="17"/>
      <c r="BU357" s="17"/>
      <c r="BV357" s="17"/>
      <c r="BW357" s="17"/>
      <c r="BX357" s="17"/>
    </row>
    <row r="358"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17"/>
      <c r="BR358" s="17"/>
      <c r="BS358" s="17"/>
      <c r="BT358" s="17"/>
      <c r="BU358" s="17"/>
      <c r="BV358" s="17"/>
      <c r="BW358" s="17"/>
      <c r="BX358" s="17"/>
    </row>
    <row r="359"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17"/>
      <c r="BR359" s="17"/>
      <c r="BS359" s="17"/>
      <c r="BT359" s="17"/>
      <c r="BU359" s="17"/>
      <c r="BV359" s="17"/>
      <c r="BW359" s="17"/>
      <c r="BX359" s="17"/>
    </row>
    <row r="360"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17"/>
      <c r="BR360" s="17"/>
      <c r="BS360" s="17"/>
      <c r="BT360" s="17"/>
      <c r="BU360" s="17"/>
      <c r="BV360" s="17"/>
      <c r="BW360" s="17"/>
      <c r="BX360" s="17"/>
    </row>
    <row r="361"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17"/>
      <c r="BR361" s="17"/>
      <c r="BS361" s="17"/>
      <c r="BT361" s="17"/>
      <c r="BU361" s="17"/>
      <c r="BV361" s="17"/>
      <c r="BW361" s="17"/>
      <c r="BX361" s="17"/>
    </row>
    <row r="362"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17"/>
      <c r="BR362" s="17"/>
      <c r="BS362" s="17"/>
      <c r="BT362" s="17"/>
      <c r="BU362" s="17"/>
      <c r="BV362" s="17"/>
      <c r="BW362" s="17"/>
      <c r="BX362" s="17"/>
    </row>
    <row r="363"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17"/>
      <c r="BR363" s="17"/>
      <c r="BS363" s="17"/>
      <c r="BT363" s="17"/>
      <c r="BU363" s="17"/>
      <c r="BV363" s="17"/>
      <c r="BW363" s="17"/>
      <c r="BX363" s="17"/>
    </row>
    <row r="364"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17"/>
      <c r="BR364" s="17"/>
      <c r="BS364" s="17"/>
      <c r="BT364" s="17"/>
      <c r="BU364" s="17"/>
      <c r="BV364" s="17"/>
      <c r="BW364" s="17"/>
      <c r="BX364" s="17"/>
    </row>
    <row r="365"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17"/>
      <c r="BR365" s="17"/>
      <c r="BS365" s="17"/>
      <c r="BT365" s="17"/>
      <c r="BU365" s="17"/>
      <c r="BV365" s="17"/>
      <c r="BW365" s="17"/>
      <c r="BX365" s="17"/>
    </row>
    <row r="366"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17"/>
      <c r="BR366" s="17"/>
      <c r="BS366" s="17"/>
      <c r="BT366" s="17"/>
      <c r="BU366" s="17"/>
      <c r="BV366" s="17"/>
      <c r="BW366" s="17"/>
      <c r="BX366" s="17"/>
    </row>
    <row r="367"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17"/>
      <c r="BR367" s="17"/>
      <c r="BS367" s="17"/>
      <c r="BT367" s="17"/>
      <c r="BU367" s="17"/>
      <c r="BV367" s="17"/>
      <c r="BW367" s="17"/>
      <c r="BX367" s="17"/>
    </row>
    <row r="368"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17"/>
      <c r="BR368" s="17"/>
      <c r="BS368" s="17"/>
      <c r="BT368" s="17"/>
      <c r="BU368" s="17"/>
      <c r="BV368" s="17"/>
      <c r="BW368" s="17"/>
      <c r="BX368" s="17"/>
    </row>
    <row r="369"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17"/>
      <c r="BR369" s="17"/>
      <c r="BS369" s="17"/>
      <c r="BT369" s="17"/>
      <c r="BU369" s="17"/>
      <c r="BV369" s="17"/>
      <c r="BW369" s="17"/>
      <c r="BX369" s="17"/>
    </row>
    <row r="370"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17"/>
      <c r="BR370" s="17"/>
      <c r="BS370" s="17"/>
      <c r="BT370" s="17"/>
      <c r="BU370" s="17"/>
      <c r="BV370" s="17"/>
      <c r="BW370" s="17"/>
      <c r="BX370" s="17"/>
    </row>
    <row r="371"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  <c r="BI371" s="17"/>
      <c r="BJ371" s="17"/>
      <c r="BK371" s="17"/>
      <c r="BL371" s="17"/>
      <c r="BM371" s="17"/>
      <c r="BN371" s="17"/>
      <c r="BO371" s="17"/>
      <c r="BP371" s="17"/>
      <c r="BQ371" s="17"/>
      <c r="BR371" s="17"/>
      <c r="BS371" s="17"/>
      <c r="BT371" s="17"/>
      <c r="BU371" s="17"/>
      <c r="BV371" s="17"/>
      <c r="BW371" s="17"/>
      <c r="BX371" s="17"/>
    </row>
    <row r="372"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17"/>
      <c r="BR372" s="17"/>
      <c r="BS372" s="17"/>
      <c r="BT372" s="17"/>
      <c r="BU372" s="17"/>
      <c r="BV372" s="17"/>
      <c r="BW372" s="17"/>
      <c r="BX372" s="17"/>
    </row>
    <row r="373"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17"/>
      <c r="BR373" s="17"/>
      <c r="BS373" s="17"/>
      <c r="BT373" s="17"/>
      <c r="BU373" s="17"/>
      <c r="BV373" s="17"/>
      <c r="BW373" s="17"/>
      <c r="BX373" s="17"/>
    </row>
    <row r="374"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17"/>
      <c r="BR374" s="17"/>
      <c r="BS374" s="17"/>
      <c r="BT374" s="17"/>
      <c r="BU374" s="17"/>
      <c r="BV374" s="17"/>
      <c r="BW374" s="17"/>
      <c r="BX374" s="17"/>
    </row>
    <row r="375"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17"/>
      <c r="BR375" s="17"/>
      <c r="BS375" s="17"/>
      <c r="BT375" s="17"/>
      <c r="BU375" s="17"/>
      <c r="BV375" s="17"/>
      <c r="BW375" s="17"/>
      <c r="BX375" s="17"/>
    </row>
    <row r="376"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17"/>
      <c r="BR376" s="17"/>
      <c r="BS376" s="17"/>
      <c r="BT376" s="17"/>
      <c r="BU376" s="17"/>
      <c r="BV376" s="17"/>
      <c r="BW376" s="17"/>
      <c r="BX376" s="17"/>
    </row>
    <row r="377"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17"/>
      <c r="BR377" s="17"/>
      <c r="BS377" s="17"/>
      <c r="BT377" s="17"/>
      <c r="BU377" s="17"/>
      <c r="BV377" s="17"/>
      <c r="BW377" s="17"/>
      <c r="BX377" s="17"/>
    </row>
    <row r="378"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17"/>
      <c r="BR378" s="17"/>
      <c r="BS378" s="17"/>
      <c r="BT378" s="17"/>
      <c r="BU378" s="17"/>
      <c r="BV378" s="17"/>
      <c r="BW378" s="17"/>
      <c r="BX378" s="17"/>
    </row>
    <row r="379"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17"/>
      <c r="BR379" s="17"/>
      <c r="BS379" s="17"/>
      <c r="BT379" s="17"/>
      <c r="BU379" s="17"/>
      <c r="BV379" s="17"/>
      <c r="BW379" s="17"/>
      <c r="BX379" s="17"/>
    </row>
    <row r="380"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17"/>
      <c r="BR380" s="17"/>
      <c r="BS380" s="17"/>
      <c r="BT380" s="17"/>
      <c r="BU380" s="17"/>
      <c r="BV380" s="17"/>
      <c r="BW380" s="17"/>
      <c r="BX380" s="17"/>
    </row>
    <row r="381"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17"/>
      <c r="BR381" s="17"/>
      <c r="BS381" s="17"/>
      <c r="BT381" s="17"/>
      <c r="BU381" s="17"/>
      <c r="BV381" s="17"/>
      <c r="BW381" s="17"/>
      <c r="BX381" s="17"/>
    </row>
    <row r="382"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17"/>
      <c r="BR382" s="17"/>
      <c r="BS382" s="17"/>
      <c r="BT382" s="17"/>
      <c r="BU382" s="17"/>
      <c r="BV382" s="17"/>
      <c r="BW382" s="17"/>
      <c r="BX382" s="17"/>
    </row>
    <row r="383"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17"/>
      <c r="BR383" s="17"/>
      <c r="BS383" s="17"/>
      <c r="BT383" s="17"/>
      <c r="BU383" s="17"/>
      <c r="BV383" s="17"/>
      <c r="BW383" s="17"/>
      <c r="BX383" s="17"/>
    </row>
    <row r="384"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17"/>
      <c r="BR384" s="17"/>
      <c r="BS384" s="17"/>
      <c r="BT384" s="17"/>
      <c r="BU384" s="17"/>
      <c r="BV384" s="17"/>
      <c r="BW384" s="17"/>
      <c r="BX384" s="17"/>
    </row>
    <row r="385"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17"/>
      <c r="BR385" s="17"/>
      <c r="BS385" s="17"/>
      <c r="BT385" s="17"/>
      <c r="BU385" s="17"/>
      <c r="BV385" s="17"/>
      <c r="BW385" s="17"/>
      <c r="BX385" s="17"/>
    </row>
    <row r="386"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17"/>
      <c r="BR386" s="17"/>
      <c r="BS386" s="17"/>
      <c r="BT386" s="17"/>
      <c r="BU386" s="17"/>
      <c r="BV386" s="17"/>
      <c r="BW386" s="17"/>
      <c r="BX386" s="17"/>
    </row>
    <row r="387"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  <c r="AC387" s="17"/>
      <c r="AD387" s="17"/>
      <c r="AE387" s="17"/>
      <c r="AF387" s="17"/>
      <c r="AG387" s="17"/>
      <c r="AH387" s="17"/>
      <c r="AI387" s="17"/>
      <c r="AJ387" s="17"/>
      <c r="AK387" s="17"/>
      <c r="AL387" s="17"/>
      <c r="AM387" s="17"/>
      <c r="AN387" s="17"/>
      <c r="AO387" s="17"/>
      <c r="AP387" s="17"/>
      <c r="AQ387" s="17"/>
      <c r="AR387" s="17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  <c r="BI387" s="17"/>
      <c r="BJ387" s="17"/>
      <c r="BK387" s="17"/>
      <c r="BL387" s="17"/>
      <c r="BM387" s="17"/>
      <c r="BN387" s="17"/>
      <c r="BO387" s="17"/>
      <c r="BP387" s="17"/>
      <c r="BQ387" s="17"/>
      <c r="BR387" s="17"/>
      <c r="BS387" s="17"/>
      <c r="BT387" s="17"/>
      <c r="BU387" s="17"/>
      <c r="BV387" s="17"/>
      <c r="BW387" s="17"/>
      <c r="BX387" s="17"/>
    </row>
    <row r="388"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  <c r="AC388" s="17"/>
      <c r="AD388" s="17"/>
      <c r="AE388" s="17"/>
      <c r="AF388" s="17"/>
      <c r="AG388" s="17"/>
      <c r="AH388" s="17"/>
      <c r="AI388" s="17"/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  <c r="AT388" s="17"/>
      <c r="AU388" s="17"/>
      <c r="AV388" s="17"/>
      <c r="AW388" s="17"/>
      <c r="AX388" s="17"/>
      <c r="AY388" s="17"/>
      <c r="AZ388" s="17"/>
      <c r="BA388" s="17"/>
      <c r="BB388" s="17"/>
      <c r="BC388" s="17"/>
      <c r="BD388" s="17"/>
      <c r="BE388" s="17"/>
      <c r="BF388" s="17"/>
      <c r="BG388" s="17"/>
      <c r="BH388" s="17"/>
      <c r="BI388" s="17"/>
      <c r="BJ388" s="17"/>
      <c r="BK388" s="17"/>
      <c r="BL388" s="17"/>
      <c r="BM388" s="17"/>
      <c r="BN388" s="17"/>
      <c r="BO388" s="17"/>
      <c r="BP388" s="17"/>
      <c r="BQ388" s="17"/>
      <c r="BR388" s="17"/>
      <c r="BS388" s="17"/>
      <c r="BT388" s="17"/>
      <c r="BU388" s="17"/>
      <c r="BV388" s="17"/>
      <c r="BW388" s="17"/>
      <c r="BX388" s="17"/>
    </row>
    <row r="389"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  <c r="AC389" s="17"/>
      <c r="AD389" s="17"/>
      <c r="AE389" s="17"/>
      <c r="AF389" s="17"/>
      <c r="AG389" s="17"/>
      <c r="AH389" s="17"/>
      <c r="AI389" s="17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  <c r="AT389" s="17"/>
      <c r="AU389" s="17"/>
      <c r="AV389" s="17"/>
      <c r="AW389" s="17"/>
      <c r="AX389" s="17"/>
      <c r="AY389" s="17"/>
      <c r="AZ389" s="17"/>
      <c r="BA389" s="17"/>
      <c r="BB389" s="17"/>
      <c r="BC389" s="17"/>
      <c r="BD389" s="17"/>
      <c r="BE389" s="17"/>
      <c r="BF389" s="17"/>
      <c r="BG389" s="17"/>
      <c r="BH389" s="17"/>
      <c r="BI389" s="17"/>
      <c r="BJ389" s="17"/>
      <c r="BK389" s="17"/>
      <c r="BL389" s="17"/>
      <c r="BM389" s="17"/>
      <c r="BN389" s="17"/>
      <c r="BO389" s="17"/>
      <c r="BP389" s="17"/>
      <c r="BQ389" s="17"/>
      <c r="BR389" s="17"/>
      <c r="BS389" s="17"/>
      <c r="BT389" s="17"/>
      <c r="BU389" s="17"/>
      <c r="BV389" s="17"/>
      <c r="BW389" s="17"/>
      <c r="BX389" s="17"/>
    </row>
    <row r="390"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  <c r="AC390" s="17"/>
      <c r="AD390" s="17"/>
      <c r="AE390" s="17"/>
      <c r="AF390" s="17"/>
      <c r="AG390" s="17"/>
      <c r="AH390" s="17"/>
      <c r="AI390" s="17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  <c r="AT390" s="17"/>
      <c r="AU390" s="17"/>
      <c r="AV390" s="17"/>
      <c r="AW390" s="17"/>
      <c r="AX390" s="17"/>
      <c r="AY390" s="17"/>
      <c r="AZ390" s="17"/>
      <c r="BA390" s="17"/>
      <c r="BB390" s="17"/>
      <c r="BC390" s="17"/>
      <c r="BD390" s="17"/>
      <c r="BE390" s="17"/>
      <c r="BF390" s="17"/>
      <c r="BG390" s="17"/>
      <c r="BH390" s="17"/>
      <c r="BI390" s="17"/>
      <c r="BJ390" s="17"/>
      <c r="BK390" s="17"/>
      <c r="BL390" s="17"/>
      <c r="BM390" s="17"/>
      <c r="BN390" s="17"/>
      <c r="BO390" s="17"/>
      <c r="BP390" s="17"/>
      <c r="BQ390" s="17"/>
      <c r="BR390" s="17"/>
      <c r="BS390" s="17"/>
      <c r="BT390" s="17"/>
      <c r="BU390" s="17"/>
      <c r="BV390" s="17"/>
      <c r="BW390" s="17"/>
      <c r="BX390" s="17"/>
    </row>
    <row r="391"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  <c r="AC391" s="17"/>
      <c r="AD391" s="17"/>
      <c r="AE391" s="17"/>
      <c r="AF391" s="17"/>
      <c r="AG391" s="17"/>
      <c r="AH391" s="17"/>
      <c r="AI391" s="17"/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  <c r="AT391" s="17"/>
      <c r="AU391" s="17"/>
      <c r="AV391" s="17"/>
      <c r="AW391" s="17"/>
      <c r="AX391" s="17"/>
      <c r="AY391" s="17"/>
      <c r="AZ391" s="17"/>
      <c r="BA391" s="17"/>
      <c r="BB391" s="17"/>
      <c r="BC391" s="17"/>
      <c r="BD391" s="17"/>
      <c r="BE391" s="17"/>
      <c r="BF391" s="17"/>
      <c r="BG391" s="17"/>
      <c r="BH391" s="17"/>
      <c r="BI391" s="17"/>
      <c r="BJ391" s="17"/>
      <c r="BK391" s="17"/>
      <c r="BL391" s="17"/>
      <c r="BM391" s="17"/>
      <c r="BN391" s="17"/>
      <c r="BO391" s="17"/>
      <c r="BP391" s="17"/>
      <c r="BQ391" s="17"/>
      <c r="BR391" s="17"/>
      <c r="BS391" s="17"/>
      <c r="BT391" s="17"/>
      <c r="BU391" s="17"/>
      <c r="BV391" s="17"/>
      <c r="BW391" s="17"/>
      <c r="BX391" s="17"/>
    </row>
    <row r="392"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  <c r="AE392" s="17"/>
      <c r="AF392" s="17"/>
      <c r="AG392" s="17"/>
      <c r="AH392" s="17"/>
      <c r="AI392" s="17"/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  <c r="AT392" s="17"/>
      <c r="AU392" s="17"/>
      <c r="AV392" s="17"/>
      <c r="AW392" s="17"/>
      <c r="AX392" s="17"/>
      <c r="AY392" s="17"/>
      <c r="AZ392" s="17"/>
      <c r="BA392" s="17"/>
      <c r="BB392" s="17"/>
      <c r="BC392" s="17"/>
      <c r="BD392" s="17"/>
      <c r="BE392" s="17"/>
      <c r="BF392" s="17"/>
      <c r="BG392" s="17"/>
      <c r="BH392" s="17"/>
      <c r="BI392" s="17"/>
      <c r="BJ392" s="17"/>
      <c r="BK392" s="17"/>
      <c r="BL392" s="17"/>
      <c r="BM392" s="17"/>
      <c r="BN392" s="17"/>
      <c r="BO392" s="17"/>
      <c r="BP392" s="17"/>
      <c r="BQ392" s="17"/>
      <c r="BR392" s="17"/>
      <c r="BS392" s="17"/>
      <c r="BT392" s="17"/>
      <c r="BU392" s="17"/>
      <c r="BV392" s="17"/>
      <c r="BW392" s="17"/>
      <c r="BX392" s="17"/>
    </row>
    <row r="393"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  <c r="AC393" s="17"/>
      <c r="AD393" s="17"/>
      <c r="AE393" s="17"/>
      <c r="AF393" s="17"/>
      <c r="AG393" s="17"/>
      <c r="AH393" s="17"/>
      <c r="AI393" s="17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  <c r="AT393" s="17"/>
      <c r="AU393" s="17"/>
      <c r="AV393" s="17"/>
      <c r="AW393" s="17"/>
      <c r="AX393" s="17"/>
      <c r="AY393" s="17"/>
      <c r="AZ393" s="17"/>
      <c r="BA393" s="17"/>
      <c r="BB393" s="17"/>
      <c r="BC393" s="17"/>
      <c r="BD393" s="17"/>
      <c r="BE393" s="17"/>
      <c r="BF393" s="17"/>
      <c r="BG393" s="17"/>
      <c r="BH393" s="17"/>
      <c r="BI393" s="17"/>
      <c r="BJ393" s="17"/>
      <c r="BK393" s="17"/>
      <c r="BL393" s="17"/>
      <c r="BM393" s="17"/>
      <c r="BN393" s="17"/>
      <c r="BO393" s="17"/>
      <c r="BP393" s="17"/>
      <c r="BQ393" s="17"/>
      <c r="BR393" s="17"/>
      <c r="BS393" s="17"/>
      <c r="BT393" s="17"/>
      <c r="BU393" s="17"/>
      <c r="BV393" s="17"/>
      <c r="BW393" s="17"/>
      <c r="BX393" s="17"/>
    </row>
    <row r="394"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  <c r="AC394" s="17"/>
      <c r="AD394" s="17"/>
      <c r="AE394" s="17"/>
      <c r="AF394" s="17"/>
      <c r="AG394" s="17"/>
      <c r="AH394" s="17"/>
      <c r="AI394" s="17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  <c r="AT394" s="17"/>
      <c r="AU394" s="17"/>
      <c r="AV394" s="17"/>
      <c r="AW394" s="17"/>
      <c r="AX394" s="17"/>
      <c r="AY394" s="17"/>
      <c r="AZ394" s="17"/>
      <c r="BA394" s="17"/>
      <c r="BB394" s="17"/>
      <c r="BC394" s="17"/>
      <c r="BD394" s="17"/>
      <c r="BE394" s="17"/>
      <c r="BF394" s="17"/>
      <c r="BG394" s="17"/>
      <c r="BH394" s="17"/>
      <c r="BI394" s="17"/>
      <c r="BJ394" s="17"/>
      <c r="BK394" s="17"/>
      <c r="BL394" s="17"/>
      <c r="BM394" s="17"/>
      <c r="BN394" s="17"/>
      <c r="BO394" s="17"/>
      <c r="BP394" s="17"/>
      <c r="BQ394" s="17"/>
      <c r="BR394" s="17"/>
      <c r="BS394" s="17"/>
      <c r="BT394" s="17"/>
      <c r="BU394" s="17"/>
      <c r="BV394" s="17"/>
      <c r="BW394" s="17"/>
      <c r="BX394" s="17"/>
    </row>
    <row r="395"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  <c r="AE395" s="17"/>
      <c r="AF395" s="17"/>
      <c r="AG395" s="17"/>
      <c r="AH395" s="17"/>
      <c r="AI395" s="17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  <c r="AT395" s="17"/>
      <c r="AU395" s="17"/>
      <c r="AV395" s="17"/>
      <c r="AW395" s="17"/>
      <c r="AX395" s="17"/>
      <c r="AY395" s="17"/>
      <c r="AZ395" s="17"/>
      <c r="BA395" s="17"/>
      <c r="BB395" s="17"/>
      <c r="BC395" s="17"/>
      <c r="BD395" s="17"/>
      <c r="BE395" s="17"/>
      <c r="BF395" s="17"/>
      <c r="BG395" s="17"/>
      <c r="BH395" s="17"/>
      <c r="BI395" s="17"/>
      <c r="BJ395" s="17"/>
      <c r="BK395" s="17"/>
      <c r="BL395" s="17"/>
      <c r="BM395" s="17"/>
      <c r="BN395" s="17"/>
      <c r="BO395" s="17"/>
      <c r="BP395" s="17"/>
      <c r="BQ395" s="17"/>
      <c r="BR395" s="17"/>
      <c r="BS395" s="17"/>
      <c r="BT395" s="17"/>
      <c r="BU395" s="17"/>
      <c r="BV395" s="17"/>
      <c r="BW395" s="17"/>
      <c r="BX395" s="17"/>
    </row>
    <row r="396"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  <c r="AC396" s="17"/>
      <c r="AD396" s="17"/>
      <c r="AE396" s="17"/>
      <c r="AF396" s="17"/>
      <c r="AG396" s="17"/>
      <c r="AH396" s="17"/>
      <c r="AI396" s="17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  <c r="AT396" s="17"/>
      <c r="AU396" s="17"/>
      <c r="AV396" s="17"/>
      <c r="AW396" s="17"/>
      <c r="AX396" s="17"/>
      <c r="AY396" s="17"/>
      <c r="AZ396" s="17"/>
      <c r="BA396" s="17"/>
      <c r="BB396" s="17"/>
      <c r="BC396" s="17"/>
      <c r="BD396" s="17"/>
      <c r="BE396" s="17"/>
      <c r="BF396" s="17"/>
      <c r="BG396" s="17"/>
      <c r="BH396" s="17"/>
      <c r="BI396" s="17"/>
      <c r="BJ396" s="17"/>
      <c r="BK396" s="17"/>
      <c r="BL396" s="17"/>
      <c r="BM396" s="17"/>
      <c r="BN396" s="17"/>
      <c r="BO396" s="17"/>
      <c r="BP396" s="17"/>
      <c r="BQ396" s="17"/>
      <c r="BR396" s="17"/>
      <c r="BS396" s="17"/>
      <c r="BT396" s="17"/>
      <c r="BU396" s="17"/>
      <c r="BV396" s="17"/>
      <c r="BW396" s="17"/>
      <c r="BX396" s="17"/>
    </row>
    <row r="397"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  <c r="AC397" s="17"/>
      <c r="AD397" s="17"/>
      <c r="AE397" s="17"/>
      <c r="AF397" s="17"/>
      <c r="AG397" s="17"/>
      <c r="AH397" s="17"/>
      <c r="AI397" s="17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  <c r="AT397" s="17"/>
      <c r="AU397" s="17"/>
      <c r="AV397" s="17"/>
      <c r="AW397" s="17"/>
      <c r="AX397" s="17"/>
      <c r="AY397" s="17"/>
      <c r="AZ397" s="17"/>
      <c r="BA397" s="17"/>
      <c r="BB397" s="17"/>
      <c r="BC397" s="17"/>
      <c r="BD397" s="17"/>
      <c r="BE397" s="17"/>
      <c r="BF397" s="17"/>
      <c r="BG397" s="17"/>
      <c r="BH397" s="17"/>
      <c r="BI397" s="17"/>
      <c r="BJ397" s="17"/>
      <c r="BK397" s="17"/>
      <c r="BL397" s="17"/>
      <c r="BM397" s="17"/>
      <c r="BN397" s="17"/>
      <c r="BO397" s="17"/>
      <c r="BP397" s="17"/>
      <c r="BQ397" s="17"/>
      <c r="BR397" s="17"/>
      <c r="BS397" s="17"/>
      <c r="BT397" s="17"/>
      <c r="BU397" s="17"/>
      <c r="BV397" s="17"/>
      <c r="BW397" s="17"/>
      <c r="BX397" s="17"/>
    </row>
    <row r="398"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  <c r="AE398" s="17"/>
      <c r="AF398" s="17"/>
      <c r="AG398" s="17"/>
      <c r="AH398" s="17"/>
      <c r="AI398" s="17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  <c r="AT398" s="17"/>
      <c r="AU398" s="17"/>
      <c r="AV398" s="17"/>
      <c r="AW398" s="17"/>
      <c r="AX398" s="17"/>
      <c r="AY398" s="17"/>
      <c r="AZ398" s="17"/>
      <c r="BA398" s="17"/>
      <c r="BB398" s="17"/>
      <c r="BC398" s="17"/>
      <c r="BD398" s="17"/>
      <c r="BE398" s="17"/>
      <c r="BF398" s="17"/>
      <c r="BG398" s="17"/>
      <c r="BH398" s="17"/>
      <c r="BI398" s="17"/>
      <c r="BJ398" s="17"/>
      <c r="BK398" s="17"/>
      <c r="BL398" s="17"/>
      <c r="BM398" s="17"/>
      <c r="BN398" s="17"/>
      <c r="BO398" s="17"/>
      <c r="BP398" s="17"/>
      <c r="BQ398" s="17"/>
      <c r="BR398" s="17"/>
      <c r="BS398" s="17"/>
      <c r="BT398" s="17"/>
      <c r="BU398" s="17"/>
      <c r="BV398" s="17"/>
      <c r="BW398" s="17"/>
      <c r="BX398" s="17"/>
    </row>
    <row r="399"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17"/>
      <c r="AD399" s="17"/>
      <c r="AE399" s="17"/>
      <c r="AF399" s="17"/>
      <c r="AG399" s="17"/>
      <c r="AH399" s="17"/>
      <c r="AI399" s="17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  <c r="AT399" s="17"/>
      <c r="AU399" s="17"/>
      <c r="AV399" s="17"/>
      <c r="AW399" s="17"/>
      <c r="AX399" s="17"/>
      <c r="AY399" s="17"/>
      <c r="AZ399" s="17"/>
      <c r="BA399" s="17"/>
      <c r="BB399" s="17"/>
      <c r="BC399" s="17"/>
      <c r="BD399" s="17"/>
      <c r="BE399" s="17"/>
      <c r="BF399" s="17"/>
      <c r="BG399" s="17"/>
      <c r="BH399" s="17"/>
      <c r="BI399" s="17"/>
      <c r="BJ399" s="17"/>
      <c r="BK399" s="17"/>
      <c r="BL399" s="17"/>
      <c r="BM399" s="17"/>
      <c r="BN399" s="17"/>
      <c r="BO399" s="17"/>
      <c r="BP399" s="17"/>
      <c r="BQ399" s="17"/>
      <c r="BR399" s="17"/>
      <c r="BS399" s="17"/>
      <c r="BT399" s="17"/>
      <c r="BU399" s="17"/>
      <c r="BV399" s="17"/>
      <c r="BW399" s="17"/>
      <c r="BX399" s="17"/>
    </row>
    <row r="400"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  <c r="AE400" s="17"/>
      <c r="AF400" s="17"/>
      <c r="AG400" s="17"/>
      <c r="AH400" s="17"/>
      <c r="AI400" s="17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  <c r="AT400" s="17"/>
      <c r="AU400" s="17"/>
      <c r="AV400" s="17"/>
      <c r="AW400" s="17"/>
      <c r="AX400" s="17"/>
      <c r="AY400" s="17"/>
      <c r="AZ400" s="17"/>
      <c r="BA400" s="17"/>
      <c r="BB400" s="17"/>
      <c r="BC400" s="17"/>
      <c r="BD400" s="17"/>
      <c r="BE400" s="17"/>
      <c r="BF400" s="17"/>
      <c r="BG400" s="17"/>
      <c r="BH400" s="17"/>
      <c r="BI400" s="17"/>
      <c r="BJ400" s="17"/>
      <c r="BK400" s="17"/>
      <c r="BL400" s="17"/>
      <c r="BM400" s="17"/>
      <c r="BN400" s="17"/>
      <c r="BO400" s="17"/>
      <c r="BP400" s="17"/>
      <c r="BQ400" s="17"/>
      <c r="BR400" s="17"/>
      <c r="BS400" s="17"/>
      <c r="BT400" s="17"/>
      <c r="BU400" s="17"/>
      <c r="BV400" s="17"/>
      <c r="BW400" s="17"/>
      <c r="BX400" s="17"/>
    </row>
    <row r="401"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  <c r="AC401" s="17"/>
      <c r="AD401" s="17"/>
      <c r="AE401" s="17"/>
      <c r="AF401" s="17"/>
      <c r="AG401" s="17"/>
      <c r="AH401" s="17"/>
      <c r="AI401" s="17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  <c r="AT401" s="17"/>
      <c r="AU401" s="17"/>
      <c r="AV401" s="17"/>
      <c r="AW401" s="17"/>
      <c r="AX401" s="17"/>
      <c r="AY401" s="17"/>
      <c r="AZ401" s="17"/>
      <c r="BA401" s="17"/>
      <c r="BB401" s="17"/>
      <c r="BC401" s="17"/>
      <c r="BD401" s="17"/>
      <c r="BE401" s="17"/>
      <c r="BF401" s="17"/>
      <c r="BG401" s="17"/>
      <c r="BH401" s="17"/>
      <c r="BI401" s="17"/>
      <c r="BJ401" s="17"/>
      <c r="BK401" s="17"/>
      <c r="BL401" s="17"/>
      <c r="BM401" s="17"/>
      <c r="BN401" s="17"/>
      <c r="BO401" s="17"/>
      <c r="BP401" s="17"/>
      <c r="BQ401" s="17"/>
      <c r="BR401" s="17"/>
      <c r="BS401" s="17"/>
      <c r="BT401" s="17"/>
      <c r="BU401" s="17"/>
      <c r="BV401" s="17"/>
      <c r="BW401" s="17"/>
      <c r="BX401" s="17"/>
    </row>
    <row r="402"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  <c r="AE402" s="17"/>
      <c r="AF402" s="17"/>
      <c r="AG402" s="17"/>
      <c r="AH402" s="17"/>
      <c r="AI402" s="17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  <c r="AW402" s="17"/>
      <c r="AX402" s="17"/>
      <c r="AY402" s="17"/>
      <c r="AZ402" s="17"/>
      <c r="BA402" s="17"/>
      <c r="BB402" s="17"/>
      <c r="BC402" s="17"/>
      <c r="BD402" s="17"/>
      <c r="BE402" s="17"/>
      <c r="BF402" s="17"/>
      <c r="BG402" s="17"/>
      <c r="BH402" s="17"/>
      <c r="BI402" s="17"/>
      <c r="BJ402" s="17"/>
      <c r="BK402" s="17"/>
      <c r="BL402" s="17"/>
      <c r="BM402" s="17"/>
      <c r="BN402" s="17"/>
      <c r="BO402" s="17"/>
      <c r="BP402" s="17"/>
      <c r="BQ402" s="17"/>
      <c r="BR402" s="17"/>
      <c r="BS402" s="17"/>
      <c r="BT402" s="17"/>
      <c r="BU402" s="17"/>
      <c r="BV402" s="17"/>
      <c r="BW402" s="17"/>
      <c r="BX402" s="17"/>
    </row>
    <row r="403"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7"/>
      <c r="AG403" s="17"/>
      <c r="AH403" s="17"/>
      <c r="AI403" s="17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  <c r="AT403" s="17"/>
      <c r="AU403" s="17"/>
      <c r="AV403" s="17"/>
      <c r="AW403" s="17"/>
      <c r="AX403" s="17"/>
      <c r="AY403" s="17"/>
      <c r="AZ403" s="17"/>
      <c r="BA403" s="17"/>
      <c r="BB403" s="17"/>
      <c r="BC403" s="17"/>
      <c r="BD403" s="17"/>
      <c r="BE403" s="17"/>
      <c r="BF403" s="17"/>
      <c r="BG403" s="17"/>
      <c r="BH403" s="17"/>
      <c r="BI403" s="17"/>
      <c r="BJ403" s="17"/>
      <c r="BK403" s="17"/>
      <c r="BL403" s="17"/>
      <c r="BM403" s="17"/>
      <c r="BN403" s="17"/>
      <c r="BO403" s="17"/>
      <c r="BP403" s="17"/>
      <c r="BQ403" s="17"/>
      <c r="BR403" s="17"/>
      <c r="BS403" s="17"/>
      <c r="BT403" s="17"/>
      <c r="BU403" s="17"/>
      <c r="BV403" s="17"/>
      <c r="BW403" s="17"/>
      <c r="BX403" s="17"/>
    </row>
    <row r="404"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  <c r="AE404" s="17"/>
      <c r="AF404" s="17"/>
      <c r="AG404" s="17"/>
      <c r="AH404" s="17"/>
      <c r="AI404" s="17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  <c r="AT404" s="17"/>
      <c r="AU404" s="17"/>
      <c r="AV404" s="17"/>
      <c r="AW404" s="17"/>
      <c r="AX404" s="17"/>
      <c r="AY404" s="17"/>
      <c r="AZ404" s="17"/>
      <c r="BA404" s="17"/>
      <c r="BB404" s="17"/>
      <c r="BC404" s="17"/>
      <c r="BD404" s="17"/>
      <c r="BE404" s="17"/>
      <c r="BF404" s="17"/>
      <c r="BG404" s="17"/>
      <c r="BH404" s="17"/>
      <c r="BI404" s="17"/>
      <c r="BJ404" s="17"/>
      <c r="BK404" s="17"/>
      <c r="BL404" s="17"/>
      <c r="BM404" s="17"/>
      <c r="BN404" s="17"/>
      <c r="BO404" s="17"/>
      <c r="BP404" s="17"/>
      <c r="BQ404" s="17"/>
      <c r="BR404" s="17"/>
      <c r="BS404" s="17"/>
      <c r="BT404" s="17"/>
      <c r="BU404" s="17"/>
      <c r="BV404" s="17"/>
      <c r="BW404" s="17"/>
      <c r="BX404" s="17"/>
    </row>
    <row r="405"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7"/>
      <c r="AG405" s="17"/>
      <c r="AH405" s="17"/>
      <c r="AI405" s="17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  <c r="BH405" s="17"/>
      <c r="BI405" s="17"/>
      <c r="BJ405" s="17"/>
      <c r="BK405" s="17"/>
      <c r="BL405" s="17"/>
      <c r="BM405" s="17"/>
      <c r="BN405" s="17"/>
      <c r="BO405" s="17"/>
      <c r="BP405" s="17"/>
      <c r="BQ405" s="17"/>
      <c r="BR405" s="17"/>
      <c r="BS405" s="17"/>
      <c r="BT405" s="17"/>
      <c r="BU405" s="17"/>
      <c r="BV405" s="17"/>
      <c r="BW405" s="17"/>
      <c r="BX405" s="17"/>
    </row>
    <row r="406"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  <c r="AE406" s="17"/>
      <c r="AF406" s="17"/>
      <c r="AG406" s="17"/>
      <c r="AH406" s="17"/>
      <c r="AI406" s="17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  <c r="AT406" s="17"/>
      <c r="AU406" s="17"/>
      <c r="AV406" s="17"/>
      <c r="AW406" s="17"/>
      <c r="AX406" s="17"/>
      <c r="AY406" s="17"/>
      <c r="AZ406" s="17"/>
      <c r="BA406" s="17"/>
      <c r="BB406" s="17"/>
      <c r="BC406" s="17"/>
      <c r="BD406" s="17"/>
      <c r="BE406" s="17"/>
      <c r="BF406" s="17"/>
      <c r="BG406" s="17"/>
      <c r="BH406" s="17"/>
      <c r="BI406" s="17"/>
      <c r="BJ406" s="17"/>
      <c r="BK406" s="17"/>
      <c r="BL406" s="17"/>
      <c r="BM406" s="17"/>
      <c r="BN406" s="17"/>
      <c r="BO406" s="17"/>
      <c r="BP406" s="17"/>
      <c r="BQ406" s="17"/>
      <c r="BR406" s="17"/>
      <c r="BS406" s="17"/>
      <c r="BT406" s="17"/>
      <c r="BU406" s="17"/>
      <c r="BV406" s="17"/>
      <c r="BW406" s="17"/>
      <c r="BX406" s="17"/>
    </row>
    <row r="407"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17"/>
      <c r="AH407" s="17"/>
      <c r="AI407" s="17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  <c r="AT407" s="17"/>
      <c r="AU407" s="17"/>
      <c r="AV407" s="17"/>
      <c r="AW407" s="17"/>
      <c r="AX407" s="17"/>
      <c r="AY407" s="17"/>
      <c r="AZ407" s="17"/>
      <c r="BA407" s="17"/>
      <c r="BB407" s="17"/>
      <c r="BC407" s="17"/>
      <c r="BD407" s="17"/>
      <c r="BE407" s="17"/>
      <c r="BF407" s="17"/>
      <c r="BG407" s="17"/>
      <c r="BH407" s="17"/>
      <c r="BI407" s="17"/>
      <c r="BJ407" s="17"/>
      <c r="BK407" s="17"/>
      <c r="BL407" s="17"/>
      <c r="BM407" s="17"/>
      <c r="BN407" s="17"/>
      <c r="BO407" s="17"/>
      <c r="BP407" s="17"/>
      <c r="BQ407" s="17"/>
      <c r="BR407" s="17"/>
      <c r="BS407" s="17"/>
      <c r="BT407" s="17"/>
      <c r="BU407" s="17"/>
      <c r="BV407" s="17"/>
      <c r="BW407" s="17"/>
      <c r="BX407" s="17"/>
    </row>
    <row r="408"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7"/>
      <c r="AG408" s="17"/>
      <c r="AH408" s="17"/>
      <c r="AI408" s="17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  <c r="AT408" s="17"/>
      <c r="AU408" s="17"/>
      <c r="AV408" s="17"/>
      <c r="AW408" s="17"/>
      <c r="AX408" s="17"/>
      <c r="AY408" s="17"/>
      <c r="AZ408" s="17"/>
      <c r="BA408" s="17"/>
      <c r="BB408" s="17"/>
      <c r="BC408" s="17"/>
      <c r="BD408" s="17"/>
      <c r="BE408" s="17"/>
      <c r="BF408" s="17"/>
      <c r="BG408" s="17"/>
      <c r="BH408" s="17"/>
      <c r="BI408" s="17"/>
      <c r="BJ408" s="17"/>
      <c r="BK408" s="17"/>
      <c r="BL408" s="17"/>
      <c r="BM408" s="17"/>
      <c r="BN408" s="17"/>
      <c r="BO408" s="17"/>
      <c r="BP408" s="17"/>
      <c r="BQ408" s="17"/>
      <c r="BR408" s="17"/>
      <c r="BS408" s="17"/>
      <c r="BT408" s="17"/>
      <c r="BU408" s="17"/>
      <c r="BV408" s="17"/>
      <c r="BW408" s="17"/>
      <c r="BX408" s="17"/>
    </row>
    <row r="409"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  <c r="AE409" s="17"/>
      <c r="AF409" s="17"/>
      <c r="AG409" s="17"/>
      <c r="AH409" s="17"/>
      <c r="AI409" s="17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  <c r="AT409" s="17"/>
      <c r="AU409" s="17"/>
      <c r="AV409" s="17"/>
      <c r="AW409" s="17"/>
      <c r="AX409" s="17"/>
      <c r="AY409" s="17"/>
      <c r="AZ409" s="17"/>
      <c r="BA409" s="17"/>
      <c r="BB409" s="17"/>
      <c r="BC409" s="17"/>
      <c r="BD409" s="17"/>
      <c r="BE409" s="17"/>
      <c r="BF409" s="17"/>
      <c r="BG409" s="17"/>
      <c r="BH409" s="17"/>
      <c r="BI409" s="17"/>
      <c r="BJ409" s="17"/>
      <c r="BK409" s="17"/>
      <c r="BL409" s="17"/>
      <c r="BM409" s="17"/>
      <c r="BN409" s="17"/>
      <c r="BO409" s="17"/>
      <c r="BP409" s="17"/>
      <c r="BQ409" s="17"/>
      <c r="BR409" s="17"/>
      <c r="BS409" s="17"/>
      <c r="BT409" s="17"/>
      <c r="BU409" s="17"/>
      <c r="BV409" s="17"/>
      <c r="BW409" s="17"/>
      <c r="BX409" s="17"/>
    </row>
    <row r="410"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7"/>
      <c r="AG410" s="17"/>
      <c r="AH410" s="17"/>
      <c r="AI410" s="17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  <c r="AW410" s="17"/>
      <c r="AX410" s="17"/>
      <c r="AY410" s="17"/>
      <c r="AZ410" s="17"/>
      <c r="BA410" s="17"/>
      <c r="BB410" s="17"/>
      <c r="BC410" s="17"/>
      <c r="BD410" s="17"/>
      <c r="BE410" s="17"/>
      <c r="BF410" s="17"/>
      <c r="BG410" s="17"/>
      <c r="BH410" s="17"/>
      <c r="BI410" s="17"/>
      <c r="BJ410" s="17"/>
      <c r="BK410" s="17"/>
      <c r="BL410" s="17"/>
      <c r="BM410" s="17"/>
      <c r="BN410" s="17"/>
      <c r="BO410" s="17"/>
      <c r="BP410" s="17"/>
      <c r="BQ410" s="17"/>
      <c r="BR410" s="17"/>
      <c r="BS410" s="17"/>
      <c r="BT410" s="17"/>
      <c r="BU410" s="17"/>
      <c r="BV410" s="17"/>
      <c r="BW410" s="17"/>
      <c r="BX410" s="17"/>
    </row>
    <row r="411"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  <c r="AE411" s="17"/>
      <c r="AF411" s="17"/>
      <c r="AG411" s="17"/>
      <c r="AH411" s="17"/>
      <c r="AI411" s="17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  <c r="AT411" s="17"/>
      <c r="AU411" s="17"/>
      <c r="AV411" s="17"/>
      <c r="AW411" s="17"/>
      <c r="AX411" s="17"/>
      <c r="AY411" s="17"/>
      <c r="AZ411" s="17"/>
      <c r="BA411" s="17"/>
      <c r="BB411" s="17"/>
      <c r="BC411" s="17"/>
      <c r="BD411" s="17"/>
      <c r="BE411" s="17"/>
      <c r="BF411" s="17"/>
      <c r="BG411" s="17"/>
      <c r="BH411" s="17"/>
      <c r="BI411" s="17"/>
      <c r="BJ411" s="17"/>
      <c r="BK411" s="17"/>
      <c r="BL411" s="17"/>
      <c r="BM411" s="17"/>
      <c r="BN411" s="17"/>
      <c r="BO411" s="17"/>
      <c r="BP411" s="17"/>
      <c r="BQ411" s="17"/>
      <c r="BR411" s="17"/>
      <c r="BS411" s="17"/>
      <c r="BT411" s="17"/>
      <c r="BU411" s="17"/>
      <c r="BV411" s="17"/>
      <c r="BW411" s="17"/>
      <c r="BX411" s="17"/>
    </row>
    <row r="412"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7"/>
      <c r="AG412" s="17"/>
      <c r="AH412" s="17"/>
      <c r="AI412" s="17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  <c r="AT412" s="17"/>
      <c r="AU412" s="17"/>
      <c r="AV412" s="17"/>
      <c r="AW412" s="17"/>
      <c r="AX412" s="17"/>
      <c r="AY412" s="17"/>
      <c r="AZ412" s="17"/>
      <c r="BA412" s="17"/>
      <c r="BB412" s="17"/>
      <c r="BC412" s="17"/>
      <c r="BD412" s="17"/>
      <c r="BE412" s="17"/>
      <c r="BF412" s="17"/>
      <c r="BG412" s="17"/>
      <c r="BH412" s="17"/>
      <c r="BI412" s="17"/>
      <c r="BJ412" s="17"/>
      <c r="BK412" s="17"/>
      <c r="BL412" s="17"/>
      <c r="BM412" s="17"/>
      <c r="BN412" s="17"/>
      <c r="BO412" s="17"/>
      <c r="BP412" s="17"/>
      <c r="BQ412" s="17"/>
      <c r="BR412" s="17"/>
      <c r="BS412" s="17"/>
      <c r="BT412" s="17"/>
      <c r="BU412" s="17"/>
      <c r="BV412" s="17"/>
      <c r="BW412" s="17"/>
      <c r="BX412" s="17"/>
    </row>
    <row r="413"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  <c r="AE413" s="17"/>
      <c r="AF413" s="17"/>
      <c r="AG413" s="17"/>
      <c r="AH413" s="17"/>
      <c r="AI413" s="17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  <c r="AT413" s="17"/>
      <c r="AU413" s="17"/>
      <c r="AV413" s="17"/>
      <c r="AW413" s="17"/>
      <c r="AX413" s="17"/>
      <c r="AY413" s="17"/>
      <c r="AZ413" s="17"/>
      <c r="BA413" s="17"/>
      <c r="BB413" s="17"/>
      <c r="BC413" s="17"/>
      <c r="BD413" s="17"/>
      <c r="BE413" s="17"/>
      <c r="BF413" s="17"/>
      <c r="BG413" s="17"/>
      <c r="BH413" s="17"/>
      <c r="BI413" s="17"/>
      <c r="BJ413" s="17"/>
      <c r="BK413" s="17"/>
      <c r="BL413" s="17"/>
      <c r="BM413" s="17"/>
      <c r="BN413" s="17"/>
      <c r="BO413" s="17"/>
      <c r="BP413" s="17"/>
      <c r="BQ413" s="17"/>
      <c r="BR413" s="17"/>
      <c r="BS413" s="17"/>
      <c r="BT413" s="17"/>
      <c r="BU413" s="17"/>
      <c r="BV413" s="17"/>
      <c r="BW413" s="17"/>
      <c r="BX413" s="17"/>
    </row>
    <row r="414"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  <c r="AE414" s="17"/>
      <c r="AF414" s="17"/>
      <c r="AG414" s="17"/>
      <c r="AH414" s="17"/>
      <c r="AI414" s="17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  <c r="AT414" s="17"/>
      <c r="AU414" s="17"/>
      <c r="AV414" s="17"/>
      <c r="AW414" s="17"/>
      <c r="AX414" s="17"/>
      <c r="AY414" s="17"/>
      <c r="AZ414" s="17"/>
      <c r="BA414" s="17"/>
      <c r="BB414" s="17"/>
      <c r="BC414" s="17"/>
      <c r="BD414" s="17"/>
      <c r="BE414" s="17"/>
      <c r="BF414" s="17"/>
      <c r="BG414" s="17"/>
      <c r="BH414" s="17"/>
      <c r="BI414" s="17"/>
      <c r="BJ414" s="17"/>
      <c r="BK414" s="17"/>
      <c r="BL414" s="17"/>
      <c r="BM414" s="17"/>
      <c r="BN414" s="17"/>
      <c r="BO414" s="17"/>
      <c r="BP414" s="17"/>
      <c r="BQ414" s="17"/>
      <c r="BR414" s="17"/>
      <c r="BS414" s="17"/>
      <c r="BT414" s="17"/>
      <c r="BU414" s="17"/>
      <c r="BV414" s="17"/>
      <c r="BW414" s="17"/>
      <c r="BX414" s="17"/>
    </row>
    <row r="415"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  <c r="AE415" s="17"/>
      <c r="AF415" s="17"/>
      <c r="AG415" s="17"/>
      <c r="AH415" s="17"/>
      <c r="AI415" s="17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  <c r="AT415" s="17"/>
      <c r="AU415" s="17"/>
      <c r="AV415" s="17"/>
      <c r="AW415" s="17"/>
      <c r="AX415" s="17"/>
      <c r="AY415" s="17"/>
      <c r="AZ415" s="17"/>
      <c r="BA415" s="17"/>
      <c r="BB415" s="17"/>
      <c r="BC415" s="17"/>
      <c r="BD415" s="17"/>
      <c r="BE415" s="17"/>
      <c r="BF415" s="17"/>
      <c r="BG415" s="17"/>
      <c r="BH415" s="17"/>
      <c r="BI415" s="17"/>
      <c r="BJ415" s="17"/>
      <c r="BK415" s="17"/>
      <c r="BL415" s="17"/>
      <c r="BM415" s="17"/>
      <c r="BN415" s="17"/>
      <c r="BO415" s="17"/>
      <c r="BP415" s="17"/>
      <c r="BQ415" s="17"/>
      <c r="BR415" s="17"/>
      <c r="BS415" s="17"/>
      <c r="BT415" s="17"/>
      <c r="BU415" s="17"/>
      <c r="BV415" s="17"/>
      <c r="BW415" s="17"/>
      <c r="BX415" s="17"/>
    </row>
    <row r="416"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  <c r="AE416" s="17"/>
      <c r="AF416" s="17"/>
      <c r="AG416" s="17"/>
      <c r="AH416" s="17"/>
      <c r="AI416" s="17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  <c r="AT416" s="17"/>
      <c r="AU416" s="17"/>
      <c r="AV416" s="17"/>
      <c r="AW416" s="17"/>
      <c r="AX416" s="17"/>
      <c r="AY416" s="17"/>
      <c r="AZ416" s="17"/>
      <c r="BA416" s="17"/>
      <c r="BB416" s="17"/>
      <c r="BC416" s="17"/>
      <c r="BD416" s="17"/>
      <c r="BE416" s="17"/>
      <c r="BF416" s="17"/>
      <c r="BG416" s="17"/>
      <c r="BH416" s="17"/>
      <c r="BI416" s="17"/>
      <c r="BJ416" s="17"/>
      <c r="BK416" s="17"/>
      <c r="BL416" s="17"/>
      <c r="BM416" s="17"/>
      <c r="BN416" s="17"/>
      <c r="BO416" s="17"/>
      <c r="BP416" s="17"/>
      <c r="BQ416" s="17"/>
      <c r="BR416" s="17"/>
      <c r="BS416" s="17"/>
      <c r="BT416" s="17"/>
      <c r="BU416" s="17"/>
      <c r="BV416" s="17"/>
      <c r="BW416" s="17"/>
      <c r="BX416" s="17"/>
    </row>
    <row r="417"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7"/>
      <c r="AG417" s="17"/>
      <c r="AH417" s="17"/>
      <c r="AI417" s="17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  <c r="AT417" s="17"/>
      <c r="AU417" s="17"/>
      <c r="AV417" s="17"/>
      <c r="AW417" s="17"/>
      <c r="AX417" s="17"/>
      <c r="AY417" s="17"/>
      <c r="AZ417" s="17"/>
      <c r="BA417" s="17"/>
      <c r="BB417" s="17"/>
      <c r="BC417" s="17"/>
      <c r="BD417" s="17"/>
      <c r="BE417" s="17"/>
      <c r="BF417" s="17"/>
      <c r="BG417" s="17"/>
      <c r="BH417" s="17"/>
      <c r="BI417" s="17"/>
      <c r="BJ417" s="17"/>
      <c r="BK417" s="17"/>
      <c r="BL417" s="17"/>
      <c r="BM417" s="17"/>
      <c r="BN417" s="17"/>
      <c r="BO417" s="17"/>
      <c r="BP417" s="17"/>
      <c r="BQ417" s="17"/>
      <c r="BR417" s="17"/>
      <c r="BS417" s="17"/>
      <c r="BT417" s="17"/>
      <c r="BU417" s="17"/>
      <c r="BV417" s="17"/>
      <c r="BW417" s="17"/>
      <c r="BX417" s="17"/>
    </row>
    <row r="418"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  <c r="AC418" s="17"/>
      <c r="AD418" s="17"/>
      <c r="AE418" s="17"/>
      <c r="AF418" s="17"/>
      <c r="AG418" s="17"/>
      <c r="AH418" s="17"/>
      <c r="AI418" s="17"/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  <c r="AT418" s="17"/>
      <c r="AU418" s="17"/>
      <c r="AV418" s="17"/>
      <c r="AW418" s="17"/>
      <c r="AX418" s="17"/>
      <c r="AY418" s="17"/>
      <c r="AZ418" s="17"/>
      <c r="BA418" s="17"/>
      <c r="BB418" s="17"/>
      <c r="BC418" s="17"/>
      <c r="BD418" s="17"/>
      <c r="BE418" s="17"/>
      <c r="BF418" s="17"/>
      <c r="BG418" s="17"/>
      <c r="BH418" s="17"/>
      <c r="BI418" s="17"/>
      <c r="BJ418" s="17"/>
      <c r="BK418" s="17"/>
      <c r="BL418" s="17"/>
      <c r="BM418" s="17"/>
      <c r="BN418" s="17"/>
      <c r="BO418" s="17"/>
      <c r="BP418" s="17"/>
      <c r="BQ418" s="17"/>
      <c r="BR418" s="17"/>
      <c r="BS418" s="17"/>
      <c r="BT418" s="17"/>
      <c r="BU418" s="17"/>
      <c r="BV418" s="17"/>
      <c r="BW418" s="17"/>
      <c r="BX418" s="17"/>
    </row>
    <row r="419"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  <c r="AE419" s="17"/>
      <c r="AF419" s="17"/>
      <c r="AG419" s="17"/>
      <c r="AH419" s="17"/>
      <c r="AI419" s="17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  <c r="AT419" s="17"/>
      <c r="AU419" s="17"/>
      <c r="AV419" s="17"/>
      <c r="AW419" s="17"/>
      <c r="AX419" s="17"/>
      <c r="AY419" s="17"/>
      <c r="AZ419" s="17"/>
      <c r="BA419" s="17"/>
      <c r="BB419" s="17"/>
      <c r="BC419" s="17"/>
      <c r="BD419" s="17"/>
      <c r="BE419" s="17"/>
      <c r="BF419" s="17"/>
      <c r="BG419" s="17"/>
      <c r="BH419" s="17"/>
      <c r="BI419" s="17"/>
      <c r="BJ419" s="17"/>
      <c r="BK419" s="17"/>
      <c r="BL419" s="17"/>
      <c r="BM419" s="17"/>
      <c r="BN419" s="17"/>
      <c r="BO419" s="17"/>
      <c r="BP419" s="17"/>
      <c r="BQ419" s="17"/>
      <c r="BR419" s="17"/>
      <c r="BS419" s="17"/>
      <c r="BT419" s="17"/>
      <c r="BU419" s="17"/>
      <c r="BV419" s="17"/>
      <c r="BW419" s="17"/>
      <c r="BX419" s="17"/>
    </row>
    <row r="420"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  <c r="AE420" s="17"/>
      <c r="AF420" s="17"/>
      <c r="AG420" s="17"/>
      <c r="AH420" s="17"/>
      <c r="AI420" s="17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  <c r="AT420" s="17"/>
      <c r="AU420" s="17"/>
      <c r="AV420" s="17"/>
      <c r="AW420" s="17"/>
      <c r="AX420" s="17"/>
      <c r="AY420" s="17"/>
      <c r="AZ420" s="17"/>
      <c r="BA420" s="17"/>
      <c r="BB420" s="17"/>
      <c r="BC420" s="17"/>
      <c r="BD420" s="17"/>
      <c r="BE420" s="17"/>
      <c r="BF420" s="17"/>
      <c r="BG420" s="17"/>
      <c r="BH420" s="17"/>
      <c r="BI420" s="17"/>
      <c r="BJ420" s="17"/>
      <c r="BK420" s="17"/>
      <c r="BL420" s="17"/>
      <c r="BM420" s="17"/>
      <c r="BN420" s="17"/>
      <c r="BO420" s="17"/>
      <c r="BP420" s="17"/>
      <c r="BQ420" s="17"/>
      <c r="BR420" s="17"/>
      <c r="BS420" s="17"/>
      <c r="BT420" s="17"/>
      <c r="BU420" s="17"/>
      <c r="BV420" s="17"/>
      <c r="BW420" s="17"/>
      <c r="BX420" s="17"/>
    </row>
    <row r="421"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  <c r="AE421" s="17"/>
      <c r="AF421" s="17"/>
      <c r="AG421" s="17"/>
      <c r="AH421" s="17"/>
      <c r="AI421" s="17"/>
      <c r="AJ421" s="17"/>
      <c r="AK421" s="17"/>
      <c r="AL421" s="17"/>
      <c r="AM421" s="17"/>
      <c r="AN421" s="17"/>
      <c r="AO421" s="17"/>
      <c r="AP421" s="17"/>
      <c r="AQ421" s="17"/>
      <c r="AR421" s="17"/>
      <c r="AS421" s="17"/>
      <c r="AT421" s="17"/>
      <c r="AU421" s="17"/>
      <c r="AV421" s="17"/>
      <c r="AW421" s="17"/>
      <c r="AX421" s="17"/>
      <c r="AY421" s="17"/>
      <c r="AZ421" s="17"/>
      <c r="BA421" s="17"/>
      <c r="BB421" s="17"/>
      <c r="BC421" s="17"/>
      <c r="BD421" s="17"/>
      <c r="BE421" s="17"/>
      <c r="BF421" s="17"/>
      <c r="BG421" s="17"/>
      <c r="BH421" s="17"/>
      <c r="BI421" s="17"/>
      <c r="BJ421" s="17"/>
      <c r="BK421" s="17"/>
      <c r="BL421" s="17"/>
      <c r="BM421" s="17"/>
      <c r="BN421" s="17"/>
      <c r="BO421" s="17"/>
      <c r="BP421" s="17"/>
      <c r="BQ421" s="17"/>
      <c r="BR421" s="17"/>
      <c r="BS421" s="17"/>
      <c r="BT421" s="17"/>
      <c r="BU421" s="17"/>
      <c r="BV421" s="17"/>
      <c r="BW421" s="17"/>
      <c r="BX421" s="17"/>
    </row>
    <row r="422"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  <c r="AE422" s="17"/>
      <c r="AF422" s="17"/>
      <c r="AG422" s="17"/>
      <c r="AH422" s="17"/>
      <c r="AI422" s="17"/>
      <c r="AJ422" s="17"/>
      <c r="AK422" s="17"/>
      <c r="AL422" s="17"/>
      <c r="AM422" s="17"/>
      <c r="AN422" s="17"/>
      <c r="AO422" s="17"/>
      <c r="AP422" s="17"/>
      <c r="AQ422" s="17"/>
      <c r="AR422" s="17"/>
      <c r="AS422" s="17"/>
      <c r="AT422" s="17"/>
      <c r="AU422" s="17"/>
      <c r="AV422" s="17"/>
      <c r="AW422" s="17"/>
      <c r="AX422" s="17"/>
      <c r="AY422" s="17"/>
      <c r="AZ422" s="17"/>
      <c r="BA422" s="17"/>
      <c r="BB422" s="17"/>
      <c r="BC422" s="17"/>
      <c r="BD422" s="17"/>
      <c r="BE422" s="17"/>
      <c r="BF422" s="17"/>
      <c r="BG422" s="17"/>
      <c r="BH422" s="17"/>
      <c r="BI422" s="17"/>
      <c r="BJ422" s="17"/>
      <c r="BK422" s="17"/>
      <c r="BL422" s="17"/>
      <c r="BM422" s="17"/>
      <c r="BN422" s="17"/>
      <c r="BO422" s="17"/>
      <c r="BP422" s="17"/>
      <c r="BQ422" s="17"/>
      <c r="BR422" s="17"/>
      <c r="BS422" s="17"/>
      <c r="BT422" s="17"/>
      <c r="BU422" s="17"/>
      <c r="BV422" s="17"/>
      <c r="BW422" s="17"/>
      <c r="BX422" s="17"/>
    </row>
    <row r="423"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  <c r="AC423" s="17"/>
      <c r="AD423" s="17"/>
      <c r="AE423" s="17"/>
      <c r="AF423" s="17"/>
      <c r="AG423" s="17"/>
      <c r="AH423" s="17"/>
      <c r="AI423" s="17"/>
      <c r="AJ423" s="17"/>
      <c r="AK423" s="17"/>
      <c r="AL423" s="17"/>
      <c r="AM423" s="17"/>
      <c r="AN423" s="17"/>
      <c r="AO423" s="17"/>
      <c r="AP423" s="17"/>
      <c r="AQ423" s="17"/>
      <c r="AR423" s="17"/>
      <c r="AS423" s="17"/>
      <c r="AT423" s="17"/>
      <c r="AU423" s="17"/>
      <c r="AV423" s="17"/>
      <c r="AW423" s="17"/>
      <c r="AX423" s="17"/>
      <c r="AY423" s="17"/>
      <c r="AZ423" s="17"/>
      <c r="BA423" s="17"/>
      <c r="BB423" s="17"/>
      <c r="BC423" s="17"/>
      <c r="BD423" s="17"/>
      <c r="BE423" s="17"/>
      <c r="BF423" s="17"/>
      <c r="BG423" s="17"/>
      <c r="BH423" s="17"/>
      <c r="BI423" s="17"/>
      <c r="BJ423" s="17"/>
      <c r="BK423" s="17"/>
      <c r="BL423" s="17"/>
      <c r="BM423" s="17"/>
      <c r="BN423" s="17"/>
      <c r="BO423" s="17"/>
      <c r="BP423" s="17"/>
      <c r="BQ423" s="17"/>
      <c r="BR423" s="17"/>
      <c r="BS423" s="17"/>
      <c r="BT423" s="17"/>
      <c r="BU423" s="17"/>
      <c r="BV423" s="17"/>
      <c r="BW423" s="17"/>
      <c r="BX423" s="17"/>
    </row>
    <row r="424"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17"/>
      <c r="AH424" s="17"/>
      <c r="AI424" s="17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  <c r="AT424" s="17"/>
      <c r="AU424" s="17"/>
      <c r="AV424" s="17"/>
      <c r="AW424" s="17"/>
      <c r="AX424" s="17"/>
      <c r="AY424" s="17"/>
      <c r="AZ424" s="17"/>
      <c r="BA424" s="17"/>
      <c r="BB424" s="17"/>
      <c r="BC424" s="17"/>
      <c r="BD424" s="17"/>
      <c r="BE424" s="17"/>
      <c r="BF424" s="17"/>
      <c r="BG424" s="17"/>
      <c r="BH424" s="17"/>
      <c r="BI424" s="17"/>
      <c r="BJ424" s="17"/>
      <c r="BK424" s="17"/>
      <c r="BL424" s="17"/>
      <c r="BM424" s="17"/>
      <c r="BN424" s="17"/>
      <c r="BO424" s="17"/>
      <c r="BP424" s="17"/>
      <c r="BQ424" s="17"/>
      <c r="BR424" s="17"/>
      <c r="BS424" s="17"/>
      <c r="BT424" s="17"/>
      <c r="BU424" s="17"/>
      <c r="BV424" s="17"/>
      <c r="BW424" s="17"/>
      <c r="BX424" s="17"/>
    </row>
    <row r="425"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  <c r="AE425" s="17"/>
      <c r="AF425" s="17"/>
      <c r="AG425" s="17"/>
      <c r="AH425" s="17"/>
      <c r="AI425" s="17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  <c r="AT425" s="17"/>
      <c r="AU425" s="17"/>
      <c r="AV425" s="17"/>
      <c r="AW425" s="17"/>
      <c r="AX425" s="17"/>
      <c r="AY425" s="17"/>
      <c r="AZ425" s="17"/>
      <c r="BA425" s="17"/>
      <c r="BB425" s="17"/>
      <c r="BC425" s="17"/>
      <c r="BD425" s="17"/>
      <c r="BE425" s="17"/>
      <c r="BF425" s="17"/>
      <c r="BG425" s="17"/>
      <c r="BH425" s="17"/>
      <c r="BI425" s="17"/>
      <c r="BJ425" s="17"/>
      <c r="BK425" s="17"/>
      <c r="BL425" s="17"/>
      <c r="BM425" s="17"/>
      <c r="BN425" s="17"/>
      <c r="BO425" s="17"/>
      <c r="BP425" s="17"/>
      <c r="BQ425" s="17"/>
      <c r="BR425" s="17"/>
      <c r="BS425" s="17"/>
      <c r="BT425" s="17"/>
      <c r="BU425" s="17"/>
      <c r="BV425" s="17"/>
      <c r="BW425" s="17"/>
      <c r="BX425" s="17"/>
    </row>
    <row r="426"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  <c r="AE426" s="17"/>
      <c r="AF426" s="17"/>
      <c r="AG426" s="17"/>
      <c r="AH426" s="17"/>
      <c r="AI426" s="17"/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  <c r="AT426" s="17"/>
      <c r="AU426" s="17"/>
      <c r="AV426" s="17"/>
      <c r="AW426" s="17"/>
      <c r="AX426" s="17"/>
      <c r="AY426" s="17"/>
      <c r="AZ426" s="17"/>
      <c r="BA426" s="17"/>
      <c r="BB426" s="17"/>
      <c r="BC426" s="17"/>
      <c r="BD426" s="17"/>
      <c r="BE426" s="17"/>
      <c r="BF426" s="17"/>
      <c r="BG426" s="17"/>
      <c r="BH426" s="17"/>
      <c r="BI426" s="17"/>
      <c r="BJ426" s="17"/>
      <c r="BK426" s="17"/>
      <c r="BL426" s="17"/>
      <c r="BM426" s="17"/>
      <c r="BN426" s="17"/>
      <c r="BO426" s="17"/>
      <c r="BP426" s="17"/>
      <c r="BQ426" s="17"/>
      <c r="BR426" s="17"/>
      <c r="BS426" s="17"/>
      <c r="BT426" s="17"/>
      <c r="BU426" s="17"/>
      <c r="BV426" s="17"/>
      <c r="BW426" s="17"/>
      <c r="BX426" s="17"/>
    </row>
  </sheetData>
  <mergeCells>
    <mergeCell ref="B1:E1"/>
    <mergeCell ref="G1:K1"/>
    <mergeCell ref="P1:T1"/>
    <mergeCell ref="M1:N1"/>
  </mergeCells>
  <pageMargins bottom="0.75" footer="0.3" header="0.3" left="0.7" right="0.7" top="0.75"/>
  <pageSetup paperSize="1" orientation="portrait" scale="50"/>
  <colBreaks count="1" manualBreakCount="1">
    <brk id="20" max="1048575" man="true"/>
  </colBreaks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FW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129</v>
      </c>
      <c r="F2" s="65" t="s">
        <v>130</v>
      </c>
      <c r="G2" s="66" t="s">
        <v>131</v>
      </c>
      <c r="H2" s="65" t="s">
        <v>132</v>
      </c>
      <c r="I2" s="64" t="s">
        <v>133</v>
      </c>
      <c r="J2" s="65" t="s">
        <v>134</v>
      </c>
      <c r="K2" s="66" t="s">
        <v>135</v>
      </c>
      <c r="L2" s="65" t="s">
        <v>136</v>
      </c>
      <c r="M2" s="64" t="s">
        <v>137</v>
      </c>
      <c r="N2" s="65" t="s">
        <v>138</v>
      </c>
      <c r="O2" s="66" t="s">
        <v>139</v>
      </c>
      <c r="P2" s="65" t="s">
        <v>140</v>
      </c>
      <c r="Q2" s="55" t="s">
        <v>35</v>
      </c>
      <c r="R2" s="56" t="s">
        <v>36</v>
      </c>
    </row>
    <row r="3" ht="12.75">
      <c r="A3" s="9" t="n">
        <v>1</v>
      </c>
      <c r="C3" s="47" t="n">
        <f>Overview!M3</f>
        <v>211487</v>
      </c>
      <c r="D3" s="49" t="n">
        <f>F3+H3+J3+L3+N3+P3</f>
        <v>1.05472203965255</v>
      </c>
      <c r="E3" s="62" t="n">
        <v>177577</v>
      </c>
      <c r="F3" s="49" t="n">
        <f>E3/C3</f>
        <v>0.839659175268456</v>
      </c>
      <c r="G3" s="62" t="n">
        <v>26554</v>
      </c>
      <c r="H3" s="49" t="n">
        <f>G3/C3</f>
        <v>0.125558544969667</v>
      </c>
      <c r="I3" s="62" t="n">
        <v>4286</v>
      </c>
      <c r="J3" s="49" t="n">
        <f>I3/C3</f>
        <v>0.0202660210793098</v>
      </c>
      <c r="K3" s="62" t="n">
        <v>4008</v>
      </c>
      <c r="L3" s="49" t="n">
        <f>K3/C3</f>
        <v>0.0189515194787386</v>
      </c>
      <c r="M3" s="62" t="n">
        <v>201</v>
      </c>
      <c r="N3" s="49" t="n">
        <f>M3/C3</f>
        <v>0.000950413027751115</v>
      </c>
      <c r="O3" s="62" t="n">
        <v>10434</v>
      </c>
      <c r="P3" s="49" t="n">
        <f>O3/C3</f>
        <v>0.0493363658286325</v>
      </c>
      <c r="Q3" s="62" t="n">
        <f>C3-E3</f>
        <v>33910</v>
      </c>
      <c r="R3" s="49" t="n">
        <f>Q3/$C3</f>
        <v>0.160340824731544</v>
      </c>
    </row>
    <row r="4" ht="12.75">
      <c r="A4" s="9" t="n">
        <v>2</v>
      </c>
      <c r="B4" s="25"/>
      <c r="C4" s="47" t="n">
        <f>Overview!M4</f>
        <v>203152</v>
      </c>
      <c r="D4" s="49" t="n">
        <f>F4+H4+J4+L4+N4+P4</f>
        <v>1.04716173111759</v>
      </c>
      <c r="E4" s="62" t="n">
        <v>189938</v>
      </c>
      <c r="F4" s="49" t="n">
        <f>E4/C4</f>
        <v>0.93495510750571</v>
      </c>
      <c r="G4" s="62" t="n">
        <v>7351</v>
      </c>
      <c r="H4" s="49" t="n">
        <f>G4/C4</f>
        <v>0.0361847286760652</v>
      </c>
      <c r="I4" s="62" t="n">
        <v>3745</v>
      </c>
      <c r="J4" s="49" t="n">
        <f>I4/C4</f>
        <v>0.018434472710089</v>
      </c>
      <c r="K4" s="62" t="n">
        <v>4841</v>
      </c>
      <c r="L4" s="49" t="n">
        <f>K4/C4</f>
        <v>0.023829447901079</v>
      </c>
      <c r="M4" s="62" t="n">
        <v>138</v>
      </c>
      <c r="N4" s="49" t="n">
        <f>M4/C4</f>
        <v>0.000679294321493266</v>
      </c>
      <c r="O4" s="62" t="n">
        <v>6720</v>
      </c>
      <c r="P4" s="49" t="n">
        <f>O4/C4</f>
        <v>0.0330786800031503</v>
      </c>
      <c r="Q4" s="62" t="n">
        <f>C4-E4</f>
        <v>13214</v>
      </c>
      <c r="R4" s="49" t="n">
        <f>Q4/$C4</f>
        <v>0.06504489249429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</row>
    <row r="5" ht="12.75">
      <c r="A5" s="9" t="n">
        <v>3</v>
      </c>
      <c r="B5" s="25"/>
      <c r="C5" s="47" t="n">
        <f>Overview!M5</f>
        <v>203269</v>
      </c>
      <c r="D5" s="49" t="n">
        <f>F5+H5+J5+L5+N5+P5</f>
        <v>1.04606703432397</v>
      </c>
      <c r="E5" s="62" t="n">
        <v>192384</v>
      </c>
      <c r="F5" s="49" t="n">
        <f>E5/C5</f>
        <v>0.946450270331433</v>
      </c>
      <c r="G5" s="62" t="n">
        <v>7015</v>
      </c>
      <c r="H5" s="49" t="n">
        <f>G5/C5</f>
        <v>0.0345109190284795</v>
      </c>
      <c r="I5" s="62" t="n">
        <v>4662</v>
      </c>
      <c r="J5" s="49" t="n">
        <f>I5/C5</f>
        <v>0.0229351253757336</v>
      </c>
      <c r="K5" s="62" t="n">
        <v>2460</v>
      </c>
      <c r="L5" s="49" t="n">
        <f>K5/C5</f>
        <v>0.0121021897092031</v>
      </c>
      <c r="M5" s="62" t="n">
        <v>141</v>
      </c>
      <c r="N5" s="49" t="n">
        <f>M5/C5</f>
        <v>0.000693662093088469</v>
      </c>
      <c r="O5" s="62" t="n">
        <v>5971</v>
      </c>
      <c r="P5" s="49" t="n">
        <f>O5/C5</f>
        <v>0.0293748677860372</v>
      </c>
      <c r="Q5" s="62" t="n">
        <f>C5-E5</f>
        <v>10885</v>
      </c>
      <c r="R5" s="49" t="n">
        <f>Q5/$C5</f>
        <v>0.0535497296685673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</row>
    <row r="6" ht="12.75" s="25" customFormat="true">
      <c r="A6" s="9" t="n">
        <v>4</v>
      </c>
      <c r="B6" s="25"/>
      <c r="C6" s="47" t="n">
        <f>Overview!M6</f>
        <v>199564</v>
      </c>
      <c r="D6" s="49" t="n">
        <f>F6+H6+J6+L6+N6+P6</f>
        <v>1.05565131987733</v>
      </c>
      <c r="E6" s="62" t="n">
        <v>136464</v>
      </c>
      <c r="F6" s="49" t="n">
        <f>E6/C6</f>
        <v>0.683810707342006</v>
      </c>
      <c r="G6" s="62" t="n">
        <v>59201</v>
      </c>
      <c r="H6" s="49" t="n">
        <f>G6/C6</f>
        <v>0.296651700707542</v>
      </c>
      <c r="I6" s="62" t="n">
        <v>5015</v>
      </c>
      <c r="J6" s="49" t="n">
        <f>I6/C6</f>
        <v>0.0251297829267804</v>
      </c>
      <c r="K6" s="62" t="n">
        <v>3402</v>
      </c>
      <c r="L6" s="49" t="n">
        <f>K6/C6</f>
        <v>0.0170471628149366</v>
      </c>
      <c r="M6" s="62" t="n">
        <v>181</v>
      </c>
      <c r="N6" s="49" t="n">
        <f>M6/C6</f>
        <v>0.000906977210318494</v>
      </c>
      <c r="O6" s="62" t="n">
        <v>6407</v>
      </c>
      <c r="P6" s="49" t="n">
        <f>O6/C6</f>
        <v>0.0321049888757491</v>
      </c>
      <c r="Q6" s="62" t="n">
        <f>C6-E6</f>
        <v>63100</v>
      </c>
      <c r="R6" s="49" t="n">
        <f>Q6/$C6</f>
        <v>0.316189292657994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</row>
    <row r="7" ht="12.75">
      <c r="A7" s="9" t="n">
        <v>5</v>
      </c>
      <c r="B7" s="25"/>
      <c r="C7" s="47" t="n">
        <f>Overview!M7</f>
        <v>209784</v>
      </c>
      <c r="D7" s="49" t="n">
        <f>F7+H7+J7+L7+N7+P7</f>
        <v>1.04899801700797</v>
      </c>
      <c r="E7" s="62" t="n">
        <v>166758</v>
      </c>
      <c r="F7" s="49" t="n">
        <f>E7/C7</f>
        <v>0.794903329138542</v>
      </c>
      <c r="G7" s="62" t="n">
        <v>37483</v>
      </c>
      <c r="H7" s="49" t="n">
        <f>G7/C7</f>
        <v>0.178674255424627</v>
      </c>
      <c r="I7" s="62" t="n">
        <v>3963</v>
      </c>
      <c r="J7" s="49" t="n">
        <f>I7/C7</f>
        <v>0.0188908591694314</v>
      </c>
      <c r="K7" s="62" t="n">
        <v>5972</v>
      </c>
      <c r="L7" s="49" t="n">
        <f>K7/C7</f>
        <v>0.028467375967662</v>
      </c>
      <c r="M7" s="62" t="n">
        <v>173</v>
      </c>
      <c r="N7" s="49" t="n">
        <f>M7/C7</f>
        <v>0.000824657743202532</v>
      </c>
      <c r="O7" s="62" t="n">
        <v>5714</v>
      </c>
      <c r="P7" s="49" t="n">
        <f>O7/C7</f>
        <v>0.0272375395645044</v>
      </c>
      <c r="Q7" s="62" t="n">
        <f>C7-E7</f>
        <v>43026</v>
      </c>
      <c r="R7" s="49" t="n">
        <f>Q7/$C7</f>
        <v>0.205096670861457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</row>
    <row r="8" ht="12.75">
      <c r="A8" s="9" t="n">
        <v>6</v>
      </c>
      <c r="B8" s="25"/>
      <c r="C8" s="47" t="n">
        <f>Overview!M8</f>
        <v>200825</v>
      </c>
      <c r="D8" s="49" t="n">
        <f>F8+H8+J8+L8+N8+P8</f>
        <v>1.04080169301631</v>
      </c>
      <c r="E8" s="62" t="n">
        <v>111350</v>
      </c>
      <c r="F8" s="49" t="n">
        <f>E8/C8</f>
        <v>0.554462840781775</v>
      </c>
      <c r="G8" s="62" t="n">
        <v>81119</v>
      </c>
      <c r="H8" s="49" t="n">
        <f>G8/C8</f>
        <v>0.403928793725881</v>
      </c>
      <c r="I8" s="62" t="n">
        <v>3026</v>
      </c>
      <c r="J8" s="49" t="n">
        <f>I8/C8</f>
        <v>0.0150678451388024</v>
      </c>
      <c r="K8" s="62" t="n">
        <v>9345</v>
      </c>
      <c r="L8" s="49" t="n">
        <f>K8/C8</f>
        <v>0.0465330511639487</v>
      </c>
      <c r="M8" s="62" t="n">
        <v>178</v>
      </c>
      <c r="N8" s="49" t="n">
        <f>M8/C8</f>
        <v>0.000886343831694261</v>
      </c>
      <c r="O8" s="62" t="n">
        <v>4001</v>
      </c>
      <c r="P8" s="49" t="n">
        <f>O8/C8</f>
        <v>0.0199228183742064</v>
      </c>
      <c r="Q8" s="62" t="n">
        <f>C8-E8</f>
        <v>89475</v>
      </c>
      <c r="R8" s="49" t="n">
        <f>Q8/$C8</f>
        <v>0.445537159218225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</row>
    <row r="9" ht="12.75">
      <c r="A9" s="9" t="n">
        <v>7</v>
      </c>
      <c r="B9" s="25"/>
      <c r="C9" s="47" t="n">
        <f>Overview!M9</f>
        <v>209767</v>
      </c>
      <c r="D9" s="49" t="n">
        <f>F9+H9+J9+L9+N9+P9</f>
        <v>1.04409177802037</v>
      </c>
      <c r="E9" s="62" t="n">
        <v>176493</v>
      </c>
      <c r="F9" s="49" t="n">
        <f>E9/C9</f>
        <v>0.84137638427398</v>
      </c>
      <c r="G9" s="62" t="n">
        <v>29768</v>
      </c>
      <c r="H9" s="49" t="n">
        <f>G9/C9</f>
        <v>0.141909833291223</v>
      </c>
      <c r="I9" s="62" t="n">
        <v>3713</v>
      </c>
      <c r="J9" s="49" t="n">
        <f>I9/C9</f>
        <v>0.017700591608785</v>
      </c>
      <c r="K9" s="62" t="n">
        <v>3622</v>
      </c>
      <c r="L9" s="49" t="n">
        <f>K9/C9</f>
        <v>0.0172667769477563</v>
      </c>
      <c r="M9" s="62" t="n">
        <v>154</v>
      </c>
      <c r="N9" s="49" t="n">
        <f>M9/C9</f>
        <v>0.000734147887894664</v>
      </c>
      <c r="O9" s="62" t="n">
        <v>5266</v>
      </c>
      <c r="P9" s="49" t="n">
        <f>O9/C9</f>
        <v>0.0251040440107357</v>
      </c>
      <c r="Q9" s="62" t="n">
        <f>C9-E9</f>
        <v>33274</v>
      </c>
      <c r="R9" s="49" t="n">
        <f>Q9/$C9</f>
        <v>0.15862361572602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</row>
    <row r="10" ht="12.75">
      <c r="A10" s="9" t="n">
        <v>8</v>
      </c>
      <c r="B10" s="25"/>
      <c r="C10" s="47" t="n">
        <f>Overview!M10</f>
        <v>208680</v>
      </c>
      <c r="D10" s="49" t="n">
        <f>F10+H10+J10+L10+N10+P10</f>
        <v>1.04665037377803</v>
      </c>
      <c r="E10" s="62" t="n">
        <v>97069</v>
      </c>
      <c r="F10" s="49" t="n">
        <f>E10/C10</f>
        <v>0.465157178455051</v>
      </c>
      <c r="G10" s="62" t="n">
        <v>91196</v>
      </c>
      <c r="H10" s="49" t="n">
        <f>G10/C10</f>
        <v>0.437013609354035</v>
      </c>
      <c r="I10" s="62" t="n">
        <v>3237</v>
      </c>
      <c r="J10" s="49" t="n">
        <f>I10/C10</f>
        <v>0.0155117883841288</v>
      </c>
      <c r="K10" s="62" t="n">
        <v>22108</v>
      </c>
      <c r="L10" s="49" t="n">
        <f>K10/C10</f>
        <v>0.105942112325091</v>
      </c>
      <c r="M10" s="62" t="n">
        <v>202</v>
      </c>
      <c r="N10" s="49" t="n">
        <f>M10/C10</f>
        <v>0.000967989265861606</v>
      </c>
      <c r="O10" s="62" t="n">
        <v>4603</v>
      </c>
      <c r="P10" s="49" t="n">
        <f>O10/C10</f>
        <v>0.0220576959938662</v>
      </c>
      <c r="Q10" s="62" t="n">
        <f>C10-E10</f>
        <v>111611</v>
      </c>
      <c r="R10" s="49" t="n">
        <f>Q10/$C10</f>
        <v>0.534842821544949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</row>
    <row r="11" ht="12.75">
      <c r="A11" s="9" t="n">
        <v>9</v>
      </c>
      <c r="B11" s="25"/>
      <c r="C11" s="47" t="n">
        <f>Overview!M11</f>
        <v>211970</v>
      </c>
      <c r="D11" s="49" t="n">
        <f>F11+H11+J11+L11+N11+P11</f>
        <v>1.04821436995801</v>
      </c>
      <c r="E11" s="62" t="n">
        <v>125893</v>
      </c>
      <c r="F11" s="49" t="n">
        <f>E11/C11</f>
        <v>0.593918950794924</v>
      </c>
      <c r="G11" s="62" t="n">
        <v>80807</v>
      </c>
      <c r="H11" s="49" t="n">
        <f>G11/C11</f>
        <v>0.38121904043025</v>
      </c>
      <c r="I11" s="62" t="n">
        <v>4055</v>
      </c>
      <c r="J11" s="49" t="n">
        <f>I11/C11</f>
        <v>0.0191300655753173</v>
      </c>
      <c r="K11" s="62" t="n">
        <v>5407</v>
      </c>
      <c r="L11" s="49" t="n">
        <f>K11/C11</f>
        <v>0.0255083266499976</v>
      </c>
      <c r="M11" s="62" t="n">
        <v>144</v>
      </c>
      <c r="N11" s="49" t="n">
        <f>M11/C11</f>
        <v>0.000679341416238147</v>
      </c>
      <c r="O11" s="62" t="n">
        <v>5884</v>
      </c>
      <c r="P11" s="49" t="n">
        <f>O11/C11</f>
        <v>0.0277586450912865</v>
      </c>
      <c r="Q11" s="62" t="n">
        <f>C11-E11</f>
        <v>86077</v>
      </c>
      <c r="R11" s="49" t="n">
        <f>Q11/$C11</f>
        <v>0.406081049205076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</row>
    <row r="12" ht="12.75">
      <c r="A12" s="9" t="n">
        <v>10</v>
      </c>
      <c r="B12" s="25"/>
      <c r="C12" s="47" t="n">
        <f>Overview!M12</f>
        <v>207171</v>
      </c>
      <c r="D12" s="49" t="n">
        <f>F12+H12+J12+L12+N12+P12</f>
        <v>1.05340998498825</v>
      </c>
      <c r="E12" s="62" t="n">
        <v>164625</v>
      </c>
      <c r="F12" s="49" t="n">
        <f>E12/C12</f>
        <v>0.794633418770002</v>
      </c>
      <c r="G12" s="62" t="n">
        <v>11201</v>
      </c>
      <c r="H12" s="49" t="n">
        <f>G12/C12</f>
        <v>0.054066447524026</v>
      </c>
      <c r="I12" s="62" t="n">
        <v>2804</v>
      </c>
      <c r="J12" s="49" t="n">
        <f>I12/C12</f>
        <v>0.0135347128700446</v>
      </c>
      <c r="K12" s="62" t="n">
        <v>31728</v>
      </c>
      <c r="L12" s="49" t="n">
        <f>K12/C12</f>
        <v>0.153148848053058</v>
      </c>
      <c r="M12" s="62" t="n">
        <v>181</v>
      </c>
      <c r="N12" s="49" t="n">
        <f>M12/C12</f>
        <v>0.000873674404236114</v>
      </c>
      <c r="O12" s="62" t="n">
        <v>7697</v>
      </c>
      <c r="P12" s="49" t="n">
        <f>O12/C12</f>
        <v>0.0371528833668805</v>
      </c>
      <c r="Q12" s="62" t="n">
        <f>C12-E12</f>
        <v>42546</v>
      </c>
      <c r="R12" s="49" t="n">
        <f>Q12/$C12</f>
        <v>0.205366581229998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</row>
    <row r="13" ht="12.75">
      <c r="A13" s="9" t="n">
        <v>11</v>
      </c>
      <c r="B13" s="25"/>
      <c r="C13" s="47" t="n">
        <f>Overview!M13</f>
        <v>215257</v>
      </c>
      <c r="D13" s="49" t="n">
        <f>F13+H13+J13+L13+N13+P13</f>
        <v>1.04651648959151</v>
      </c>
      <c r="E13" s="62" t="n">
        <v>164346</v>
      </c>
      <c r="F13" s="49" t="n">
        <f>E13/C13</f>
        <v>0.763487366264512</v>
      </c>
      <c r="G13" s="62" t="n">
        <v>27994</v>
      </c>
      <c r="H13" s="49" t="n">
        <f>G13/C13</f>
        <v>0.130049197006369</v>
      </c>
      <c r="I13" s="62" t="n">
        <v>2661</v>
      </c>
      <c r="J13" s="49" t="n">
        <f>I13/C13</f>
        <v>0.0123619673227816</v>
      </c>
      <c r="K13" s="62" t="n">
        <v>22844</v>
      </c>
      <c r="L13" s="49" t="n">
        <f>K13/C13</f>
        <v>0.106124307223458</v>
      </c>
      <c r="M13" s="62" t="n">
        <v>185</v>
      </c>
      <c r="N13" s="49" t="n">
        <f>M13/C13</f>
        <v>0.00085943778831815</v>
      </c>
      <c r="O13" s="62" t="n">
        <v>7240</v>
      </c>
      <c r="P13" s="49" t="n">
        <f>O13/C13</f>
        <v>0.0336342139860725</v>
      </c>
      <c r="Q13" s="62" t="n">
        <f>C13-E13</f>
        <v>50911</v>
      </c>
      <c r="R13" s="49" t="n">
        <f>Q13/$C13</f>
        <v>0.236512633735488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</row>
    <row r="14" ht="12.75">
      <c r="A14" s="9" t="n">
        <v>12</v>
      </c>
      <c r="B14" s="25"/>
      <c r="C14" s="47" t="n">
        <f>Overview!M14</f>
        <v>211630</v>
      </c>
      <c r="D14" s="49" t="n">
        <f>F14+H14+J14+L14+N14+P14</f>
        <v>1.06502386240136</v>
      </c>
      <c r="E14" s="62" t="n">
        <v>162980</v>
      </c>
      <c r="F14" s="49" t="n">
        <f>E14/C14</f>
        <v>0.770117658177007</v>
      </c>
      <c r="G14" s="62" t="n">
        <v>41481</v>
      </c>
      <c r="H14" s="49" t="n">
        <f>G14/C14</f>
        <v>0.196007182346548</v>
      </c>
      <c r="I14" s="62" t="n">
        <v>5566</v>
      </c>
      <c r="J14" s="49" t="n">
        <f>I14/C14</f>
        <v>0.026300619004867</v>
      </c>
      <c r="K14" s="62" t="n">
        <v>5413</v>
      </c>
      <c r="L14" s="49" t="n">
        <f>K14/C14</f>
        <v>0.0255776591220526</v>
      </c>
      <c r="M14" s="62" t="n">
        <v>226</v>
      </c>
      <c r="N14" s="49" t="n">
        <f>M14/C14</f>
        <v>0.00106790152624864</v>
      </c>
      <c r="O14" s="62" t="n">
        <v>9725</v>
      </c>
      <c r="P14" s="49" t="n">
        <f>O14/C14</f>
        <v>0.0459528422246373</v>
      </c>
      <c r="Q14" s="62" t="n">
        <f>C14-E14</f>
        <v>48650</v>
      </c>
      <c r="R14" s="49" t="n">
        <f>Q14/$C14</f>
        <v>0.229882341822993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</row>
    <row r="15" ht="12.75">
      <c r="A15" s="9" t="n">
        <v>13</v>
      </c>
      <c r="B15" s="25"/>
      <c r="C15" s="47" t="n">
        <f>Overview!M15</f>
        <v>213047</v>
      </c>
      <c r="D15" s="49" t="n">
        <f>F15+H15+J15+L15+N15+P15</f>
        <v>1.04342234342657</v>
      </c>
      <c r="E15" s="62" t="n">
        <v>116356</v>
      </c>
      <c r="F15" s="49" t="n">
        <f>E15/C15</f>
        <v>0.546151788103095</v>
      </c>
      <c r="G15" s="62" t="n">
        <v>92664</v>
      </c>
      <c r="H15" s="49" t="n">
        <f>G15/C15</f>
        <v>0.434946279459462</v>
      </c>
      <c r="I15" s="62" t="n">
        <v>2811</v>
      </c>
      <c r="J15" s="49" t="n">
        <f>I15/C15</f>
        <v>0.0131942716865293</v>
      </c>
      <c r="K15" s="62" t="n">
        <v>5145</v>
      </c>
      <c r="L15" s="49" t="n">
        <f>K15/C15</f>
        <v>0.0241496007923134</v>
      </c>
      <c r="M15" s="62" t="n">
        <v>202</v>
      </c>
      <c r="N15" s="49" t="n">
        <f>M15/C15</f>
        <v>0.000948147591845931</v>
      </c>
      <c r="O15" s="62" t="n">
        <v>5120</v>
      </c>
      <c r="P15" s="49" t="n">
        <f>O15/C15</f>
        <v>0.0240322557933226</v>
      </c>
      <c r="Q15" s="62" t="n">
        <f>C15-E15</f>
        <v>96691</v>
      </c>
      <c r="R15" s="49" t="n">
        <f>Q15/$C15</f>
        <v>0.453848211896905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</row>
    <row r="16" ht="12.75">
      <c r="A16" s="9" t="n">
        <v>14</v>
      </c>
      <c r="B16" s="25"/>
      <c r="C16" s="47" t="n">
        <f>Overview!M16</f>
        <v>207785</v>
      </c>
      <c r="D16" s="49" t="n">
        <f>F16+H16+J16+L16+N16+P16</f>
        <v>1.05403181172847</v>
      </c>
      <c r="E16" s="62" t="n">
        <v>94421</v>
      </c>
      <c r="F16" s="49" t="n">
        <f>E16/C16</f>
        <v>0.45441682508362</v>
      </c>
      <c r="G16" s="62" t="n">
        <v>98349</v>
      </c>
      <c r="H16" s="49" t="n">
        <f>G16/C16</f>
        <v>0.473320980821522</v>
      </c>
      <c r="I16" s="62" t="n">
        <v>3230</v>
      </c>
      <c r="J16" s="49" t="n">
        <f>I16/C16</f>
        <v>0.0155449142142118</v>
      </c>
      <c r="K16" s="62" t="n">
        <v>11175</v>
      </c>
      <c r="L16" s="49" t="n">
        <f>K16/C16</f>
        <v>0.0537815530476213</v>
      </c>
      <c r="M16" s="62" t="n">
        <v>201</v>
      </c>
      <c r="N16" s="49" t="n">
        <f>M16/C16</f>
        <v>0.000967346054816276</v>
      </c>
      <c r="O16" s="62" t="n">
        <v>11636</v>
      </c>
      <c r="P16" s="49" t="n">
        <f>O16/C16</f>
        <v>0.0560001925066776</v>
      </c>
      <c r="Q16" s="62" t="n">
        <f>C16-E16</f>
        <v>113364</v>
      </c>
      <c r="R16" s="49" t="n">
        <f>Q16/$C16</f>
        <v>0.54558317491638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</row>
    <row r="17" ht="12.75">
      <c r="A17" s="9" t="n">
        <v>15</v>
      </c>
      <c r="B17" s="25"/>
      <c r="C17" s="47" t="n">
        <f>Overview!M17</f>
        <v>208568</v>
      </c>
      <c r="D17" s="49" t="n">
        <f>F17+H17+J17+L17+N17+P17</f>
        <v>1.0494562924322</v>
      </c>
      <c r="E17" s="62" t="n">
        <v>199493</v>
      </c>
      <c r="F17" s="49" t="n">
        <f>E17/C17</f>
        <v>0.956489010778259</v>
      </c>
      <c r="G17" s="62" t="n">
        <v>6105</v>
      </c>
      <c r="H17" s="49" t="n">
        <f>G17/C17</f>
        <v>0.0292710291128073</v>
      </c>
      <c r="I17" s="62" t="n">
        <v>5013</v>
      </c>
      <c r="J17" s="49" t="n">
        <f>I17/C17</f>
        <v>0.0240353266081086</v>
      </c>
      <c r="K17" s="62" t="n">
        <v>1574</v>
      </c>
      <c r="L17" s="49" t="n">
        <f>K17/C17</f>
        <v>0.00754669939779832</v>
      </c>
      <c r="M17" s="62" t="n">
        <v>167</v>
      </c>
      <c r="N17" s="49" t="n">
        <f>M17/C17</f>
        <v>0.000800698093667293</v>
      </c>
      <c r="O17" s="62" t="n">
        <v>6531</v>
      </c>
      <c r="P17" s="49" t="n">
        <f>O17/C17</f>
        <v>0.0313135284415634</v>
      </c>
      <c r="Q17" s="62" t="n">
        <f>C17-E17</f>
        <v>9075</v>
      </c>
      <c r="R17" s="49" t="n">
        <f>Q17/$C17</f>
        <v>0.0435109892217406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</row>
    <row r="18" ht="12.75">
      <c r="A18" s="9" t="n">
        <v>16</v>
      </c>
      <c r="B18" s="25"/>
      <c r="C18" s="47" t="n">
        <f>Overview!M18</f>
        <v>214539</v>
      </c>
      <c r="D18" s="49" t="n">
        <f>F18+H18+J18+L18+N18+P18</f>
        <v>1.04457930725882</v>
      </c>
      <c r="E18" s="62" t="n">
        <v>168707</v>
      </c>
      <c r="F18" s="49" t="n">
        <f>E18/C18</f>
        <v>0.786369844177516</v>
      </c>
      <c r="G18" s="62" t="n">
        <v>10320</v>
      </c>
      <c r="H18" s="49" t="n">
        <f>G18/C18</f>
        <v>0.0481031420860543</v>
      </c>
      <c r="I18" s="62" t="n">
        <v>2449</v>
      </c>
      <c r="J18" s="49" t="n">
        <f>I18/C18</f>
        <v>0.0114151739310801</v>
      </c>
      <c r="K18" s="62" t="n">
        <v>35125</v>
      </c>
      <c r="L18" s="49" t="n">
        <f>K18/C18</f>
        <v>0.163723145908203</v>
      </c>
      <c r="M18" s="62" t="n">
        <v>148</v>
      </c>
      <c r="N18" s="49" t="n">
        <f>M18/C18</f>
        <v>0.000689851262474422</v>
      </c>
      <c r="O18" s="62" t="n">
        <v>7354</v>
      </c>
      <c r="P18" s="49" t="n">
        <f>O18/C18</f>
        <v>0.0342781498934926</v>
      </c>
      <c r="Q18" s="62" t="n">
        <f>C18-E18</f>
        <v>45832</v>
      </c>
      <c r="R18" s="49" t="n">
        <f>Q18/$C18</f>
        <v>0.213630155822484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</row>
    <row r="19" ht="12.75">
      <c r="A19" s="9" t="n">
        <v>17</v>
      </c>
      <c r="B19" s="25"/>
      <c r="C19" s="47" t="n">
        <f>Overview!M19</f>
        <v>201179</v>
      </c>
      <c r="D19" s="49" t="n">
        <f>F19+H19+J19+L19+N19+P19</f>
        <v>1.08870210111393</v>
      </c>
      <c r="E19" s="62" t="n">
        <v>104901</v>
      </c>
      <c r="F19" s="49" t="n">
        <f>E19/C19</f>
        <v>0.521431163292391</v>
      </c>
      <c r="G19" s="62" t="n">
        <v>75345</v>
      </c>
      <c r="H19" s="49" t="n">
        <f>G19/C19</f>
        <v>0.374517220982309</v>
      </c>
      <c r="I19" s="62" t="n">
        <v>5817</v>
      </c>
      <c r="J19" s="49" t="n">
        <f>I19/C19</f>
        <v>0.028914548735206</v>
      </c>
      <c r="K19" s="62" t="n">
        <v>2596</v>
      </c>
      <c r="L19" s="49" t="n">
        <f>K19/C19</f>
        <v>0.0129039313248401</v>
      </c>
      <c r="M19" s="62" t="n">
        <v>278</v>
      </c>
      <c r="N19" s="49" t="n">
        <f>M19/C19</f>
        <v>0.00138185397084189</v>
      </c>
      <c r="O19" s="62" t="n">
        <v>30087</v>
      </c>
      <c r="P19" s="49" t="n">
        <f>O19/C19</f>
        <v>0.149553382808345</v>
      </c>
      <c r="Q19" s="62" t="n">
        <f>C19-E19</f>
        <v>96278</v>
      </c>
      <c r="R19" s="49" t="n">
        <f>Q19/$C19</f>
        <v>0.478568836707609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</row>
    <row r="20" ht="12.75">
      <c r="A20" s="9" t="n">
        <v>18</v>
      </c>
      <c r="B20" s="25"/>
      <c r="C20" s="47" t="n">
        <f>Overview!M20</f>
        <v>210338</v>
      </c>
      <c r="D20" s="49" t="n">
        <f>F20+H20+J20+L20+N20+P20</f>
        <v>1.05658986963839</v>
      </c>
      <c r="E20" s="62" t="n">
        <v>197885</v>
      </c>
      <c r="F20" s="49" t="n">
        <f>E20/C20</f>
        <v>0.940795291388147</v>
      </c>
      <c r="G20" s="62" t="n">
        <v>6446</v>
      </c>
      <c r="H20" s="49" t="n">
        <f>G20/C20</f>
        <v>0.0306459127689718</v>
      </c>
      <c r="I20" s="62" t="n">
        <v>4544</v>
      </c>
      <c r="J20" s="49" t="n">
        <f>I20/C20</f>
        <v>0.0216033241734732</v>
      </c>
      <c r="K20" s="62" t="n">
        <v>4559</v>
      </c>
      <c r="L20" s="49" t="n">
        <f>K20/C20</f>
        <v>0.0216746379636585</v>
      </c>
      <c r="M20" s="62" t="n">
        <v>126</v>
      </c>
      <c r="N20" s="49" t="n">
        <f>M20/C20</f>
        <v>0.000599035837556695</v>
      </c>
      <c r="O20" s="62" t="n">
        <v>8681</v>
      </c>
      <c r="P20" s="49" t="n">
        <f>O20/C20</f>
        <v>0.0412716675065846</v>
      </c>
      <c r="Q20" s="62" t="n">
        <f>C20-E20</f>
        <v>12453</v>
      </c>
      <c r="R20" s="49" t="n">
        <f>Q20/$C20</f>
        <v>0.0592047086118533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</row>
    <row r="21" ht="12.75">
      <c r="A21" s="9" t="n">
        <v>19</v>
      </c>
      <c r="B21" s="25"/>
      <c r="C21" s="47" t="n">
        <f>Overview!M21</f>
        <v>186207</v>
      </c>
      <c r="D21" s="49" t="n">
        <f>F21+H21+J21+L21+N21+P21</f>
        <v>1.05653385748119</v>
      </c>
      <c r="E21" s="62" t="n">
        <v>126424</v>
      </c>
      <c r="F21" s="49" t="n">
        <f>E21/C21</f>
        <v>0.678943326512967</v>
      </c>
      <c r="G21" s="62" t="n">
        <v>51282</v>
      </c>
      <c r="H21" s="49" t="n">
        <f>G21/C21</f>
        <v>0.275403180331566</v>
      </c>
      <c r="I21" s="62" t="n">
        <v>2560</v>
      </c>
      <c r="J21" s="49" t="n">
        <f>I21/C21</f>
        <v>0.0137481405102923</v>
      </c>
      <c r="K21" s="62" t="n">
        <v>5405</v>
      </c>
      <c r="L21" s="49" t="n">
        <f>K21/C21</f>
        <v>0.029026835725832</v>
      </c>
      <c r="M21" s="62" t="n">
        <v>185</v>
      </c>
      <c r="N21" s="49" t="n">
        <f>M21/C21</f>
        <v>0.000993517966564093</v>
      </c>
      <c r="O21" s="62" t="n">
        <v>10878</v>
      </c>
      <c r="P21" s="49" t="n">
        <f>O21/C21</f>
        <v>0.0584188564339687</v>
      </c>
      <c r="Q21" s="62" t="n">
        <f>C21-E21</f>
        <v>59783</v>
      </c>
      <c r="R21" s="49" t="n">
        <f>Q21/$C21</f>
        <v>0.321056673487033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</row>
    <row r="22" ht="12.75">
      <c r="A22" s="9" t="n">
        <v>20</v>
      </c>
      <c r="B22" s="25"/>
      <c r="C22" s="47" t="n">
        <f>Overview!M22</f>
        <v>205097</v>
      </c>
      <c r="D22" s="49" t="n">
        <f>F22+H22+J22+L22+N22+P22</f>
        <v>1.05215093346075</v>
      </c>
      <c r="E22" s="62" t="n">
        <v>193780</v>
      </c>
      <c r="F22" s="49" t="n">
        <f>E22/C22</f>
        <v>0.944821230929755</v>
      </c>
      <c r="G22" s="62" t="n">
        <v>3963</v>
      </c>
      <c r="H22" s="49" t="n">
        <f>G22/C22</f>
        <v>0.0193225644451162</v>
      </c>
      <c r="I22" s="62" t="n">
        <v>5185</v>
      </c>
      <c r="J22" s="49" t="n">
        <f>I22/C22</f>
        <v>0.0252807208296562</v>
      </c>
      <c r="K22" s="62" t="n">
        <v>2273</v>
      </c>
      <c r="L22" s="49" t="n">
        <f>K22/C22</f>
        <v>0.0110825609345822</v>
      </c>
      <c r="M22" s="62" t="n">
        <v>193</v>
      </c>
      <c r="N22" s="49" t="n">
        <f>M22/C22</f>
        <v>0.000941018152386432</v>
      </c>
      <c r="O22" s="62" t="n">
        <v>10399</v>
      </c>
      <c r="P22" s="49" t="n">
        <f>O22/C22</f>
        <v>0.0507028381692565</v>
      </c>
      <c r="Q22" s="62" t="n">
        <f>C22-E22</f>
        <v>11317</v>
      </c>
      <c r="R22" s="49" t="n">
        <f>Q22/$C22</f>
        <v>0.0551787690702448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</row>
    <row r="23" ht="12.75">
      <c r="A23" s="9" t="n">
        <v>21</v>
      </c>
      <c r="B23" s="25"/>
      <c r="C23" s="47" t="n">
        <f>Overview!M23</f>
        <v>201317</v>
      </c>
      <c r="D23" s="49" t="n">
        <f>F23+H23+J23+L23+N23+P23</f>
        <v>1.06520065369542</v>
      </c>
      <c r="E23" s="62" t="n">
        <v>159135</v>
      </c>
      <c r="F23" s="49" t="n">
        <f>E23/C23</f>
        <v>0.790469756652444</v>
      </c>
      <c r="G23" s="62" t="n">
        <v>31511</v>
      </c>
      <c r="H23" s="49" t="n">
        <f>G23/C23</f>
        <v>0.156524287566375</v>
      </c>
      <c r="I23" s="62" t="n">
        <v>5041</v>
      </c>
      <c r="J23" s="49" t="n">
        <f>I23/C23</f>
        <v>0.0250401108699216</v>
      </c>
      <c r="K23" s="62" t="n">
        <v>8235</v>
      </c>
      <c r="L23" s="49" t="n">
        <f>K23/C23</f>
        <v>0.0409056363844087</v>
      </c>
      <c r="M23" s="62" t="n">
        <v>238</v>
      </c>
      <c r="N23" s="49" t="n">
        <f>M23/C23</f>
        <v>0.00118221511347775</v>
      </c>
      <c r="O23" s="62" t="n">
        <v>10283</v>
      </c>
      <c r="P23" s="49" t="n">
        <f>O23/C23</f>
        <v>0.0510786471087886</v>
      </c>
      <c r="Q23" s="62" t="n">
        <f>C23-E23</f>
        <v>42182</v>
      </c>
      <c r="R23" s="49" t="n">
        <f>Q23/$C23</f>
        <v>0.209530243347556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</row>
    <row r="24" ht="12.75">
      <c r="A24" s="9" t="n">
        <v>22</v>
      </c>
      <c r="B24" s="25"/>
      <c r="C24" s="47" t="n">
        <f>Overview!M24</f>
        <v>211877</v>
      </c>
      <c r="D24" s="49" t="n">
        <f>F24+H24+J24+L24+N24+P24</f>
        <v>1.05914752427116</v>
      </c>
      <c r="E24" s="62" t="n">
        <v>191281</v>
      </c>
      <c r="F24" s="49" t="n">
        <f>E24/C24</f>
        <v>0.902792658004408</v>
      </c>
      <c r="G24" s="62" t="n">
        <v>5411</v>
      </c>
      <c r="H24" s="49" t="n">
        <f>G24/C24</f>
        <v>0.0255384019973853</v>
      </c>
      <c r="I24" s="62" t="n">
        <v>3853</v>
      </c>
      <c r="J24" s="49" t="n">
        <f>I24/C24</f>
        <v>0.0181850790788996</v>
      </c>
      <c r="K24" s="62" t="n">
        <v>6915</v>
      </c>
      <c r="L24" s="49" t="n">
        <f>K24/C24</f>
        <v>0.0326368600650377</v>
      </c>
      <c r="M24" s="62" t="n">
        <v>248</v>
      </c>
      <c r="N24" s="49" t="n">
        <f>M24/C24</f>
        <v>0.00117049042604908</v>
      </c>
      <c r="O24" s="62" t="n">
        <v>16701</v>
      </c>
      <c r="P24" s="49" t="n">
        <f>O24/C24</f>
        <v>0.0788240346993775</v>
      </c>
      <c r="Q24" s="62" t="n">
        <f>C24-E24</f>
        <v>20596</v>
      </c>
      <c r="R24" s="49" t="n">
        <f>Q24/$C24</f>
        <v>0.0972073419955918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</row>
    <row r="25" ht="12.75">
      <c r="A25" s="9" t="n">
        <v>23</v>
      </c>
      <c r="B25" s="25"/>
      <c r="C25" s="47" t="n">
        <f>Overview!M25</f>
        <v>200247</v>
      </c>
      <c r="D25" s="49" t="n">
        <f>F25+H25+J25+L25+N25+P25</f>
        <v>1.07667031216448</v>
      </c>
      <c r="E25" s="62" t="n">
        <v>139166</v>
      </c>
      <c r="F25" s="49" t="n">
        <f>E25/C25</f>
        <v>0.694971709938226</v>
      </c>
      <c r="G25" s="62" t="n">
        <v>35114</v>
      </c>
      <c r="H25" s="49" t="n">
        <f>G25/C25</f>
        <v>0.175353438503448</v>
      </c>
      <c r="I25" s="62" t="n">
        <v>4556</v>
      </c>
      <c r="J25" s="49" t="n">
        <f>I25/C25</f>
        <v>0.0227519014017688</v>
      </c>
      <c r="K25" s="62" t="n">
        <v>10524</v>
      </c>
      <c r="L25" s="49" t="n">
        <f>K25/C25</f>
        <v>0.0525550944583439</v>
      </c>
      <c r="M25" s="62" t="n">
        <v>235</v>
      </c>
      <c r="N25" s="49" t="n">
        <f>M25/C25</f>
        <v>0.00117355066492881</v>
      </c>
      <c r="O25" s="62" t="n">
        <v>26005</v>
      </c>
      <c r="P25" s="49" t="n">
        <f>O25/C25</f>
        <v>0.129864617197761</v>
      </c>
      <c r="Q25" s="62" t="n">
        <f>C25-E25</f>
        <v>61081</v>
      </c>
      <c r="R25" s="49" t="n">
        <f>Q25/$C25</f>
        <v>0.305028290061774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</row>
    <row r="26" ht="12.75">
      <c r="A26" s="9" t="n">
        <v>24</v>
      </c>
      <c r="B26" s="25"/>
      <c r="C26" s="47" t="n">
        <f>Overview!M26</f>
        <v>208605</v>
      </c>
      <c r="D26" s="49" t="n">
        <f>F26+H26+J26+L26+N26+P26</f>
        <v>1.05380503823015</v>
      </c>
      <c r="E26" s="62" t="n">
        <v>185558</v>
      </c>
      <c r="F26" s="49" t="n">
        <f>E26/C26</f>
        <v>0.889518467917835</v>
      </c>
      <c r="G26" s="62" t="n">
        <v>13019</v>
      </c>
      <c r="H26" s="49" t="n">
        <f>G26/C26</f>
        <v>0.0624098175978524</v>
      </c>
      <c r="I26" s="62" t="n">
        <v>3987</v>
      </c>
      <c r="J26" s="49" t="n">
        <f>I26/C26</f>
        <v>0.0191126770691019</v>
      </c>
      <c r="K26" s="62" t="n">
        <v>5556</v>
      </c>
      <c r="L26" s="49" t="n">
        <f>K26/C26</f>
        <v>0.0266340691737974</v>
      </c>
      <c r="M26" s="62" t="n">
        <v>241</v>
      </c>
      <c r="N26" s="49" t="n">
        <f>M26/C26</f>
        <v>0.00115529349727955</v>
      </c>
      <c r="O26" s="62" t="n">
        <v>11468</v>
      </c>
      <c r="P26" s="49" t="n">
        <f>O26/C26</f>
        <v>0.0549747129742815</v>
      </c>
      <c r="Q26" s="62" t="n">
        <f>C26-E26</f>
        <v>23047</v>
      </c>
      <c r="R26" s="49" t="n">
        <f>Q26/$C26</f>
        <v>0.110481532082165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</row>
    <row r="27" ht="12.75">
      <c r="A27" s="9" t="n">
        <v>25</v>
      </c>
      <c r="B27" s="25"/>
      <c r="C27" s="47" t="n">
        <f>Overview!M27</f>
        <v>209152</v>
      </c>
      <c r="D27" s="49" t="n">
        <f>F27+H27+J27+L27+N27+P27</f>
        <v>1.04272968941249</v>
      </c>
      <c r="E27" s="62" t="n">
        <v>203386</v>
      </c>
      <c r="F27" s="49" t="n">
        <f>E27/C27</f>
        <v>0.972431533047736</v>
      </c>
      <c r="G27" s="62" t="n">
        <v>2246</v>
      </c>
      <c r="H27" s="49" t="n">
        <f>G27/C27</f>
        <v>0.0107386015911873</v>
      </c>
      <c r="I27" s="62" t="n">
        <v>4407</v>
      </c>
      <c r="J27" s="49" t="n">
        <f>I27/C27</f>
        <v>0.0210708001835985</v>
      </c>
      <c r="K27" s="62" t="n">
        <v>1284</v>
      </c>
      <c r="L27" s="49" t="n">
        <f>K27/C27</f>
        <v>0.0061390758873929</v>
      </c>
      <c r="M27" s="62" t="n">
        <v>119</v>
      </c>
      <c r="N27" s="49" t="n">
        <f>M27/C27</f>
        <v>0.000568964198286414</v>
      </c>
      <c r="O27" s="62" t="n">
        <v>6647</v>
      </c>
      <c r="P27" s="49" t="n">
        <f>O27/C27</f>
        <v>0.031780714504284</v>
      </c>
      <c r="Q27" s="62" t="n">
        <f>C27-E27</f>
        <v>5766</v>
      </c>
      <c r="R27" s="49" t="n">
        <f>Q27/$C27</f>
        <v>0.0275684669522644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</row>
    <row r="28" ht="12.75">
      <c r="A28" s="9" t="n">
        <v>26</v>
      </c>
      <c r="B28" s="25"/>
      <c r="C28" s="47" t="n">
        <f>Overview!M28</f>
        <v>207567</v>
      </c>
      <c r="D28" s="49" t="n">
        <f>F28+H28+J28+L28+N28+P28</f>
        <v>1.05603973656699</v>
      </c>
      <c r="E28" s="62" t="n">
        <v>178961</v>
      </c>
      <c r="F28" s="49" t="n">
        <f>E28/C28</f>
        <v>0.862184258576749</v>
      </c>
      <c r="G28" s="62" t="n">
        <v>20185</v>
      </c>
      <c r="H28" s="49" t="n">
        <f>G28/C28</f>
        <v>0.0972457086145678</v>
      </c>
      <c r="I28" s="62" t="n">
        <v>5202</v>
      </c>
      <c r="J28" s="49" t="n">
        <f>I28/C28</f>
        <v>0.0250617872783246</v>
      </c>
      <c r="K28" s="62" t="n">
        <v>3913</v>
      </c>
      <c r="L28" s="49" t="n">
        <f>K28/C28</f>
        <v>0.0188517442560715</v>
      </c>
      <c r="M28" s="62" t="n">
        <v>221</v>
      </c>
      <c r="N28" s="49" t="n">
        <f>M28/C28</f>
        <v>0.00106471645300072</v>
      </c>
      <c r="O28" s="62" t="n">
        <v>10717</v>
      </c>
      <c r="P28" s="49" t="n">
        <f>O28/C28</f>
        <v>0.0516315213882746</v>
      </c>
      <c r="Q28" s="62" t="n">
        <f>C28-E28</f>
        <v>28606</v>
      </c>
      <c r="R28" s="49" t="n">
        <f>Q28/$C28</f>
        <v>0.137815741423251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</row>
    <row r="29" ht="12.75">
      <c r="A29" s="9" t="n">
        <v>27</v>
      </c>
      <c r="B29" s="25"/>
      <c r="C29" s="47" t="n">
        <f>Overview!M29</f>
        <v>221158</v>
      </c>
      <c r="D29" s="49" t="n">
        <f>F29+H29+J29+L29+N29+P29</f>
        <v>1.0620913555015</v>
      </c>
      <c r="E29" s="62" t="n">
        <v>181268</v>
      </c>
      <c r="F29" s="49" t="n">
        <f>E29/C29</f>
        <v>0.819631213883287</v>
      </c>
      <c r="G29" s="62" t="n">
        <v>21716</v>
      </c>
      <c r="H29" s="49" t="n">
        <f>G29/C29</f>
        <v>0.0981922426500511</v>
      </c>
      <c r="I29" s="62" t="n">
        <v>4109</v>
      </c>
      <c r="J29" s="49" t="n">
        <f>I29/C29</f>
        <v>0.0185794771159081</v>
      </c>
      <c r="K29" s="62" t="n">
        <v>18130</v>
      </c>
      <c r="L29" s="49" t="n">
        <f>K29/C29</f>
        <v>0.081977590681775</v>
      </c>
      <c r="M29" s="62" t="n">
        <v>307</v>
      </c>
      <c r="N29" s="49" t="n">
        <f>M29/C29</f>
        <v>0.00138814784000579</v>
      </c>
      <c r="O29" s="62" t="n">
        <v>9360</v>
      </c>
      <c r="P29" s="49" t="n">
        <f>O29/C29</f>
        <v>0.0423226833304696</v>
      </c>
      <c r="Q29" s="62" t="n">
        <f>C29-E29</f>
        <v>39890</v>
      </c>
      <c r="R29" s="49" t="n">
        <f>Q29/$C29</f>
        <v>0.180368786116713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</row>
    <row r="30" ht="12.75">
      <c r="A30" s="9" t="n">
        <v>28</v>
      </c>
      <c r="B30" s="25"/>
      <c r="C30" s="47" t="n">
        <f>Overview!M30</f>
        <v>210848</v>
      </c>
      <c r="D30" s="49" t="n">
        <f>F30+H30+J30+L30+N30+P30</f>
        <v>1.05439463499772</v>
      </c>
      <c r="E30" s="62" t="n">
        <v>198896</v>
      </c>
      <c r="F30" s="49" t="n">
        <f>E30/C30</f>
        <v>0.943314615267871</v>
      </c>
      <c r="G30" s="62" t="n">
        <v>7576</v>
      </c>
      <c r="H30" s="49" t="n">
        <f>G30/C30</f>
        <v>0.035931097283351</v>
      </c>
      <c r="I30" s="62" t="n">
        <v>5401</v>
      </c>
      <c r="J30" s="49" t="n">
        <f>I30/C30</f>
        <v>0.0256156093489149</v>
      </c>
      <c r="K30" s="62" t="n">
        <v>1981</v>
      </c>
      <c r="L30" s="49" t="n">
        <f>K30/C30</f>
        <v>0.00939539383821521</v>
      </c>
      <c r="M30" s="62" t="n">
        <v>118</v>
      </c>
      <c r="N30" s="49" t="n">
        <f>M30/C30</f>
        <v>0.000559644862649871</v>
      </c>
      <c r="O30" s="62" t="n">
        <v>8345</v>
      </c>
      <c r="P30" s="49" t="n">
        <f>O30/C30</f>
        <v>0.0395782743967218</v>
      </c>
      <c r="Q30" s="62" t="n">
        <f>C30-E30</f>
        <v>11952</v>
      </c>
      <c r="R30" s="49" t="n">
        <f>Q30/$C30</f>
        <v>0.0566853847321293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</row>
    <row r="31" ht="12.75">
      <c r="A31" s="9" t="n">
        <v>29</v>
      </c>
      <c r="B31" s="25"/>
      <c r="C31" s="47" t="n">
        <f>Overview!M31</f>
        <v>211776</v>
      </c>
      <c r="D31" s="49" t="n">
        <f>F31+H31+J31+L31+N31+P31</f>
        <v>1.06527651858568</v>
      </c>
      <c r="E31" s="62" t="n">
        <v>149238</v>
      </c>
      <c r="F31" s="49" t="n">
        <f>E31/C31</f>
        <v>0.704697416137806</v>
      </c>
      <c r="G31" s="62" t="n">
        <v>42685</v>
      </c>
      <c r="H31" s="49" t="n">
        <f>G31/C31</f>
        <v>0.201557305832578</v>
      </c>
      <c r="I31" s="62" t="n">
        <v>4762</v>
      </c>
      <c r="J31" s="49" t="n">
        <f>I31/C31</f>
        <v>0.0224860229676639</v>
      </c>
      <c r="K31" s="62" t="n">
        <v>19876</v>
      </c>
      <c r="L31" s="49" t="n">
        <f>K31/C31</f>
        <v>0.0938538833484436</v>
      </c>
      <c r="M31" s="62" t="n">
        <v>276</v>
      </c>
      <c r="N31" s="49" t="n">
        <f>M31/C31</f>
        <v>0.00130326382592928</v>
      </c>
      <c r="O31" s="62" t="n">
        <v>8763</v>
      </c>
      <c r="P31" s="49" t="n">
        <f>O31/C31</f>
        <v>0.0413786264732548</v>
      </c>
      <c r="Q31" s="62" t="n">
        <f>C31-E31</f>
        <v>62538</v>
      </c>
      <c r="R31" s="49" t="n">
        <f>Q31/$C31</f>
        <v>0.295302583862194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</row>
    <row r="32" ht="12.75">
      <c r="A32" s="9" t="n">
        <v>30</v>
      </c>
      <c r="B32" s="25"/>
      <c r="C32" s="47" t="n">
        <f>Overview!M32</f>
        <v>209254</v>
      </c>
      <c r="D32" s="49" t="n">
        <f>F32+H32+J32+L32+N32+P32</f>
        <v>1.07048371835186</v>
      </c>
      <c r="E32" s="62" t="n">
        <v>172115</v>
      </c>
      <c r="F32" s="49" t="n">
        <f>E32/C32</f>
        <v>0.822517132288988</v>
      </c>
      <c r="G32" s="62" t="n">
        <v>27402</v>
      </c>
      <c r="H32" s="49" t="n">
        <f>G32/C32</f>
        <v>0.130950901774876</v>
      </c>
      <c r="I32" s="62" t="n">
        <v>5381</v>
      </c>
      <c r="J32" s="49" t="n">
        <f>I32/C32</f>
        <v>0.0257151595668422</v>
      </c>
      <c r="K32" s="62" t="n">
        <v>6707</v>
      </c>
      <c r="L32" s="49" t="n">
        <f>K32/C32</f>
        <v>0.0320519559960622</v>
      </c>
      <c r="M32" s="62" t="n">
        <v>262</v>
      </c>
      <c r="N32" s="49" t="n">
        <f>M32/C32</f>
        <v>0.00125206686610531</v>
      </c>
      <c r="O32" s="62" t="n">
        <v>12136</v>
      </c>
      <c r="P32" s="49" t="n">
        <f>O32/C32</f>
        <v>0.0579965018589848</v>
      </c>
      <c r="Q32" s="62" t="n">
        <f>C32-E32</f>
        <v>37139</v>
      </c>
      <c r="R32" s="49" t="n">
        <f>Q32/$C32</f>
        <v>0.177482867711011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</row>
    <row r="33" ht="12.75">
      <c r="A33" s="9" t="n">
        <v>31</v>
      </c>
      <c r="B33" s="25"/>
      <c r="C33" s="47" t="n">
        <f>Overview!M33</f>
        <v>202152</v>
      </c>
      <c r="D33" s="49" t="n">
        <f>F33+H33+J33+L33+N33+P33</f>
        <v>1.04620780402865</v>
      </c>
      <c r="E33" s="62" t="n">
        <v>196716</v>
      </c>
      <c r="F33" s="49" t="n">
        <f>E33/C33</f>
        <v>0.973109343464324</v>
      </c>
      <c r="G33" s="62" t="n">
        <v>1977</v>
      </c>
      <c r="H33" s="49" t="n">
        <f>G33/C33</f>
        <v>0.0097797696782619</v>
      </c>
      <c r="I33" s="62" t="n">
        <v>4344</v>
      </c>
      <c r="J33" s="49" t="n">
        <f>I33/C33</f>
        <v>0.0214887807194586</v>
      </c>
      <c r="K33" s="62" t="n">
        <v>2655</v>
      </c>
      <c r="L33" s="49" t="n">
        <f>K33/C33</f>
        <v>0.0131336815861332</v>
      </c>
      <c r="M33" s="62" t="n">
        <v>191</v>
      </c>
      <c r="N33" s="49" t="n">
        <f>M33/C33</f>
        <v>0.000944833590565515</v>
      </c>
      <c r="O33" s="62" t="n">
        <v>5610</v>
      </c>
      <c r="P33" s="49" t="n">
        <f>O33/C33</f>
        <v>0.0277513949899086</v>
      </c>
      <c r="Q33" s="62" t="n">
        <f>C33-E33</f>
        <v>5436</v>
      </c>
      <c r="R33" s="49" t="n">
        <f>Q33/$C33</f>
        <v>0.0268906565356761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</row>
    <row r="34" ht="12.75">
      <c r="A34" s="9" t="n">
        <v>32</v>
      </c>
      <c r="B34" s="25"/>
      <c r="C34" s="47" t="n">
        <f>Overview!M34</f>
        <v>205611</v>
      </c>
      <c r="D34" s="49" t="n">
        <f>F34+H34+J34+L34+N34+P34</f>
        <v>1.0493553360472</v>
      </c>
      <c r="E34" s="62" t="n">
        <v>176223</v>
      </c>
      <c r="F34" s="49" t="n">
        <f>E34/C34</f>
        <v>0.857069903847557</v>
      </c>
      <c r="G34" s="62" t="n">
        <v>14980</v>
      </c>
      <c r="H34" s="49" t="n">
        <f>G34/C34</f>
        <v>0.0728560242399482</v>
      </c>
      <c r="I34" s="62" t="n">
        <v>3593</v>
      </c>
      <c r="J34" s="49" t="n">
        <f>I34/C34</f>
        <v>0.0174747460009435</v>
      </c>
      <c r="K34" s="62" t="n">
        <v>12346</v>
      </c>
      <c r="L34" s="49" t="n">
        <f>K34/C34</f>
        <v>0.060045425585207</v>
      </c>
      <c r="M34" s="62" t="n">
        <v>241</v>
      </c>
      <c r="N34" s="49" t="n">
        <f>M34/C34</f>
        <v>0.0011721162778256</v>
      </c>
      <c r="O34" s="62" t="n">
        <v>8376</v>
      </c>
      <c r="P34" s="49" t="n">
        <f>O34/C34</f>
        <v>0.0407371200957147</v>
      </c>
      <c r="Q34" s="62" t="n">
        <f>C34-E34</f>
        <v>29388</v>
      </c>
      <c r="R34" s="49" t="n">
        <f>Q34/$C34</f>
        <v>0.142930096152443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</row>
    <row r="35" ht="12.75">
      <c r="A35" s="9" t="n">
        <v>33</v>
      </c>
      <c r="B35" s="25"/>
      <c r="C35" s="47" t="n">
        <f>Overview!M35</f>
        <v>208250</v>
      </c>
      <c r="D35" s="49" t="n">
        <f>F35+H35+J35+L35+N35+P35</f>
        <v>1.04600720288115</v>
      </c>
      <c r="E35" s="62" t="n">
        <v>195199</v>
      </c>
      <c r="F35" s="49" t="n">
        <f>E35/C35</f>
        <v>0.937330132052821</v>
      </c>
      <c r="G35" s="62" t="n">
        <v>6657</v>
      </c>
      <c r="H35" s="49" t="n">
        <f>G35/C35</f>
        <v>0.0319663865546218</v>
      </c>
      <c r="I35" s="62" t="n">
        <v>4109</v>
      </c>
      <c r="J35" s="49" t="n">
        <f>I35/C35</f>
        <v>0.0197310924369748</v>
      </c>
      <c r="K35" s="62" t="n">
        <v>3814</v>
      </c>
      <c r="L35" s="49" t="n">
        <f>K35/C35</f>
        <v>0.0183145258103241</v>
      </c>
      <c r="M35" s="62" t="n">
        <v>203</v>
      </c>
      <c r="N35" s="49" t="n">
        <f>M35/C35</f>
        <v>0.000974789915966387</v>
      </c>
      <c r="O35" s="62" t="n">
        <v>7849</v>
      </c>
      <c r="P35" s="49" t="n">
        <f>O35/C35</f>
        <v>0.0376902761104442</v>
      </c>
      <c r="Q35" s="62" t="n">
        <f>C35-E35</f>
        <v>13051</v>
      </c>
      <c r="R35" s="49" t="n">
        <f>Q35/$C35</f>
        <v>0.0626698679471789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</row>
    <row r="36" ht="12.75">
      <c r="A36" s="9" t="n">
        <v>34</v>
      </c>
      <c r="B36" s="25"/>
      <c r="C36" s="47" t="n">
        <f>Overview!M36</f>
        <v>210295</v>
      </c>
      <c r="D36" s="49" t="n">
        <f>F36+H36+J36+L36+N36+P36</f>
        <v>1.05448536579567</v>
      </c>
      <c r="E36" s="62" t="n">
        <v>184536</v>
      </c>
      <c r="F36" s="49" t="n">
        <f>E36/C36</f>
        <v>0.877510164293017</v>
      </c>
      <c r="G36" s="62" t="n">
        <v>19949</v>
      </c>
      <c r="H36" s="49" t="n">
        <f>G36/C36</f>
        <v>0.0948619796000856</v>
      </c>
      <c r="I36" s="62" t="n">
        <v>6225</v>
      </c>
      <c r="J36" s="49" t="n">
        <f>I36/C36</f>
        <v>0.0296012744002473</v>
      </c>
      <c r="K36" s="62" t="n">
        <v>1813</v>
      </c>
      <c r="L36" s="49" t="n">
        <f>K36/C36</f>
        <v>0.00862122256829692</v>
      </c>
      <c r="M36" s="62" t="n">
        <v>168</v>
      </c>
      <c r="N36" s="49" t="n">
        <f>M36/C36</f>
        <v>0.000798877766946432</v>
      </c>
      <c r="O36" s="62" t="n">
        <v>9062</v>
      </c>
      <c r="P36" s="49" t="n">
        <f>O36/C36</f>
        <v>0.0430918471670748</v>
      </c>
      <c r="Q36" s="62" t="n">
        <f>C36-E36</f>
        <v>25759</v>
      </c>
      <c r="R36" s="49" t="n">
        <f>Q36/$C36</f>
        <v>0.122489835706983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</row>
    <row r="37" ht="12.75">
      <c r="A37" s="9" t="n">
        <v>35</v>
      </c>
      <c r="B37" s="25"/>
      <c r="C37" s="47" t="n">
        <f>Overview!M37</f>
        <v>210871</v>
      </c>
      <c r="D37" s="49" t="n">
        <f>F37+H37+J37+L37+N37+P37</f>
        <v>1.04478567465417</v>
      </c>
      <c r="E37" s="62" t="n">
        <v>198795</v>
      </c>
      <c r="F37" s="49" t="n">
        <f>E37/C37</f>
        <v>0.942732760787401</v>
      </c>
      <c r="G37" s="62" t="n">
        <v>6764</v>
      </c>
      <c r="H37" s="49" t="n">
        <f>G37/C37</f>
        <v>0.0320764827785708</v>
      </c>
      <c r="I37" s="62" t="n">
        <v>6552</v>
      </c>
      <c r="J37" s="49" t="n">
        <f>I37/C37</f>
        <v>0.0310711287943814</v>
      </c>
      <c r="K37" s="62" t="n">
        <v>2177</v>
      </c>
      <c r="L37" s="49" t="n">
        <f>K37/C37</f>
        <v>0.0103238472810391</v>
      </c>
      <c r="M37" s="62" t="n">
        <v>148</v>
      </c>
      <c r="N37" s="49" t="n">
        <f>M37/C37</f>
        <v>0.000701850894622779</v>
      </c>
      <c r="O37" s="62" t="n">
        <v>5879</v>
      </c>
      <c r="P37" s="49" t="n">
        <f>O37/C37</f>
        <v>0.0278796041181575</v>
      </c>
      <c r="Q37" s="62" t="n">
        <f>C37-E37</f>
        <v>12076</v>
      </c>
      <c r="R37" s="49" t="n">
        <f>Q37/$C37</f>
        <v>0.0572672392125992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</row>
    <row r="38" ht="12.75">
      <c r="A38" s="9" t="n">
        <v>36</v>
      </c>
      <c r="B38" s="25"/>
      <c r="C38" s="47" t="n">
        <f>Overview!M38</f>
        <v>215756</v>
      </c>
      <c r="D38" s="49" t="n">
        <f>F38+H38+J38+L38+N38+P38</f>
        <v>1.03966981219526</v>
      </c>
      <c r="E38" s="62" t="n">
        <v>211629</v>
      </c>
      <c r="F38" s="49" t="n">
        <f>E38/C38</f>
        <v>0.98087191086227</v>
      </c>
      <c r="G38" s="62" t="n">
        <v>1383</v>
      </c>
      <c r="H38" s="49" t="n">
        <f>G38/C38</f>
        <v>0.00641001872485586</v>
      </c>
      <c r="I38" s="62" t="n">
        <v>5275</v>
      </c>
      <c r="J38" s="49" t="n">
        <f>I38/C38</f>
        <v>0.0244489145145442</v>
      </c>
      <c r="K38" s="62" t="n">
        <v>1344</v>
      </c>
      <c r="L38" s="49" t="n">
        <f>K38/C38</f>
        <v>0.00622925897773411</v>
      </c>
      <c r="M38" s="62" t="n">
        <v>186</v>
      </c>
      <c r="N38" s="49" t="n">
        <f>M38/C38</f>
        <v>0.000862084947811417</v>
      </c>
      <c r="O38" s="62" t="n">
        <v>4498</v>
      </c>
      <c r="P38" s="49" t="n">
        <f>O38/C38</f>
        <v>0.0208476241680417</v>
      </c>
      <c r="Q38" s="62" t="n">
        <f>C38-E38</f>
        <v>4127</v>
      </c>
      <c r="R38" s="49" t="n">
        <f>Q38/$C38</f>
        <v>0.0191280891377297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</row>
    <row r="39" ht="12.75">
      <c r="A39" s="9" t="n">
        <v>37</v>
      </c>
      <c r="B39" s="25"/>
      <c r="C39" s="47" t="n">
        <f>Overview!M39</f>
        <v>213146</v>
      </c>
      <c r="D39" s="49" t="n">
        <f>F39+H39+J39+L39+N39+P39</f>
        <v>1.0486802473422</v>
      </c>
      <c r="E39" s="62" t="n">
        <v>201432</v>
      </c>
      <c r="F39" s="49" t="n">
        <f>E39/C39</f>
        <v>0.945042365327053</v>
      </c>
      <c r="G39" s="62" t="n">
        <v>2405</v>
      </c>
      <c r="H39" s="49" t="n">
        <f>G39/C39</f>
        <v>0.0112833456879322</v>
      </c>
      <c r="I39" s="62" t="n">
        <v>12379</v>
      </c>
      <c r="J39" s="49" t="n">
        <f>I39/C39</f>
        <v>0.0580775618590074</v>
      </c>
      <c r="K39" s="62" t="n">
        <v>1853</v>
      </c>
      <c r="L39" s="49" t="n">
        <f>K39/C39</f>
        <v>0.00869357154251077</v>
      </c>
      <c r="M39" s="62" t="n">
        <v>291</v>
      </c>
      <c r="N39" s="49" t="n">
        <f>M39/C39</f>
        <v>0.00136526137014065</v>
      </c>
      <c r="O39" s="62" t="n">
        <v>5162</v>
      </c>
      <c r="P39" s="49" t="n">
        <f>O39/C39</f>
        <v>0.0242181415555535</v>
      </c>
      <c r="Q39" s="62" t="n">
        <f>C39-E39</f>
        <v>11714</v>
      </c>
      <c r="R39" s="49" t="n">
        <f>Q39/$C39</f>
        <v>0.0549576346729472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</row>
    <row r="40" ht="12.75">
      <c r="A40" s="9" t="n">
        <v>38</v>
      </c>
      <c r="B40" s="25"/>
      <c r="C40" s="47" t="n">
        <f>Overview!M40</f>
        <v>217404</v>
      </c>
      <c r="D40" s="49" t="n">
        <f>F40+H40+J40+L40+N40+P40</f>
        <v>1.04350425935125</v>
      </c>
      <c r="E40" s="62" t="n">
        <v>204668</v>
      </c>
      <c r="F40" s="49" t="n">
        <f>E40/C40</f>
        <v>0.941417821199242</v>
      </c>
      <c r="G40" s="62" t="n">
        <v>4882</v>
      </c>
      <c r="H40" s="49" t="n">
        <f>G40/C40</f>
        <v>0.0224558885761072</v>
      </c>
      <c r="I40" s="62" t="n">
        <v>10953</v>
      </c>
      <c r="J40" s="49" t="n">
        <f>I40/C40</f>
        <v>0.0503808577579069</v>
      </c>
      <c r="K40" s="62" t="n">
        <v>2315</v>
      </c>
      <c r="L40" s="49" t="n">
        <f>K40/C40</f>
        <v>0.0106483781347169</v>
      </c>
      <c r="M40" s="62" t="n">
        <v>206</v>
      </c>
      <c r="N40" s="49" t="n">
        <f>M40/C40</f>
        <v>0.000947544663391658</v>
      </c>
      <c r="O40" s="62" t="n">
        <v>3838</v>
      </c>
      <c r="P40" s="49" t="n">
        <f>O40/C40</f>
        <v>0.0176537690198892</v>
      </c>
      <c r="Q40" s="62" t="n">
        <f>C40-E40</f>
        <v>12736</v>
      </c>
      <c r="R40" s="49" t="n">
        <f>Q40/$C40</f>
        <v>0.058582178800758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/>
      <c r="D200" s="50"/>
      <c r="F200" s="50"/>
      <c r="H200" s="50"/>
      <c r="J200" s="50"/>
      <c r="L200" s="50"/>
      <c r="N200" s="50"/>
      <c r="P200" s="50"/>
      <c r="R200" s="50"/>
    </row>
    <row r="201">
      <c r="C201" s="59"/>
      <c r="D201" s="50"/>
      <c r="F201" s="50"/>
      <c r="H201" s="50"/>
      <c r="J201" s="50"/>
      <c r="L201" s="50"/>
      <c r="N201" s="50"/>
      <c r="P201" s="50"/>
      <c r="R201" s="50"/>
    </row>
    <row r="202">
      <c r="C202" s="59"/>
      <c r="D202" s="50"/>
      <c r="F202" s="50"/>
      <c r="H202" s="50"/>
      <c r="J202" s="50"/>
      <c r="L202" s="50"/>
      <c r="N202" s="50"/>
      <c r="P202" s="50"/>
      <c r="R202" s="50"/>
    </row>
    <row r="203">
      <c r="C203" s="59"/>
      <c r="D203" s="50"/>
      <c r="F203" s="50"/>
      <c r="H203" s="50"/>
      <c r="J203" s="50"/>
      <c r="L203" s="50"/>
      <c r="N203" s="50"/>
      <c r="P203" s="50"/>
      <c r="R203" s="50"/>
    </row>
    <row r="204">
      <c r="C204" s="59"/>
      <c r="D204" s="50"/>
      <c r="F204" s="50"/>
      <c r="H204" s="50"/>
      <c r="J204" s="50"/>
      <c r="L204" s="50"/>
      <c r="N204" s="50"/>
      <c r="P204" s="50"/>
      <c r="R204" s="50"/>
    </row>
    <row r="205">
      <c r="C205" s="59"/>
      <c r="D205" s="50"/>
      <c r="F205" s="50"/>
      <c r="H205" s="50"/>
      <c r="J205" s="50"/>
      <c r="L205" s="50"/>
      <c r="N205" s="50"/>
      <c r="P205" s="50"/>
      <c r="R205" s="50"/>
    </row>
    <row r="206">
      <c r="C206" s="59"/>
      <c r="D206" s="50"/>
      <c r="F206" s="50"/>
      <c r="H206" s="50"/>
      <c r="J206" s="50"/>
      <c r="L206" s="50"/>
      <c r="N206" s="50"/>
      <c r="P206" s="50"/>
      <c r="R206" s="50"/>
    </row>
    <row r="207">
      <c r="C207" s="59"/>
      <c r="D207" s="50"/>
      <c r="F207" s="50"/>
      <c r="H207" s="50"/>
      <c r="J207" s="50"/>
      <c r="L207" s="50"/>
      <c r="N207" s="50"/>
      <c r="P207" s="50"/>
      <c r="R207" s="50"/>
    </row>
    <row r="208">
      <c r="C208" s="59"/>
      <c r="D208" s="50"/>
      <c r="F208" s="50"/>
      <c r="H208" s="50"/>
      <c r="J208" s="50"/>
      <c r="L208" s="50"/>
      <c r="N208" s="50"/>
      <c r="P208" s="50"/>
      <c r="R208" s="50"/>
    </row>
    <row r="209">
      <c r="C209" s="59"/>
      <c r="D209" s="50"/>
      <c r="F209" s="50"/>
      <c r="H209" s="50"/>
      <c r="J209" s="50"/>
      <c r="L209" s="50"/>
      <c r="N209" s="50"/>
      <c r="P209" s="50"/>
      <c r="R209" s="50"/>
    </row>
    <row r="210">
      <c r="C210" s="59"/>
      <c r="D210" s="50"/>
      <c r="F210" s="50"/>
      <c r="H210" s="50"/>
      <c r="J210" s="50"/>
      <c r="L210" s="50"/>
      <c r="N210" s="50"/>
      <c r="P210" s="50"/>
      <c r="R210" s="50"/>
    </row>
    <row r="211">
      <c r="C211" s="59"/>
      <c r="D211" s="50"/>
      <c r="F211" s="50"/>
      <c r="H211" s="50"/>
      <c r="J211" s="50"/>
      <c r="L211" s="50"/>
      <c r="N211" s="50"/>
      <c r="P211" s="50"/>
      <c r="R211" s="50"/>
    </row>
    <row r="212">
      <c r="C212" s="59"/>
      <c r="D212" s="50"/>
      <c r="F212" s="50"/>
      <c r="H212" s="50"/>
      <c r="J212" s="50"/>
      <c r="L212" s="50"/>
      <c r="N212" s="50"/>
      <c r="P212" s="50"/>
      <c r="R212" s="50"/>
    </row>
    <row r="213">
      <c r="C213" s="59"/>
      <c r="D213" s="50"/>
      <c r="F213" s="50"/>
      <c r="H213" s="50"/>
      <c r="J213" s="50"/>
      <c r="L213" s="50"/>
      <c r="N213" s="50"/>
      <c r="P213" s="50"/>
      <c r="R213" s="50"/>
    </row>
    <row r="214">
      <c r="C214" s="59"/>
      <c r="D214" s="50"/>
      <c r="F214" s="50"/>
      <c r="H214" s="50"/>
      <c r="J214" s="50"/>
      <c r="L214" s="50"/>
      <c r="N214" s="50"/>
      <c r="P214" s="50"/>
      <c r="R214" s="50"/>
    </row>
    <row r="215">
      <c r="C215" s="59"/>
      <c r="D215" s="50"/>
      <c r="F215" s="50"/>
      <c r="H215" s="50"/>
      <c r="J215" s="50"/>
      <c r="L215" s="50"/>
      <c r="N215" s="50"/>
      <c r="P215" s="50"/>
      <c r="R215" s="50"/>
    </row>
    <row r="216">
      <c r="C216" s="59"/>
      <c r="D216" s="50"/>
      <c r="F216" s="50"/>
      <c r="H216" s="50"/>
      <c r="J216" s="50"/>
      <c r="L216" s="50"/>
      <c r="N216" s="50"/>
      <c r="P216" s="50"/>
      <c r="R216" s="50"/>
    </row>
    <row r="217">
      <c r="C217" s="59"/>
      <c r="D217" s="50"/>
      <c r="F217" s="50"/>
      <c r="H217" s="50"/>
      <c r="J217" s="50"/>
      <c r="L217" s="50"/>
      <c r="N217" s="50"/>
      <c r="P217" s="50"/>
      <c r="R217" s="50"/>
    </row>
    <row r="218">
      <c r="C218" s="59"/>
      <c r="D218" s="50"/>
      <c r="F218" s="50"/>
      <c r="H218" s="50"/>
      <c r="J218" s="50"/>
      <c r="L218" s="50"/>
      <c r="N218" s="50"/>
      <c r="P218" s="50"/>
      <c r="R218" s="50"/>
    </row>
    <row r="219">
      <c r="C219" s="59"/>
      <c r="D219" s="50"/>
      <c r="F219" s="50"/>
      <c r="H219" s="50"/>
      <c r="J219" s="50"/>
      <c r="L219" s="50"/>
      <c r="N219" s="50"/>
      <c r="P219" s="50"/>
      <c r="R219" s="50"/>
    </row>
    <row r="220">
      <c r="C220" s="59"/>
      <c r="D220" s="50"/>
      <c r="F220" s="50"/>
      <c r="H220" s="50"/>
      <c r="J220" s="50"/>
      <c r="L220" s="50"/>
      <c r="N220" s="50"/>
      <c r="P220" s="50"/>
      <c r="R220" s="50"/>
    </row>
    <row r="221">
      <c r="C221" s="59"/>
      <c r="D221" s="50"/>
      <c r="F221" s="50"/>
      <c r="H221" s="50"/>
      <c r="J221" s="50"/>
      <c r="L221" s="50"/>
      <c r="N221" s="50"/>
      <c r="P221" s="50"/>
      <c r="R221" s="50"/>
    </row>
    <row r="222">
      <c r="C222" s="59"/>
      <c r="D222" s="50"/>
      <c r="F222" s="50"/>
      <c r="H222" s="50"/>
      <c r="J222" s="50"/>
      <c r="L222" s="50"/>
      <c r="N222" s="50"/>
      <c r="P222" s="50"/>
      <c r="R222" s="50"/>
    </row>
    <row r="223">
      <c r="C223" s="59"/>
      <c r="D223" s="50"/>
      <c r="F223" s="50"/>
      <c r="H223" s="50"/>
      <c r="J223" s="50"/>
      <c r="L223" s="50"/>
      <c r="N223" s="50"/>
      <c r="P223" s="50"/>
      <c r="R223" s="50"/>
    </row>
    <row r="224">
      <c r="C224" s="59"/>
      <c r="D224" s="50"/>
      <c r="F224" s="50"/>
      <c r="H224" s="50"/>
      <c r="J224" s="50"/>
      <c r="L224" s="50"/>
      <c r="N224" s="50"/>
      <c r="P224" s="50"/>
      <c r="R224" s="50"/>
    </row>
    <row r="225">
      <c r="C225" s="59"/>
      <c r="D225" s="50"/>
      <c r="F225" s="50"/>
      <c r="H225" s="50"/>
      <c r="J225" s="50"/>
      <c r="L225" s="50"/>
      <c r="N225" s="50"/>
      <c r="P225" s="50"/>
      <c r="R225" s="50"/>
    </row>
    <row r="226">
      <c r="C226" s="59"/>
      <c r="D226" s="50"/>
      <c r="F226" s="50"/>
      <c r="H226" s="50"/>
      <c r="J226" s="50"/>
      <c r="L226" s="50"/>
      <c r="N226" s="50"/>
      <c r="P226" s="50"/>
      <c r="R226" s="50"/>
    </row>
    <row r="227">
      <c r="C227" s="59"/>
      <c r="D227" s="50"/>
      <c r="F227" s="50"/>
      <c r="H227" s="50"/>
      <c r="J227" s="50"/>
      <c r="L227" s="50"/>
      <c r="N227" s="50"/>
      <c r="P227" s="50"/>
      <c r="R227" s="50"/>
    </row>
    <row r="228">
      <c r="C228" s="59"/>
      <c r="D228" s="50"/>
      <c r="F228" s="50"/>
      <c r="H228" s="50"/>
      <c r="J228" s="50"/>
      <c r="L228" s="50"/>
      <c r="N228" s="50"/>
      <c r="P228" s="50"/>
      <c r="R228" s="50"/>
    </row>
    <row r="229">
      <c r="C229" s="59"/>
      <c r="D229" s="50"/>
      <c r="F229" s="50"/>
      <c r="H229" s="50"/>
      <c r="J229" s="50"/>
      <c r="L229" s="50"/>
      <c r="N229" s="50"/>
      <c r="P229" s="50"/>
      <c r="R229" s="50"/>
    </row>
    <row r="230">
      <c r="C230" s="59"/>
      <c r="D230" s="50"/>
      <c r="F230" s="50"/>
      <c r="H230" s="50"/>
      <c r="J230" s="50"/>
      <c r="L230" s="50"/>
      <c r="N230" s="50"/>
      <c r="P230" s="50"/>
      <c r="R230" s="50"/>
    </row>
    <row r="231">
      <c r="C231" s="59"/>
      <c r="D231" s="50"/>
      <c r="F231" s="50"/>
      <c r="H231" s="50"/>
      <c r="J231" s="50"/>
      <c r="L231" s="50"/>
      <c r="N231" s="50"/>
      <c r="P231" s="50"/>
      <c r="R231" s="50"/>
    </row>
    <row r="232">
      <c r="C232" s="59"/>
      <c r="D232" s="50"/>
      <c r="F232" s="50"/>
      <c r="H232" s="50"/>
      <c r="J232" s="50"/>
      <c r="L232" s="50"/>
      <c r="N232" s="50"/>
      <c r="P232" s="50"/>
      <c r="R232" s="50"/>
    </row>
    <row r="233">
      <c r="C233" s="59"/>
      <c r="D233" s="50"/>
      <c r="F233" s="50"/>
      <c r="H233" s="50"/>
      <c r="J233" s="50"/>
      <c r="L233" s="50"/>
      <c r="N233" s="50"/>
      <c r="P233" s="50"/>
      <c r="R233" s="50"/>
    </row>
    <row r="234">
      <c r="C234" s="59"/>
      <c r="D234" s="50"/>
      <c r="F234" s="50"/>
      <c r="H234" s="50"/>
      <c r="J234" s="50"/>
      <c r="L234" s="50"/>
      <c r="N234" s="50"/>
      <c r="P234" s="50"/>
      <c r="R234" s="50"/>
    </row>
    <row r="235">
      <c r="C235" s="59"/>
      <c r="D235" s="50"/>
      <c r="F235" s="50"/>
      <c r="H235" s="50"/>
      <c r="J235" s="50"/>
      <c r="L235" s="50"/>
      <c r="N235" s="50"/>
      <c r="P235" s="50"/>
      <c r="R235" s="50"/>
    </row>
    <row r="236">
      <c r="C236" s="59"/>
      <c r="D236" s="50"/>
      <c r="F236" s="50"/>
      <c r="H236" s="50"/>
      <c r="J236" s="50"/>
      <c r="L236" s="50"/>
      <c r="N236" s="50"/>
      <c r="P236" s="50"/>
      <c r="R236" s="50"/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  <row r="391">
      <c r="C391" s="59" t="e">
        <f>#REF!</f>
        <v>#REF!</v>
      </c>
      <c r="D391" s="50" t="e">
        <f>F391+H391+J391+L391+N391+P391</f>
        <v>#REF!</v>
      </c>
      <c r="E391" s="25" t="e">
        <f>#REF!</f>
        <v>#REF!</v>
      </c>
      <c r="F391" s="50" t="e">
        <f>E391/C391</f>
        <v>#REF!</v>
      </c>
      <c r="G391" s="25" t="e">
        <f>#REF!</f>
        <v>#REF!</v>
      </c>
      <c r="H391" s="50" t="e">
        <f>G391/C391</f>
        <v>#REF!</v>
      </c>
      <c r="I391" s="25" t="e">
        <f>#REF!</f>
        <v>#REF!</v>
      </c>
      <c r="J391" s="50" t="e">
        <f>I391/C391</f>
        <v>#REF!</v>
      </c>
      <c r="K391" s="25" t="e">
        <f>#REF!</f>
        <v>#REF!</v>
      </c>
      <c r="L391" s="50" t="e">
        <f>K391/C391</f>
        <v>#REF!</v>
      </c>
      <c r="M391" s="25" t="e">
        <f>#REF!</f>
        <v>#REF!</v>
      </c>
      <c r="N391" s="50" t="e">
        <f>M391/C391</f>
        <v>#REF!</v>
      </c>
      <c r="O391" s="25" t="e">
        <f>#REF!</f>
        <v>#REF!</v>
      </c>
      <c r="P391" s="50" t="e">
        <f>O391/C391</f>
        <v>#REF!</v>
      </c>
      <c r="Q391" s="17" t="e">
        <f>C391-E391</f>
        <v>#REF!</v>
      </c>
      <c r="R391" s="50" t="e">
        <f>Q391/$C391</f>
        <v>#REF!</v>
      </c>
    </row>
    <row r="392">
      <c r="C392" s="59" t="e">
        <f>#REF!</f>
        <v>#REF!</v>
      </c>
      <c r="D392" s="50" t="e">
        <f>F392+H392+J392+L392+N392+P392</f>
        <v>#REF!</v>
      </c>
      <c r="E392" s="25" t="e">
        <f>#REF!</f>
        <v>#REF!</v>
      </c>
      <c r="F392" s="50" t="e">
        <f>E392/C392</f>
        <v>#REF!</v>
      </c>
      <c r="G392" s="25" t="e">
        <f>#REF!</f>
        <v>#REF!</v>
      </c>
      <c r="H392" s="50" t="e">
        <f>G392/C392</f>
        <v>#REF!</v>
      </c>
      <c r="I392" s="25" t="e">
        <f>#REF!</f>
        <v>#REF!</v>
      </c>
      <c r="J392" s="50" t="e">
        <f>I392/C392</f>
        <v>#REF!</v>
      </c>
      <c r="K392" s="25" t="e">
        <f>#REF!</f>
        <v>#REF!</v>
      </c>
      <c r="L392" s="50" t="e">
        <f>K392/C392</f>
        <v>#REF!</v>
      </c>
      <c r="M392" s="25" t="e">
        <f>#REF!</f>
        <v>#REF!</v>
      </c>
      <c r="N392" s="50" t="e">
        <f>M392/C392</f>
        <v>#REF!</v>
      </c>
      <c r="O392" s="25" t="e">
        <f>#REF!</f>
        <v>#REF!</v>
      </c>
      <c r="P392" s="50" t="e">
        <f>O392/C392</f>
        <v>#REF!</v>
      </c>
      <c r="Q392" s="17" t="e">
        <f>C392-E392</f>
        <v>#REF!</v>
      </c>
      <c r="R392" s="50" t="e">
        <f>Q392/$C392</f>
        <v>#REF!</v>
      </c>
    </row>
    <row r="393">
      <c r="C393" s="59" t="e">
        <f>#REF!</f>
        <v>#REF!</v>
      </c>
      <c r="D393" s="50" t="e">
        <f>F393+H393+J393+L393+N393+P393</f>
        <v>#REF!</v>
      </c>
      <c r="E393" s="25" t="e">
        <f>#REF!</f>
        <v>#REF!</v>
      </c>
      <c r="F393" s="50" t="e">
        <f>E393/C393</f>
        <v>#REF!</v>
      </c>
      <c r="G393" s="25" t="e">
        <f>#REF!</f>
        <v>#REF!</v>
      </c>
      <c r="H393" s="50" t="e">
        <f>G393/C393</f>
        <v>#REF!</v>
      </c>
      <c r="I393" s="25" t="e">
        <f>#REF!</f>
        <v>#REF!</v>
      </c>
      <c r="J393" s="50" t="e">
        <f>I393/C393</f>
        <v>#REF!</v>
      </c>
      <c r="K393" s="25" t="e">
        <f>#REF!</f>
        <v>#REF!</v>
      </c>
      <c r="L393" s="50" t="e">
        <f>K393/C393</f>
        <v>#REF!</v>
      </c>
      <c r="M393" s="25" t="e">
        <f>#REF!</f>
        <v>#REF!</v>
      </c>
      <c r="N393" s="50" t="e">
        <f>M393/C393</f>
        <v>#REF!</v>
      </c>
      <c r="O393" s="25" t="e">
        <f>#REF!</f>
        <v>#REF!</v>
      </c>
      <c r="P393" s="50" t="e">
        <f>O393/C393</f>
        <v>#REF!</v>
      </c>
      <c r="Q393" s="17" t="e">
        <f>C393-E393</f>
        <v>#REF!</v>
      </c>
      <c r="R393" s="50" t="e">
        <f>Q393/$C393</f>
        <v>#REF!</v>
      </c>
    </row>
    <row r="394">
      <c r="C394" s="59" t="e">
        <f>#REF!</f>
        <v>#REF!</v>
      </c>
      <c r="D394" s="50" t="e">
        <f>F394+H394+J394+L394+N394+P394</f>
        <v>#REF!</v>
      </c>
      <c r="E394" s="25" t="e">
        <f>#REF!</f>
        <v>#REF!</v>
      </c>
      <c r="F394" s="50" t="e">
        <f>E394/C394</f>
        <v>#REF!</v>
      </c>
      <c r="G394" s="25" t="e">
        <f>#REF!</f>
        <v>#REF!</v>
      </c>
      <c r="H394" s="50" t="e">
        <f>G394/C394</f>
        <v>#REF!</v>
      </c>
      <c r="I394" s="25" t="e">
        <f>#REF!</f>
        <v>#REF!</v>
      </c>
      <c r="J394" s="50" t="e">
        <f>I394/C394</f>
        <v>#REF!</v>
      </c>
      <c r="K394" s="25" t="e">
        <f>#REF!</f>
        <v>#REF!</v>
      </c>
      <c r="L394" s="50" t="e">
        <f>K394/C394</f>
        <v>#REF!</v>
      </c>
      <c r="M394" s="25" t="e">
        <f>#REF!</f>
        <v>#REF!</v>
      </c>
      <c r="N394" s="50" t="e">
        <f>M394/C394</f>
        <v>#REF!</v>
      </c>
      <c r="O394" s="25" t="e">
        <f>#REF!</f>
        <v>#REF!</v>
      </c>
      <c r="P394" s="50" t="e">
        <f>O394/C394</f>
        <v>#REF!</v>
      </c>
      <c r="Q394" s="17" t="e">
        <f>C394-E394</f>
        <v>#REF!</v>
      </c>
      <c r="R394" s="50" t="e">
        <f>Q394/$C394</f>
        <v>#REF!</v>
      </c>
    </row>
    <row r="395">
      <c r="C395" s="59" t="e">
        <f>#REF!</f>
        <v>#REF!</v>
      </c>
      <c r="D395" s="50" t="e">
        <f>F395+H395+J395+L395+N395+P395</f>
        <v>#REF!</v>
      </c>
      <c r="E395" s="25" t="e">
        <f>#REF!</f>
        <v>#REF!</v>
      </c>
      <c r="F395" s="50" t="e">
        <f>E395/C395</f>
        <v>#REF!</v>
      </c>
      <c r="G395" s="25" t="e">
        <f>#REF!</f>
        <v>#REF!</v>
      </c>
      <c r="H395" s="50" t="e">
        <f>G395/C395</f>
        <v>#REF!</v>
      </c>
      <c r="I395" s="25" t="e">
        <f>#REF!</f>
        <v>#REF!</v>
      </c>
      <c r="J395" s="50" t="e">
        <f>I395/C395</f>
        <v>#REF!</v>
      </c>
      <c r="K395" s="25" t="e">
        <f>#REF!</f>
        <v>#REF!</v>
      </c>
      <c r="L395" s="50" t="e">
        <f>K395/C395</f>
        <v>#REF!</v>
      </c>
      <c r="M395" s="25" t="e">
        <f>#REF!</f>
        <v>#REF!</v>
      </c>
      <c r="N395" s="50" t="e">
        <f>M395/C395</f>
        <v>#REF!</v>
      </c>
      <c r="O395" s="25" t="e">
        <f>#REF!</f>
        <v>#REF!</v>
      </c>
      <c r="P395" s="50" t="e">
        <f>O395/C395</f>
        <v>#REF!</v>
      </c>
      <c r="Q395" s="17" t="e">
        <f>C395-E395</f>
        <v>#REF!</v>
      </c>
      <c r="R395" s="50" t="e">
        <f>Q395/$C395</f>
        <v>#REF!</v>
      </c>
    </row>
    <row r="396">
      <c r="C396" s="59" t="e">
        <f>#REF!</f>
        <v>#REF!</v>
      </c>
      <c r="D396" s="50" t="e">
        <f>F396+H396+J396+L396+N396+P396</f>
        <v>#REF!</v>
      </c>
      <c r="E396" s="25" t="e">
        <f>#REF!</f>
        <v>#REF!</v>
      </c>
      <c r="F396" s="50" t="e">
        <f>E396/C396</f>
        <v>#REF!</v>
      </c>
      <c r="G396" s="25" t="e">
        <f>#REF!</f>
        <v>#REF!</v>
      </c>
      <c r="H396" s="50" t="e">
        <f>G396/C396</f>
        <v>#REF!</v>
      </c>
      <c r="I396" s="25" t="e">
        <f>#REF!</f>
        <v>#REF!</v>
      </c>
      <c r="J396" s="50" t="e">
        <f>I396/C396</f>
        <v>#REF!</v>
      </c>
      <c r="K396" s="25" t="e">
        <f>#REF!</f>
        <v>#REF!</v>
      </c>
      <c r="L396" s="50" t="e">
        <f>K396/C396</f>
        <v>#REF!</v>
      </c>
      <c r="M396" s="25" t="e">
        <f>#REF!</f>
        <v>#REF!</v>
      </c>
      <c r="N396" s="50" t="e">
        <f>M396/C396</f>
        <v>#REF!</v>
      </c>
      <c r="O396" s="25" t="e">
        <f>#REF!</f>
        <v>#REF!</v>
      </c>
      <c r="P396" s="50" t="e">
        <f>O396/C396</f>
        <v>#REF!</v>
      </c>
      <c r="Q396" s="17" t="e">
        <f>C396-E396</f>
        <v>#REF!</v>
      </c>
      <c r="R396" s="50" t="e">
        <f>Q396/$C396</f>
        <v>#REF!</v>
      </c>
    </row>
    <row r="397">
      <c r="C397" s="59" t="e">
        <f>#REF!</f>
        <v>#REF!</v>
      </c>
      <c r="D397" s="50" t="e">
        <f>F397+H397+J397+L397+N397+P397</f>
        <v>#REF!</v>
      </c>
      <c r="E397" s="25" t="e">
        <f>#REF!</f>
        <v>#REF!</v>
      </c>
      <c r="F397" s="50" t="e">
        <f>E397/C397</f>
        <v>#REF!</v>
      </c>
      <c r="G397" s="25" t="e">
        <f>#REF!</f>
        <v>#REF!</v>
      </c>
      <c r="H397" s="50" t="e">
        <f>G397/C397</f>
        <v>#REF!</v>
      </c>
      <c r="I397" s="25" t="e">
        <f>#REF!</f>
        <v>#REF!</v>
      </c>
      <c r="J397" s="50" t="e">
        <f>I397/C397</f>
        <v>#REF!</v>
      </c>
      <c r="K397" s="25" t="e">
        <f>#REF!</f>
        <v>#REF!</v>
      </c>
      <c r="L397" s="50" t="e">
        <f>K397/C397</f>
        <v>#REF!</v>
      </c>
      <c r="M397" s="25" t="e">
        <f>#REF!</f>
        <v>#REF!</v>
      </c>
      <c r="N397" s="50" t="e">
        <f>M397/C397</f>
        <v>#REF!</v>
      </c>
      <c r="O397" s="25" t="e">
        <f>#REF!</f>
        <v>#REF!</v>
      </c>
      <c r="P397" s="50" t="e">
        <f>O397/C397</f>
        <v>#REF!</v>
      </c>
      <c r="Q397" s="17" t="e">
        <f>C397-E397</f>
        <v>#REF!</v>
      </c>
      <c r="R397" s="50" t="e">
        <f>Q397/$C397</f>
        <v>#REF!</v>
      </c>
    </row>
    <row r="398">
      <c r="C398" s="59" t="e">
        <f>#REF!</f>
        <v>#REF!</v>
      </c>
      <c r="D398" s="50" t="e">
        <f>F398+H398+J398+L398+N398+P398</f>
        <v>#REF!</v>
      </c>
      <c r="E398" s="25" t="e">
        <f>#REF!</f>
        <v>#REF!</v>
      </c>
      <c r="F398" s="50" t="e">
        <f>E398/C398</f>
        <v>#REF!</v>
      </c>
      <c r="G398" s="25" t="e">
        <f>#REF!</f>
        <v>#REF!</v>
      </c>
      <c r="H398" s="50" t="e">
        <f>G398/C398</f>
        <v>#REF!</v>
      </c>
      <c r="I398" s="25" t="e">
        <f>#REF!</f>
        <v>#REF!</v>
      </c>
      <c r="J398" s="50" t="e">
        <f>I398/C398</f>
        <v>#REF!</v>
      </c>
      <c r="K398" s="25" t="e">
        <f>#REF!</f>
        <v>#REF!</v>
      </c>
      <c r="L398" s="50" t="e">
        <f>K398/C398</f>
        <v>#REF!</v>
      </c>
      <c r="M398" s="25" t="e">
        <f>#REF!</f>
        <v>#REF!</v>
      </c>
      <c r="N398" s="50" t="e">
        <f>M398/C398</f>
        <v>#REF!</v>
      </c>
      <c r="O398" s="25" t="e">
        <f>#REF!</f>
        <v>#REF!</v>
      </c>
      <c r="P398" s="50" t="e">
        <f>O398/C398</f>
        <v>#REF!</v>
      </c>
      <c r="Q398" s="17" t="e">
        <f>C398-E398</f>
        <v>#REF!</v>
      </c>
      <c r="R398" s="50" t="e">
        <f>Q398/$C398</f>
        <v>#REF!</v>
      </c>
    </row>
    <row r="399">
      <c r="C399" s="59" t="e">
        <f>#REF!</f>
        <v>#REF!</v>
      </c>
      <c r="D399" s="50" t="e">
        <f>F399+H399+J399+L399+N399+P399</f>
        <v>#REF!</v>
      </c>
      <c r="E399" s="25" t="e">
        <f>#REF!</f>
        <v>#REF!</v>
      </c>
      <c r="F399" s="50" t="e">
        <f>E399/C399</f>
        <v>#REF!</v>
      </c>
      <c r="G399" s="25" t="e">
        <f>#REF!</f>
        <v>#REF!</v>
      </c>
      <c r="H399" s="50" t="e">
        <f>G399/C399</f>
        <v>#REF!</v>
      </c>
      <c r="I399" s="25" t="e">
        <f>#REF!</f>
        <v>#REF!</v>
      </c>
      <c r="J399" s="50" t="e">
        <f>I399/C399</f>
        <v>#REF!</v>
      </c>
      <c r="K399" s="25" t="e">
        <f>#REF!</f>
        <v>#REF!</v>
      </c>
      <c r="L399" s="50" t="e">
        <f>K399/C399</f>
        <v>#REF!</v>
      </c>
      <c r="M399" s="25" t="e">
        <f>#REF!</f>
        <v>#REF!</v>
      </c>
      <c r="N399" s="50" t="e">
        <f>M399/C399</f>
        <v>#REF!</v>
      </c>
      <c r="O399" s="25" t="e">
        <f>#REF!</f>
        <v>#REF!</v>
      </c>
      <c r="P399" s="50" t="e">
        <f>O399/C399</f>
        <v>#REF!</v>
      </c>
      <c r="Q399" s="17" t="e">
        <f>C399-E399</f>
        <v>#REF!</v>
      </c>
      <c r="R399" s="50" t="e">
        <f>Q399/$C399</f>
        <v>#REF!</v>
      </c>
    </row>
    <row r="400">
      <c r="C400" s="59" t="e">
        <f>#REF!</f>
        <v>#REF!</v>
      </c>
      <c r="D400" s="50" t="e">
        <f>F400+H400+J400+L400+N400+P400</f>
        <v>#REF!</v>
      </c>
      <c r="E400" s="25" t="e">
        <f>#REF!</f>
        <v>#REF!</v>
      </c>
      <c r="F400" s="50" t="e">
        <f>E400/C400</f>
        <v>#REF!</v>
      </c>
      <c r="G400" s="25" t="e">
        <f>#REF!</f>
        <v>#REF!</v>
      </c>
      <c r="H400" s="50" t="e">
        <f>G400/C400</f>
        <v>#REF!</v>
      </c>
      <c r="I400" s="25" t="e">
        <f>#REF!</f>
        <v>#REF!</v>
      </c>
      <c r="J400" s="50" t="e">
        <f>I400/C400</f>
        <v>#REF!</v>
      </c>
      <c r="K400" s="25" t="e">
        <f>#REF!</f>
        <v>#REF!</v>
      </c>
      <c r="L400" s="50" t="e">
        <f>K400/C400</f>
        <v>#REF!</v>
      </c>
      <c r="M400" s="25" t="e">
        <f>#REF!</f>
        <v>#REF!</v>
      </c>
      <c r="N400" s="50" t="e">
        <f>M400/C400</f>
        <v>#REF!</v>
      </c>
      <c r="O400" s="25" t="e">
        <f>#REF!</f>
        <v>#REF!</v>
      </c>
      <c r="P400" s="50" t="e">
        <f>O400/C400</f>
        <v>#REF!</v>
      </c>
      <c r="Q400" s="17" t="e">
        <f>C400-E400</f>
        <v>#REF!</v>
      </c>
      <c r="R400" s="50" t="e">
        <f>Q400/$C400</f>
        <v>#REF!</v>
      </c>
    </row>
    <row r="401">
      <c r="C401" s="59" t="e">
        <f>#REF!</f>
        <v>#REF!</v>
      </c>
      <c r="D401" s="50" t="e">
        <f>F401+H401+J401+L401+N401+P401</f>
        <v>#REF!</v>
      </c>
      <c r="E401" s="25" t="e">
        <f>#REF!</f>
        <v>#REF!</v>
      </c>
      <c r="F401" s="50" t="e">
        <f>E401/C401</f>
        <v>#REF!</v>
      </c>
      <c r="G401" s="25" t="e">
        <f>#REF!</f>
        <v>#REF!</v>
      </c>
      <c r="H401" s="50" t="e">
        <f>G401/C401</f>
        <v>#REF!</v>
      </c>
      <c r="I401" s="25" t="e">
        <f>#REF!</f>
        <v>#REF!</v>
      </c>
      <c r="J401" s="50" t="e">
        <f>I401/C401</f>
        <v>#REF!</v>
      </c>
      <c r="K401" s="25" t="e">
        <f>#REF!</f>
        <v>#REF!</v>
      </c>
      <c r="L401" s="50" t="e">
        <f>K401/C401</f>
        <v>#REF!</v>
      </c>
      <c r="M401" s="25" t="e">
        <f>#REF!</f>
        <v>#REF!</v>
      </c>
      <c r="N401" s="50" t="e">
        <f>M401/C401</f>
        <v>#REF!</v>
      </c>
      <c r="O401" s="25" t="e">
        <f>#REF!</f>
        <v>#REF!</v>
      </c>
      <c r="P401" s="50" t="e">
        <f>O401/C401</f>
        <v>#REF!</v>
      </c>
      <c r="Q401" s="17" t="e">
        <f>C401-E401</f>
        <v>#REF!</v>
      </c>
      <c r="R401" s="50" t="e">
        <f>Q401/$C401</f>
        <v>#REF!</v>
      </c>
    </row>
    <row r="402">
      <c r="C402" s="59" t="e">
        <f>#REF!</f>
        <v>#REF!</v>
      </c>
      <c r="D402" s="50" t="e">
        <f>F402+H402+J402+L402+N402+P402</f>
        <v>#REF!</v>
      </c>
      <c r="E402" s="25" t="e">
        <f>#REF!</f>
        <v>#REF!</v>
      </c>
      <c r="F402" s="50" t="e">
        <f>E402/C402</f>
        <v>#REF!</v>
      </c>
      <c r="G402" s="25" t="e">
        <f>#REF!</f>
        <v>#REF!</v>
      </c>
      <c r="H402" s="50" t="e">
        <f>G402/C402</f>
        <v>#REF!</v>
      </c>
      <c r="I402" s="25" t="e">
        <f>#REF!</f>
        <v>#REF!</v>
      </c>
      <c r="J402" s="50" t="e">
        <f>I402/C402</f>
        <v>#REF!</v>
      </c>
      <c r="K402" s="25" t="e">
        <f>#REF!</f>
        <v>#REF!</v>
      </c>
      <c r="L402" s="50" t="e">
        <f>K402/C402</f>
        <v>#REF!</v>
      </c>
      <c r="M402" s="25" t="e">
        <f>#REF!</f>
        <v>#REF!</v>
      </c>
      <c r="N402" s="50" t="e">
        <f>M402/C402</f>
        <v>#REF!</v>
      </c>
      <c r="O402" s="25" t="e">
        <f>#REF!</f>
        <v>#REF!</v>
      </c>
      <c r="P402" s="50" t="e">
        <f>O402/C402</f>
        <v>#REF!</v>
      </c>
      <c r="Q402" s="17" t="e">
        <f>C402-E402</f>
        <v>#REF!</v>
      </c>
      <c r="R402" s="50" t="e">
        <f>Q402/$C402</f>
        <v>#REF!</v>
      </c>
    </row>
    <row r="403">
      <c r="C403" s="59" t="e">
        <f>#REF!</f>
        <v>#REF!</v>
      </c>
      <c r="D403" s="50" t="e">
        <f>F403+H403+J403+L403+N403+P403</f>
        <v>#REF!</v>
      </c>
      <c r="E403" s="25" t="e">
        <f>#REF!</f>
        <v>#REF!</v>
      </c>
      <c r="F403" s="50" t="e">
        <f>E403/C403</f>
        <v>#REF!</v>
      </c>
      <c r="G403" s="25" t="e">
        <f>#REF!</f>
        <v>#REF!</v>
      </c>
      <c r="H403" s="50" t="e">
        <f>G403/C403</f>
        <v>#REF!</v>
      </c>
      <c r="I403" s="25" t="e">
        <f>#REF!</f>
        <v>#REF!</v>
      </c>
      <c r="J403" s="50" t="e">
        <f>I403/C403</f>
        <v>#REF!</v>
      </c>
      <c r="K403" s="25" t="e">
        <f>#REF!</f>
        <v>#REF!</v>
      </c>
      <c r="L403" s="50" t="e">
        <f>K403/C403</f>
        <v>#REF!</v>
      </c>
      <c r="M403" s="25" t="e">
        <f>#REF!</f>
        <v>#REF!</v>
      </c>
      <c r="N403" s="50" t="e">
        <f>M403/C403</f>
        <v>#REF!</v>
      </c>
      <c r="O403" s="25" t="e">
        <f>#REF!</f>
        <v>#REF!</v>
      </c>
      <c r="P403" s="50" t="e">
        <f>O403/C403</f>
        <v>#REF!</v>
      </c>
      <c r="Q403" s="17" t="e">
        <f>C403-E403</f>
        <v>#REF!</v>
      </c>
      <c r="R403" s="50" t="e">
        <f>Q403/$C403</f>
        <v>#REF!</v>
      </c>
    </row>
    <row r="404">
      <c r="C404" s="59" t="e">
        <f>#REF!</f>
        <v>#REF!</v>
      </c>
      <c r="D404" s="50" t="e">
        <f>F404+H404+J404+L404+N404+P404</f>
        <v>#REF!</v>
      </c>
      <c r="E404" s="25" t="e">
        <f>#REF!</f>
        <v>#REF!</v>
      </c>
      <c r="F404" s="50" t="e">
        <f>E404/C404</f>
        <v>#REF!</v>
      </c>
      <c r="G404" s="25" t="e">
        <f>#REF!</f>
        <v>#REF!</v>
      </c>
      <c r="H404" s="50" t="e">
        <f>G404/C404</f>
        <v>#REF!</v>
      </c>
      <c r="I404" s="25" t="e">
        <f>#REF!</f>
        <v>#REF!</v>
      </c>
      <c r="J404" s="50" t="e">
        <f>I404/C404</f>
        <v>#REF!</v>
      </c>
      <c r="K404" s="25" t="e">
        <f>#REF!</f>
        <v>#REF!</v>
      </c>
      <c r="L404" s="50" t="e">
        <f>K404/C404</f>
        <v>#REF!</v>
      </c>
      <c r="M404" s="25" t="e">
        <f>#REF!</f>
        <v>#REF!</v>
      </c>
      <c r="N404" s="50" t="e">
        <f>M404/C404</f>
        <v>#REF!</v>
      </c>
      <c r="O404" s="25" t="e">
        <f>#REF!</f>
        <v>#REF!</v>
      </c>
      <c r="P404" s="50" t="e">
        <f>O404/C404</f>
        <v>#REF!</v>
      </c>
      <c r="Q404" s="17" t="e">
        <f>C404-E404</f>
        <v>#REF!</v>
      </c>
      <c r="R404" s="50" t="e">
        <f>Q404/$C404</f>
        <v>#REF!</v>
      </c>
    </row>
    <row r="405">
      <c r="C405" s="59" t="e">
        <f>#REF!</f>
        <v>#REF!</v>
      </c>
      <c r="D405" s="50" t="e">
        <f>F405+H405+J405+L405+N405+P405</f>
        <v>#REF!</v>
      </c>
      <c r="E405" s="25" t="e">
        <f>#REF!</f>
        <v>#REF!</v>
      </c>
      <c r="F405" s="50" t="e">
        <f>E405/C405</f>
        <v>#REF!</v>
      </c>
      <c r="G405" s="25" t="e">
        <f>#REF!</f>
        <v>#REF!</v>
      </c>
      <c r="H405" s="50" t="e">
        <f>G405/C405</f>
        <v>#REF!</v>
      </c>
      <c r="I405" s="25" t="e">
        <f>#REF!</f>
        <v>#REF!</v>
      </c>
      <c r="J405" s="50" t="e">
        <f>I405/C405</f>
        <v>#REF!</v>
      </c>
      <c r="K405" s="25" t="e">
        <f>#REF!</f>
        <v>#REF!</v>
      </c>
      <c r="L405" s="50" t="e">
        <f>K405/C405</f>
        <v>#REF!</v>
      </c>
      <c r="M405" s="25" t="e">
        <f>#REF!</f>
        <v>#REF!</v>
      </c>
      <c r="N405" s="50" t="e">
        <f>M405/C405</f>
        <v>#REF!</v>
      </c>
      <c r="O405" s="25" t="e">
        <f>#REF!</f>
        <v>#REF!</v>
      </c>
      <c r="P405" s="50" t="e">
        <f>O405/C405</f>
        <v>#REF!</v>
      </c>
      <c r="Q405" s="17" t="e">
        <f>C405-E405</f>
        <v>#REF!</v>
      </c>
      <c r="R405" s="50" t="e">
        <f>Q405/$C405</f>
        <v>#REF!</v>
      </c>
    </row>
    <row r="406">
      <c r="C406" s="59" t="e">
        <f>#REF!</f>
        <v>#REF!</v>
      </c>
      <c r="D406" s="50" t="e">
        <f>F406+H406+J406+L406+N406+P406</f>
        <v>#REF!</v>
      </c>
      <c r="E406" s="25" t="e">
        <f>#REF!</f>
        <v>#REF!</v>
      </c>
      <c r="F406" s="50" t="e">
        <f>E406/C406</f>
        <v>#REF!</v>
      </c>
      <c r="G406" s="25" t="e">
        <f>#REF!</f>
        <v>#REF!</v>
      </c>
      <c r="H406" s="50" t="e">
        <f>G406/C406</f>
        <v>#REF!</v>
      </c>
      <c r="I406" s="25" t="e">
        <f>#REF!</f>
        <v>#REF!</v>
      </c>
      <c r="J406" s="50" t="e">
        <f>I406/C406</f>
        <v>#REF!</v>
      </c>
      <c r="K406" s="25" t="e">
        <f>#REF!</f>
        <v>#REF!</v>
      </c>
      <c r="L406" s="50" t="e">
        <f>K406/C406</f>
        <v>#REF!</v>
      </c>
      <c r="M406" s="25" t="e">
        <f>#REF!</f>
        <v>#REF!</v>
      </c>
      <c r="N406" s="50" t="e">
        <f>M406/C406</f>
        <v>#REF!</v>
      </c>
      <c r="O406" s="25" t="e">
        <f>#REF!</f>
        <v>#REF!</v>
      </c>
      <c r="P406" s="50" t="e">
        <f>O406/C406</f>
        <v>#REF!</v>
      </c>
      <c r="Q406" s="17" t="e">
        <f>C406-E406</f>
        <v>#REF!</v>
      </c>
      <c r="R406" s="50" t="e">
        <f>Q406/$C406</f>
        <v>#REF!</v>
      </c>
    </row>
    <row r="407">
      <c r="C407" s="59" t="e">
        <f>#REF!</f>
        <v>#REF!</v>
      </c>
      <c r="D407" s="50" t="e">
        <f>F407+H407+J407+L407+N407+P407</f>
        <v>#REF!</v>
      </c>
      <c r="E407" s="25" t="e">
        <f>#REF!</f>
        <v>#REF!</v>
      </c>
      <c r="F407" s="50" t="e">
        <f>E407/C407</f>
        <v>#REF!</v>
      </c>
      <c r="G407" s="25" t="e">
        <f>#REF!</f>
        <v>#REF!</v>
      </c>
      <c r="H407" s="50" t="e">
        <f>G407/C407</f>
        <v>#REF!</v>
      </c>
      <c r="I407" s="25" t="e">
        <f>#REF!</f>
        <v>#REF!</v>
      </c>
      <c r="J407" s="50" t="e">
        <f>I407/C407</f>
        <v>#REF!</v>
      </c>
      <c r="K407" s="25" t="e">
        <f>#REF!</f>
        <v>#REF!</v>
      </c>
      <c r="L407" s="50" t="e">
        <f>K407/C407</f>
        <v>#REF!</v>
      </c>
      <c r="M407" s="25" t="e">
        <f>#REF!</f>
        <v>#REF!</v>
      </c>
      <c r="N407" s="50" t="e">
        <f>M407/C407</f>
        <v>#REF!</v>
      </c>
      <c r="O407" s="25" t="e">
        <f>#REF!</f>
        <v>#REF!</v>
      </c>
      <c r="P407" s="50" t="e">
        <f>O407/C407</f>
        <v>#REF!</v>
      </c>
      <c r="Q407" s="17" t="e">
        <f>C407-E407</f>
        <v>#REF!</v>
      </c>
      <c r="R407" s="50" t="e">
        <f>Q407/$C407</f>
        <v>#REF!</v>
      </c>
    </row>
    <row r="408">
      <c r="C408" s="59" t="e">
        <f>#REF!</f>
        <v>#REF!</v>
      </c>
      <c r="D408" s="50" t="e">
        <f>F408+H408+J408+L408+N408+P408</f>
        <v>#REF!</v>
      </c>
      <c r="E408" s="25" t="e">
        <f>#REF!</f>
        <v>#REF!</v>
      </c>
      <c r="F408" s="50" t="e">
        <f>E408/C408</f>
        <v>#REF!</v>
      </c>
      <c r="G408" s="25" t="e">
        <f>#REF!</f>
        <v>#REF!</v>
      </c>
      <c r="H408" s="50" t="e">
        <f>G408/C408</f>
        <v>#REF!</v>
      </c>
      <c r="I408" s="25" t="e">
        <f>#REF!</f>
        <v>#REF!</v>
      </c>
      <c r="J408" s="50" t="e">
        <f>I408/C408</f>
        <v>#REF!</v>
      </c>
      <c r="K408" s="25" t="e">
        <f>#REF!</f>
        <v>#REF!</v>
      </c>
      <c r="L408" s="50" t="e">
        <f>K408/C408</f>
        <v>#REF!</v>
      </c>
      <c r="M408" s="25" t="e">
        <f>#REF!</f>
        <v>#REF!</v>
      </c>
      <c r="N408" s="50" t="e">
        <f>M408/C408</f>
        <v>#REF!</v>
      </c>
      <c r="O408" s="25" t="e">
        <f>#REF!</f>
        <v>#REF!</v>
      </c>
      <c r="P408" s="50" t="e">
        <f>O408/C408</f>
        <v>#REF!</v>
      </c>
      <c r="Q408" s="17" t="e">
        <f>C408-E408</f>
        <v>#REF!</v>
      </c>
      <c r="R408" s="50" t="e">
        <f>Q408/$C408</f>
        <v>#REF!</v>
      </c>
    </row>
    <row r="409">
      <c r="C409" s="59" t="e">
        <f>#REF!</f>
        <v>#REF!</v>
      </c>
      <c r="D409" s="50" t="e">
        <f>F409+H409+J409+L409+N409+P409</f>
        <v>#REF!</v>
      </c>
      <c r="E409" s="25" t="e">
        <f>#REF!</f>
        <v>#REF!</v>
      </c>
      <c r="F409" s="50" t="e">
        <f>E409/C409</f>
        <v>#REF!</v>
      </c>
      <c r="G409" s="25" t="e">
        <f>#REF!</f>
        <v>#REF!</v>
      </c>
      <c r="H409" s="50" t="e">
        <f>G409/C409</f>
        <v>#REF!</v>
      </c>
      <c r="I409" s="25" t="e">
        <f>#REF!</f>
        <v>#REF!</v>
      </c>
      <c r="J409" s="50" t="e">
        <f>I409/C409</f>
        <v>#REF!</v>
      </c>
      <c r="K409" s="25" t="e">
        <f>#REF!</f>
        <v>#REF!</v>
      </c>
      <c r="L409" s="50" t="e">
        <f>K409/C409</f>
        <v>#REF!</v>
      </c>
      <c r="M409" s="25" t="e">
        <f>#REF!</f>
        <v>#REF!</v>
      </c>
      <c r="N409" s="50" t="e">
        <f>M409/C409</f>
        <v>#REF!</v>
      </c>
      <c r="O409" s="25" t="e">
        <f>#REF!</f>
        <v>#REF!</v>
      </c>
      <c r="P409" s="50" t="e">
        <f>O409/C409</f>
        <v>#REF!</v>
      </c>
      <c r="Q409" s="17" t="e">
        <f>C409-E409</f>
        <v>#REF!</v>
      </c>
      <c r="R409" s="50" t="e">
        <f>Q409/$C409</f>
        <v>#REF!</v>
      </c>
    </row>
    <row r="410">
      <c r="C410" s="59" t="e">
        <f>#REF!</f>
        <v>#REF!</v>
      </c>
      <c r="D410" s="50" t="e">
        <f>F410+H410+J410+L410+N410+P410</f>
        <v>#REF!</v>
      </c>
      <c r="E410" s="25" t="e">
        <f>#REF!</f>
        <v>#REF!</v>
      </c>
      <c r="F410" s="50" t="e">
        <f>E410/C410</f>
        <v>#REF!</v>
      </c>
      <c r="G410" s="25" t="e">
        <f>#REF!</f>
        <v>#REF!</v>
      </c>
      <c r="H410" s="50" t="e">
        <f>G410/C410</f>
        <v>#REF!</v>
      </c>
      <c r="I410" s="25" t="e">
        <f>#REF!</f>
        <v>#REF!</v>
      </c>
      <c r="J410" s="50" t="e">
        <f>I410/C410</f>
        <v>#REF!</v>
      </c>
      <c r="K410" s="25" t="e">
        <f>#REF!</f>
        <v>#REF!</v>
      </c>
      <c r="L410" s="50" t="e">
        <f>K410/C410</f>
        <v>#REF!</v>
      </c>
      <c r="M410" s="25" t="e">
        <f>#REF!</f>
        <v>#REF!</v>
      </c>
      <c r="N410" s="50" t="e">
        <f>M410/C410</f>
        <v>#REF!</v>
      </c>
      <c r="O410" s="25" t="e">
        <f>#REF!</f>
        <v>#REF!</v>
      </c>
      <c r="P410" s="50" t="e">
        <f>O410/C410</f>
        <v>#REF!</v>
      </c>
      <c r="Q410" s="17" t="e">
        <f>C410-E410</f>
        <v>#REF!</v>
      </c>
      <c r="R410" s="50" t="e">
        <f>Q410/$C410</f>
        <v>#REF!</v>
      </c>
    </row>
    <row r="411">
      <c r="C411" s="59" t="e">
        <f>#REF!</f>
        <v>#REF!</v>
      </c>
      <c r="D411" s="50" t="e">
        <f>F411+H411+J411+L411+N411+P411</f>
        <v>#REF!</v>
      </c>
      <c r="E411" s="25" t="e">
        <f>#REF!</f>
        <v>#REF!</v>
      </c>
      <c r="F411" s="50" t="e">
        <f>E411/C411</f>
        <v>#REF!</v>
      </c>
      <c r="G411" s="25" t="e">
        <f>#REF!</f>
        <v>#REF!</v>
      </c>
      <c r="H411" s="50" t="e">
        <f>G411/C411</f>
        <v>#REF!</v>
      </c>
      <c r="I411" s="25" t="e">
        <f>#REF!</f>
        <v>#REF!</v>
      </c>
      <c r="J411" s="50" t="e">
        <f>I411/C411</f>
        <v>#REF!</v>
      </c>
      <c r="K411" s="25" t="e">
        <f>#REF!</f>
        <v>#REF!</v>
      </c>
      <c r="L411" s="50" t="e">
        <f>K411/C411</f>
        <v>#REF!</v>
      </c>
      <c r="M411" s="25" t="e">
        <f>#REF!</f>
        <v>#REF!</v>
      </c>
      <c r="N411" s="50" t="e">
        <f>M411/C411</f>
        <v>#REF!</v>
      </c>
      <c r="O411" s="25" t="e">
        <f>#REF!</f>
        <v>#REF!</v>
      </c>
      <c r="P411" s="50" t="e">
        <f>O411/C411</f>
        <v>#REF!</v>
      </c>
      <c r="Q411" s="17" t="e">
        <f>C411-E411</f>
        <v>#REF!</v>
      </c>
      <c r="R411" s="50" t="e">
        <f>Q411/$C411</f>
        <v>#REF!</v>
      </c>
    </row>
    <row r="412">
      <c r="C412" s="59" t="e">
        <f>#REF!</f>
        <v>#REF!</v>
      </c>
      <c r="D412" s="50" t="e">
        <f>F412+H412+J412+L412+N412+P412</f>
        <v>#REF!</v>
      </c>
      <c r="E412" s="25" t="e">
        <f>#REF!</f>
        <v>#REF!</v>
      </c>
      <c r="F412" s="50" t="e">
        <f>E412/C412</f>
        <v>#REF!</v>
      </c>
      <c r="G412" s="25" t="e">
        <f>#REF!</f>
        <v>#REF!</v>
      </c>
      <c r="H412" s="50" t="e">
        <f>G412/C412</f>
        <v>#REF!</v>
      </c>
      <c r="I412" s="25" t="e">
        <f>#REF!</f>
        <v>#REF!</v>
      </c>
      <c r="J412" s="50" t="e">
        <f>I412/C412</f>
        <v>#REF!</v>
      </c>
      <c r="K412" s="25" t="e">
        <f>#REF!</f>
        <v>#REF!</v>
      </c>
      <c r="L412" s="50" t="e">
        <f>K412/C412</f>
        <v>#REF!</v>
      </c>
      <c r="M412" s="25" t="e">
        <f>#REF!</f>
        <v>#REF!</v>
      </c>
      <c r="N412" s="50" t="e">
        <f>M412/C412</f>
        <v>#REF!</v>
      </c>
      <c r="O412" s="25" t="e">
        <f>#REF!</f>
        <v>#REF!</v>
      </c>
      <c r="P412" s="50" t="e">
        <f>O412/C412</f>
        <v>#REF!</v>
      </c>
      <c r="Q412" s="17" t="e">
        <f>C412-E412</f>
        <v>#REF!</v>
      </c>
      <c r="R412" s="50" t="e">
        <f>Q412/$C412</f>
        <v>#REF!</v>
      </c>
    </row>
    <row r="413">
      <c r="C413" s="59" t="e">
        <f>#REF!</f>
        <v>#REF!</v>
      </c>
      <c r="D413" s="50" t="e">
        <f>F413+H413+J413+L413+N413+P413</f>
        <v>#REF!</v>
      </c>
      <c r="E413" s="25" t="e">
        <f>#REF!</f>
        <v>#REF!</v>
      </c>
      <c r="F413" s="50" t="e">
        <f>E413/C413</f>
        <v>#REF!</v>
      </c>
      <c r="G413" s="25" t="e">
        <f>#REF!</f>
        <v>#REF!</v>
      </c>
      <c r="H413" s="50" t="e">
        <f>G413/C413</f>
        <v>#REF!</v>
      </c>
      <c r="I413" s="25" t="e">
        <f>#REF!</f>
        <v>#REF!</v>
      </c>
      <c r="J413" s="50" t="e">
        <f>I413/C413</f>
        <v>#REF!</v>
      </c>
      <c r="K413" s="25" t="e">
        <f>#REF!</f>
        <v>#REF!</v>
      </c>
      <c r="L413" s="50" t="e">
        <f>K413/C413</f>
        <v>#REF!</v>
      </c>
      <c r="M413" s="25" t="e">
        <f>#REF!</f>
        <v>#REF!</v>
      </c>
      <c r="N413" s="50" t="e">
        <f>M413/C413</f>
        <v>#REF!</v>
      </c>
      <c r="O413" s="25" t="e">
        <f>#REF!</f>
        <v>#REF!</v>
      </c>
      <c r="P413" s="50" t="e">
        <f>O413/C413</f>
        <v>#REF!</v>
      </c>
      <c r="Q413" s="17" t="e">
        <f>C413-E413</f>
        <v>#REF!</v>
      </c>
      <c r="R413" s="50" t="e">
        <f>Q413/$C413</f>
        <v>#REF!</v>
      </c>
    </row>
    <row r="414">
      <c r="C414" s="59" t="e">
        <f>#REF!</f>
        <v>#REF!</v>
      </c>
      <c r="D414" s="50" t="e">
        <f>F414+H414+J414+L414+N414+P414</f>
        <v>#REF!</v>
      </c>
      <c r="E414" s="25" t="e">
        <f>#REF!</f>
        <v>#REF!</v>
      </c>
      <c r="F414" s="50" t="e">
        <f>E414/C414</f>
        <v>#REF!</v>
      </c>
      <c r="G414" s="25" t="e">
        <f>#REF!</f>
        <v>#REF!</v>
      </c>
      <c r="H414" s="50" t="e">
        <f>G414/C414</f>
        <v>#REF!</v>
      </c>
      <c r="I414" s="25" t="e">
        <f>#REF!</f>
        <v>#REF!</v>
      </c>
      <c r="J414" s="50" t="e">
        <f>I414/C414</f>
        <v>#REF!</v>
      </c>
      <c r="K414" s="25" t="e">
        <f>#REF!</f>
        <v>#REF!</v>
      </c>
      <c r="L414" s="50" t="e">
        <f>K414/C414</f>
        <v>#REF!</v>
      </c>
      <c r="M414" s="25" t="e">
        <f>#REF!</f>
        <v>#REF!</v>
      </c>
      <c r="N414" s="50" t="e">
        <f>M414/C414</f>
        <v>#REF!</v>
      </c>
      <c r="O414" s="25" t="e">
        <f>#REF!</f>
        <v>#REF!</v>
      </c>
      <c r="P414" s="50" t="e">
        <f>O414/C414</f>
        <v>#REF!</v>
      </c>
      <c r="Q414" s="17" t="e">
        <f>C414-E414</f>
        <v>#REF!</v>
      </c>
      <c r="R414" s="50" t="e">
        <f>Q414/$C414</f>
        <v>#REF!</v>
      </c>
    </row>
    <row r="415">
      <c r="C415" s="59" t="e">
        <f>#REF!</f>
        <v>#REF!</v>
      </c>
      <c r="D415" s="50" t="e">
        <f>F415+H415+J415+L415+N415+P415</f>
        <v>#REF!</v>
      </c>
      <c r="E415" s="25" t="e">
        <f>#REF!</f>
        <v>#REF!</v>
      </c>
      <c r="F415" s="50" t="e">
        <f>E415/C415</f>
        <v>#REF!</v>
      </c>
      <c r="G415" s="25" t="e">
        <f>#REF!</f>
        <v>#REF!</v>
      </c>
      <c r="H415" s="50" t="e">
        <f>G415/C415</f>
        <v>#REF!</v>
      </c>
      <c r="I415" s="25" t="e">
        <f>#REF!</f>
        <v>#REF!</v>
      </c>
      <c r="J415" s="50" t="e">
        <f>I415/C415</f>
        <v>#REF!</v>
      </c>
      <c r="K415" s="25" t="e">
        <f>#REF!</f>
        <v>#REF!</v>
      </c>
      <c r="L415" s="50" t="e">
        <f>K415/C415</f>
        <v>#REF!</v>
      </c>
      <c r="M415" s="25" t="e">
        <f>#REF!</f>
        <v>#REF!</v>
      </c>
      <c r="N415" s="50" t="e">
        <f>M415/C415</f>
        <v>#REF!</v>
      </c>
      <c r="O415" s="25" t="e">
        <f>#REF!</f>
        <v>#REF!</v>
      </c>
      <c r="P415" s="50" t="e">
        <f>O415/C415</f>
        <v>#REF!</v>
      </c>
      <c r="Q415" s="17" t="e">
        <f>C415-E415</f>
        <v>#REF!</v>
      </c>
      <c r="R415" s="50" t="e">
        <f>Q415/$C415</f>
        <v>#REF!</v>
      </c>
    </row>
    <row r="416">
      <c r="C416" s="59" t="e">
        <f>#REF!</f>
        <v>#REF!</v>
      </c>
      <c r="D416" s="50" t="e">
        <f>F416+H416+J416+L416+N416+P416</f>
        <v>#REF!</v>
      </c>
      <c r="E416" s="25" t="e">
        <f>#REF!</f>
        <v>#REF!</v>
      </c>
      <c r="F416" s="50" t="e">
        <f>E416/C416</f>
        <v>#REF!</v>
      </c>
      <c r="G416" s="25" t="e">
        <f>#REF!</f>
        <v>#REF!</v>
      </c>
      <c r="H416" s="50" t="e">
        <f>G416/C416</f>
        <v>#REF!</v>
      </c>
      <c r="I416" s="25" t="e">
        <f>#REF!</f>
        <v>#REF!</v>
      </c>
      <c r="J416" s="50" t="e">
        <f>I416/C416</f>
        <v>#REF!</v>
      </c>
      <c r="K416" s="25" t="e">
        <f>#REF!</f>
        <v>#REF!</v>
      </c>
      <c r="L416" s="50" t="e">
        <f>K416/C416</f>
        <v>#REF!</v>
      </c>
      <c r="M416" s="25" t="e">
        <f>#REF!</f>
        <v>#REF!</v>
      </c>
      <c r="N416" s="50" t="e">
        <f>M416/C416</f>
        <v>#REF!</v>
      </c>
      <c r="O416" s="25" t="e">
        <f>#REF!</f>
        <v>#REF!</v>
      </c>
      <c r="P416" s="50" t="e">
        <f>O416/C416</f>
        <v>#REF!</v>
      </c>
      <c r="Q416" s="17" t="e">
        <f>C416-E416</f>
        <v>#REF!</v>
      </c>
      <c r="R416" s="50" t="e">
        <f>Q416/$C416</f>
        <v>#REF!</v>
      </c>
    </row>
    <row r="417">
      <c r="C417" s="59" t="e">
        <f>#REF!</f>
        <v>#REF!</v>
      </c>
      <c r="D417" s="50" t="e">
        <f>F417+H417+J417+L417+N417+P417</f>
        <v>#REF!</v>
      </c>
      <c r="E417" s="25" t="e">
        <f>#REF!</f>
        <v>#REF!</v>
      </c>
      <c r="F417" s="50" t="e">
        <f>E417/C417</f>
        <v>#REF!</v>
      </c>
      <c r="G417" s="25" t="e">
        <f>#REF!</f>
        <v>#REF!</v>
      </c>
      <c r="H417" s="50" t="e">
        <f>G417/C417</f>
        <v>#REF!</v>
      </c>
      <c r="I417" s="25" t="e">
        <f>#REF!</f>
        <v>#REF!</v>
      </c>
      <c r="J417" s="50" t="e">
        <f>I417/C417</f>
        <v>#REF!</v>
      </c>
      <c r="K417" s="25" t="e">
        <f>#REF!</f>
        <v>#REF!</v>
      </c>
      <c r="L417" s="50" t="e">
        <f>K417/C417</f>
        <v>#REF!</v>
      </c>
      <c r="M417" s="25" t="e">
        <f>#REF!</f>
        <v>#REF!</v>
      </c>
      <c r="N417" s="50" t="e">
        <f>M417/C417</f>
        <v>#REF!</v>
      </c>
      <c r="O417" s="25" t="e">
        <f>#REF!</f>
        <v>#REF!</v>
      </c>
      <c r="P417" s="50" t="e">
        <f>O417/C417</f>
        <v>#REF!</v>
      </c>
      <c r="Q417" s="17" t="e">
        <f>C417-E417</f>
        <v>#REF!</v>
      </c>
      <c r="R417" s="50" t="e">
        <f>Q417/$C417</f>
        <v>#REF!</v>
      </c>
    </row>
    <row r="418">
      <c r="C418" s="59" t="e">
        <f>#REF!</f>
        <v>#REF!</v>
      </c>
      <c r="D418" s="50" t="e">
        <f>F418+H418+J418+L418+N418+P418</f>
        <v>#REF!</v>
      </c>
      <c r="E418" s="25" t="e">
        <f>#REF!</f>
        <v>#REF!</v>
      </c>
      <c r="F418" s="50" t="e">
        <f>E418/C418</f>
        <v>#REF!</v>
      </c>
      <c r="G418" s="25" t="e">
        <f>#REF!</f>
        <v>#REF!</v>
      </c>
      <c r="H418" s="50" t="e">
        <f>G418/C418</f>
        <v>#REF!</v>
      </c>
      <c r="I418" s="25" t="e">
        <f>#REF!</f>
        <v>#REF!</v>
      </c>
      <c r="J418" s="50" t="e">
        <f>I418/C418</f>
        <v>#REF!</v>
      </c>
      <c r="K418" s="25" t="e">
        <f>#REF!</f>
        <v>#REF!</v>
      </c>
      <c r="L418" s="50" t="e">
        <f>K418/C418</f>
        <v>#REF!</v>
      </c>
      <c r="M418" s="25" t="e">
        <f>#REF!</f>
        <v>#REF!</v>
      </c>
      <c r="N418" s="50" t="e">
        <f>M418/C418</f>
        <v>#REF!</v>
      </c>
      <c r="O418" s="25" t="e">
        <f>#REF!</f>
        <v>#REF!</v>
      </c>
      <c r="P418" s="50" t="e">
        <f>O418/C418</f>
        <v>#REF!</v>
      </c>
      <c r="Q418" s="17" t="e">
        <f>C418-E418</f>
        <v>#REF!</v>
      </c>
      <c r="R418" s="50" t="e">
        <f>Q418/$C418</f>
        <v>#REF!</v>
      </c>
    </row>
    <row r="419">
      <c r="C419" s="59" t="e">
        <f>#REF!</f>
        <v>#REF!</v>
      </c>
      <c r="D419" s="50" t="e">
        <f>F419+H419+J419+L419+N419+P419</f>
        <v>#REF!</v>
      </c>
      <c r="E419" s="25" t="e">
        <f>#REF!</f>
        <v>#REF!</v>
      </c>
      <c r="F419" s="50" t="e">
        <f>E419/C419</f>
        <v>#REF!</v>
      </c>
      <c r="G419" s="25" t="e">
        <f>#REF!</f>
        <v>#REF!</v>
      </c>
      <c r="H419" s="50" t="e">
        <f>G419/C419</f>
        <v>#REF!</v>
      </c>
      <c r="I419" s="25" t="e">
        <f>#REF!</f>
        <v>#REF!</v>
      </c>
      <c r="J419" s="50" t="e">
        <f>I419/C419</f>
        <v>#REF!</v>
      </c>
      <c r="K419" s="25" t="e">
        <f>#REF!</f>
        <v>#REF!</v>
      </c>
      <c r="L419" s="50" t="e">
        <f>K419/C419</f>
        <v>#REF!</v>
      </c>
      <c r="M419" s="25" t="e">
        <f>#REF!</f>
        <v>#REF!</v>
      </c>
      <c r="N419" s="50" t="e">
        <f>M419/C419</f>
        <v>#REF!</v>
      </c>
      <c r="O419" s="25" t="e">
        <f>#REF!</f>
        <v>#REF!</v>
      </c>
      <c r="P419" s="50" t="e">
        <f>O419/C419</f>
        <v>#REF!</v>
      </c>
      <c r="Q419" s="17" t="e">
        <f>C419-E419</f>
        <v>#REF!</v>
      </c>
      <c r="R419" s="50" t="e">
        <f>Q419/$C419</f>
        <v>#REF!</v>
      </c>
    </row>
    <row r="420">
      <c r="C420" s="59" t="e">
        <f>#REF!</f>
        <v>#REF!</v>
      </c>
      <c r="D420" s="50" t="e">
        <f>F420+H420+J420+L420+N420+P420</f>
        <v>#REF!</v>
      </c>
      <c r="E420" s="25" t="e">
        <f>#REF!</f>
        <v>#REF!</v>
      </c>
      <c r="F420" s="50" t="e">
        <f>E420/C420</f>
        <v>#REF!</v>
      </c>
      <c r="G420" s="25" t="e">
        <f>#REF!</f>
        <v>#REF!</v>
      </c>
      <c r="H420" s="50" t="e">
        <f>G420/C420</f>
        <v>#REF!</v>
      </c>
      <c r="I420" s="25" t="e">
        <f>#REF!</f>
        <v>#REF!</v>
      </c>
      <c r="J420" s="50" t="e">
        <f>I420/C420</f>
        <v>#REF!</v>
      </c>
      <c r="K420" s="25" t="e">
        <f>#REF!</f>
        <v>#REF!</v>
      </c>
      <c r="L420" s="50" t="e">
        <f>K420/C420</f>
        <v>#REF!</v>
      </c>
      <c r="M420" s="25" t="e">
        <f>#REF!</f>
        <v>#REF!</v>
      </c>
      <c r="N420" s="50" t="e">
        <f>M420/C420</f>
        <v>#REF!</v>
      </c>
      <c r="O420" s="25" t="e">
        <f>#REF!</f>
        <v>#REF!</v>
      </c>
      <c r="P420" s="50" t="e">
        <f>O420/C420</f>
        <v>#REF!</v>
      </c>
      <c r="Q420" s="17" t="e">
        <f>C420-E420</f>
        <v>#REF!</v>
      </c>
      <c r="R420" s="50" t="e">
        <f>Q420/$C420</f>
        <v>#REF!</v>
      </c>
    </row>
    <row r="421">
      <c r="C421" s="59" t="e">
        <f>#REF!</f>
        <v>#REF!</v>
      </c>
      <c r="D421" s="50" t="e">
        <f>F421+H421+J421+L421+N421+P421</f>
        <v>#REF!</v>
      </c>
      <c r="E421" s="25" t="e">
        <f>#REF!</f>
        <v>#REF!</v>
      </c>
      <c r="F421" s="50" t="e">
        <f>E421/C421</f>
        <v>#REF!</v>
      </c>
      <c r="G421" s="25" t="e">
        <f>#REF!</f>
        <v>#REF!</v>
      </c>
      <c r="H421" s="50" t="e">
        <f>G421/C421</f>
        <v>#REF!</v>
      </c>
      <c r="I421" s="25" t="e">
        <f>#REF!</f>
        <v>#REF!</v>
      </c>
      <c r="J421" s="50" t="e">
        <f>I421/C421</f>
        <v>#REF!</v>
      </c>
      <c r="K421" s="25" t="e">
        <f>#REF!</f>
        <v>#REF!</v>
      </c>
      <c r="L421" s="50" t="e">
        <f>K421/C421</f>
        <v>#REF!</v>
      </c>
      <c r="M421" s="25" t="e">
        <f>#REF!</f>
        <v>#REF!</v>
      </c>
      <c r="N421" s="50" t="e">
        <f>M421/C421</f>
        <v>#REF!</v>
      </c>
      <c r="O421" s="25" t="e">
        <f>#REF!</f>
        <v>#REF!</v>
      </c>
      <c r="P421" s="50" t="e">
        <f>O421/C421</f>
        <v>#REF!</v>
      </c>
      <c r="Q421" s="17" t="e">
        <f>C421-E421</f>
        <v>#REF!</v>
      </c>
      <c r="R421" s="50" t="e">
        <f>Q421/$C421</f>
        <v>#REF!</v>
      </c>
    </row>
    <row r="422">
      <c r="C422" s="59" t="e">
        <f>#REF!</f>
        <v>#REF!</v>
      </c>
      <c r="D422" s="50" t="e">
        <f>F422+H422+J422+L422+N422+P422</f>
        <v>#REF!</v>
      </c>
      <c r="E422" s="25" t="e">
        <f>#REF!</f>
        <v>#REF!</v>
      </c>
      <c r="F422" s="50" t="e">
        <f>E422/C422</f>
        <v>#REF!</v>
      </c>
      <c r="G422" s="25" t="e">
        <f>#REF!</f>
        <v>#REF!</v>
      </c>
      <c r="H422" s="50" t="e">
        <f>G422/C422</f>
        <v>#REF!</v>
      </c>
      <c r="I422" s="25" t="e">
        <f>#REF!</f>
        <v>#REF!</v>
      </c>
      <c r="J422" s="50" t="e">
        <f>I422/C422</f>
        <v>#REF!</v>
      </c>
      <c r="K422" s="25" t="e">
        <f>#REF!</f>
        <v>#REF!</v>
      </c>
      <c r="L422" s="50" t="e">
        <f>K422/C422</f>
        <v>#REF!</v>
      </c>
      <c r="M422" s="25" t="e">
        <f>#REF!</f>
        <v>#REF!</v>
      </c>
      <c r="N422" s="50" t="e">
        <f>M422/C422</f>
        <v>#REF!</v>
      </c>
      <c r="O422" s="25" t="e">
        <f>#REF!</f>
        <v>#REF!</v>
      </c>
      <c r="P422" s="50" t="e">
        <f>O422/C422</f>
        <v>#REF!</v>
      </c>
      <c r="Q422" s="17" t="e">
        <f>C422-E422</f>
        <v>#REF!</v>
      </c>
      <c r="R422" s="50" t="e">
        <f>Q422/$C422</f>
        <v>#REF!</v>
      </c>
    </row>
    <row r="423">
      <c r="C423" s="59" t="e">
        <f>#REF!</f>
        <v>#REF!</v>
      </c>
      <c r="D423" s="50" t="e">
        <f>F423+H423+J423+L423+N423+P423</f>
        <v>#REF!</v>
      </c>
      <c r="E423" s="25" t="e">
        <f>#REF!</f>
        <v>#REF!</v>
      </c>
      <c r="F423" s="50" t="e">
        <f>E423/C423</f>
        <v>#REF!</v>
      </c>
      <c r="G423" s="25" t="e">
        <f>#REF!</f>
        <v>#REF!</v>
      </c>
      <c r="H423" s="50" t="e">
        <f>G423/C423</f>
        <v>#REF!</v>
      </c>
      <c r="I423" s="25" t="e">
        <f>#REF!</f>
        <v>#REF!</v>
      </c>
      <c r="J423" s="50" t="e">
        <f>I423/C423</f>
        <v>#REF!</v>
      </c>
      <c r="K423" s="25" t="e">
        <f>#REF!</f>
        <v>#REF!</v>
      </c>
      <c r="L423" s="50" t="e">
        <f>K423/C423</f>
        <v>#REF!</v>
      </c>
      <c r="M423" s="25" t="e">
        <f>#REF!</f>
        <v>#REF!</v>
      </c>
      <c r="N423" s="50" t="e">
        <f>M423/C423</f>
        <v>#REF!</v>
      </c>
      <c r="O423" s="25" t="e">
        <f>#REF!</f>
        <v>#REF!</v>
      </c>
      <c r="P423" s="50" t="e">
        <f>O423/C423</f>
        <v>#REF!</v>
      </c>
      <c r="Q423" s="17" t="e">
        <f>C423-E423</f>
        <v>#REF!</v>
      </c>
      <c r="R423" s="50" t="e">
        <f>Q423/$C423</f>
        <v>#REF!</v>
      </c>
    </row>
    <row r="424">
      <c r="C424" s="59" t="e">
        <f>#REF!</f>
        <v>#REF!</v>
      </c>
      <c r="D424" s="50" t="e">
        <f>F424+H424+J424+L424+N424+P424</f>
        <v>#REF!</v>
      </c>
      <c r="E424" s="25" t="e">
        <f>#REF!</f>
        <v>#REF!</v>
      </c>
      <c r="F424" s="50" t="e">
        <f>E424/C424</f>
        <v>#REF!</v>
      </c>
      <c r="G424" s="25" t="e">
        <f>#REF!</f>
        <v>#REF!</v>
      </c>
      <c r="H424" s="50" t="e">
        <f>G424/C424</f>
        <v>#REF!</v>
      </c>
      <c r="I424" s="25" t="e">
        <f>#REF!</f>
        <v>#REF!</v>
      </c>
      <c r="J424" s="50" t="e">
        <f>I424/C424</f>
        <v>#REF!</v>
      </c>
      <c r="K424" s="25" t="e">
        <f>#REF!</f>
        <v>#REF!</v>
      </c>
      <c r="L424" s="50" t="e">
        <f>K424/C424</f>
        <v>#REF!</v>
      </c>
      <c r="M424" s="25" t="e">
        <f>#REF!</f>
        <v>#REF!</v>
      </c>
      <c r="N424" s="50" t="e">
        <f>M424/C424</f>
        <v>#REF!</v>
      </c>
      <c r="O424" s="25" t="e">
        <f>#REF!</f>
        <v>#REF!</v>
      </c>
      <c r="P424" s="50" t="e">
        <f>O424/C424</f>
        <v>#REF!</v>
      </c>
      <c r="Q424" s="17" t="e">
        <f>C424-E424</f>
        <v>#REF!</v>
      </c>
      <c r="R424" s="50" t="e">
        <f>Q424/$C424</f>
        <v>#REF!</v>
      </c>
    </row>
    <row r="425">
      <c r="C425" s="59" t="e">
        <f>#REF!</f>
        <v>#REF!</v>
      </c>
      <c r="D425" s="50" t="e">
        <f>F425+H425+J425+L425+N425+P425</f>
        <v>#REF!</v>
      </c>
      <c r="E425" s="25" t="e">
        <f>#REF!</f>
        <v>#REF!</v>
      </c>
      <c r="F425" s="50" t="e">
        <f>E425/C425</f>
        <v>#REF!</v>
      </c>
      <c r="G425" s="25" t="e">
        <f>#REF!</f>
        <v>#REF!</v>
      </c>
      <c r="H425" s="50" t="e">
        <f>G425/C425</f>
        <v>#REF!</v>
      </c>
      <c r="I425" s="25" t="e">
        <f>#REF!</f>
        <v>#REF!</v>
      </c>
      <c r="J425" s="50" t="e">
        <f>I425/C425</f>
        <v>#REF!</v>
      </c>
      <c r="K425" s="25" t="e">
        <f>#REF!</f>
        <v>#REF!</v>
      </c>
      <c r="L425" s="50" t="e">
        <f>K425/C425</f>
        <v>#REF!</v>
      </c>
      <c r="M425" s="25" t="e">
        <f>#REF!</f>
        <v>#REF!</v>
      </c>
      <c r="N425" s="50" t="e">
        <f>M425/C425</f>
        <v>#REF!</v>
      </c>
      <c r="O425" s="25" t="e">
        <f>#REF!</f>
        <v>#REF!</v>
      </c>
      <c r="P425" s="50" t="e">
        <f>O425/C425</f>
        <v>#REF!</v>
      </c>
      <c r="Q425" s="17" t="e">
        <f>C425-E425</f>
        <v>#REF!</v>
      </c>
      <c r="R425" s="50" t="e">
        <f>Q425/$C425</f>
        <v>#REF!</v>
      </c>
    </row>
    <row r="426">
      <c r="C426" s="59" t="e">
        <f>#REF!</f>
        <v>#REF!</v>
      </c>
      <c r="D426" s="50" t="e">
        <f>F426+H426+J426+L426+N426+P426</f>
        <v>#REF!</v>
      </c>
      <c r="E426" s="25" t="e">
        <f>#REF!</f>
        <v>#REF!</v>
      </c>
      <c r="F426" s="50" t="e">
        <f>E426/C426</f>
        <v>#REF!</v>
      </c>
      <c r="G426" s="25" t="e">
        <f>#REF!</f>
        <v>#REF!</v>
      </c>
      <c r="H426" s="50" t="e">
        <f>G426/C426</f>
        <v>#REF!</v>
      </c>
      <c r="I426" s="25" t="e">
        <f>#REF!</f>
        <v>#REF!</v>
      </c>
      <c r="J426" s="50" t="e">
        <f>I426/C426</f>
        <v>#REF!</v>
      </c>
      <c r="K426" s="25" t="e">
        <f>#REF!</f>
        <v>#REF!</v>
      </c>
      <c r="L426" s="50" t="e">
        <f>K426/C426</f>
        <v>#REF!</v>
      </c>
      <c r="M426" s="25" t="e">
        <f>#REF!</f>
        <v>#REF!</v>
      </c>
      <c r="N426" s="50" t="e">
        <f>M426/C426</f>
        <v>#REF!</v>
      </c>
      <c r="O426" s="25" t="e">
        <f>#REF!</f>
        <v>#REF!</v>
      </c>
      <c r="P426" s="50" t="e">
        <f>O426/C426</f>
        <v>#REF!</v>
      </c>
      <c r="Q426" s="17" t="e">
        <f>C426-E426</f>
        <v>#REF!</v>
      </c>
      <c r="R426" s="50" t="e">
        <f>Q426/$C426</f>
        <v>#REF!</v>
      </c>
    </row>
    <row r="427">
      <c r="C427" s="59" t="e">
        <f>#REF!</f>
        <v>#REF!</v>
      </c>
      <c r="D427" s="50" t="e">
        <f>F427+H427+J427+L427+N427+P427</f>
        <v>#REF!</v>
      </c>
      <c r="E427" s="25" t="e">
        <f>#REF!</f>
        <v>#REF!</v>
      </c>
      <c r="F427" s="50" t="e">
        <f>E427/C427</f>
        <v>#REF!</v>
      </c>
      <c r="G427" s="25" t="e">
        <f>#REF!</f>
        <v>#REF!</v>
      </c>
      <c r="H427" s="50" t="e">
        <f>G427/C427</f>
        <v>#REF!</v>
      </c>
      <c r="I427" s="25" t="e">
        <f>#REF!</f>
        <v>#REF!</v>
      </c>
      <c r="J427" s="50" t="e">
        <f>I427/C427</f>
        <v>#REF!</v>
      </c>
      <c r="K427" s="25" t="e">
        <f>#REF!</f>
        <v>#REF!</v>
      </c>
      <c r="L427" s="50" t="e">
        <f>K427/C427</f>
        <v>#REF!</v>
      </c>
      <c r="M427" s="25" t="e">
        <f>#REF!</f>
        <v>#REF!</v>
      </c>
      <c r="N427" s="50" t="e">
        <f>M427/C427</f>
        <v>#REF!</v>
      </c>
      <c r="O427" s="25" t="e">
        <f>#REF!</f>
        <v>#REF!</v>
      </c>
      <c r="P427" s="50" t="e">
        <f>O427/C427</f>
        <v>#REF!</v>
      </c>
      <c r="Q427" s="17" t="e">
        <f>C427-E427</f>
        <v>#REF!</v>
      </c>
      <c r="R427" s="50" t="e">
        <f>Q427/$C427</f>
        <v>#REF!</v>
      </c>
    </row>
  </sheetData>
  <printOptions headings="true" gridLines="true"/>
  <pageMargins bottom="0.55" footer="0.26" header="0.29" left="0.29" right="0.39" top="0.59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dimension ref="A1:GO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141</v>
      </c>
      <c r="F2" s="65" t="s">
        <v>142</v>
      </c>
      <c r="G2" s="64" t="s">
        <v>143</v>
      </c>
      <c r="H2" s="65" t="s">
        <v>144</v>
      </c>
      <c r="I2" s="66" t="s">
        <v>145</v>
      </c>
      <c r="J2" s="65" t="s">
        <v>146</v>
      </c>
      <c r="K2" s="64" t="s">
        <v>147</v>
      </c>
      <c r="L2" s="65" t="s">
        <v>148</v>
      </c>
      <c r="M2" s="66" t="s">
        <v>149</v>
      </c>
      <c r="N2" s="65" t="s">
        <v>150</v>
      </c>
      <c r="O2" s="64" t="s">
        <v>151</v>
      </c>
      <c r="P2" s="65" t="s">
        <v>152</v>
      </c>
      <c r="Q2" s="64" t="s">
        <v>125</v>
      </c>
      <c r="R2" s="65" t="s">
        <v>126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211487</v>
      </c>
      <c r="D3" s="49" t="n">
        <f>F3+H3+J3+L3+N3+P3+R3</f>
        <v>1.03357653189085</v>
      </c>
      <c r="E3" s="62" t="n">
        <v>169199</v>
      </c>
      <c r="F3" s="49" t="n">
        <f>E3/C3</f>
        <v>0.800044447176422</v>
      </c>
      <c r="G3" s="62" t="n">
        <v>25829</v>
      </c>
      <c r="H3" s="49" t="n">
        <f>G3/C3</f>
        <v>0.12213043827753</v>
      </c>
      <c r="I3" s="62" t="n">
        <v>3586</v>
      </c>
      <c r="J3" s="49" t="n">
        <f>I3/C3</f>
        <v>0.0169561249627637</v>
      </c>
      <c r="K3" s="62" t="n">
        <v>3924</v>
      </c>
      <c r="L3" s="49" t="n">
        <f>K3/C3</f>
        <v>0.0185543319447531</v>
      </c>
      <c r="M3" s="62" t="n">
        <v>183</v>
      </c>
      <c r="N3" s="49" t="n">
        <f>M3/C3</f>
        <v>0.000865301413325642</v>
      </c>
      <c r="O3" s="62" t="n">
        <v>2491</v>
      </c>
      <c r="P3" s="49" t="n">
        <f>O3/C3</f>
        <v>0.0117785017518807</v>
      </c>
      <c r="Q3" s="62" t="n">
        <f>'4A-VAPNHRaceAlone'!Q3</f>
        <v>13376</v>
      </c>
      <c r="R3" s="49" t="n">
        <f>Q3/C3</f>
        <v>0.0632473863641737</v>
      </c>
      <c r="S3" s="62" t="n">
        <f>C3-E3</f>
        <v>42288</v>
      </c>
      <c r="T3" s="49" t="n">
        <f>S3/$C3</f>
        <v>0.199955552823578</v>
      </c>
    </row>
    <row r="4" ht="12.75">
      <c r="A4" s="9" t="n">
        <v>2</v>
      </c>
      <c r="B4" s="25"/>
      <c r="C4" s="47" t="n">
        <f>Overview!M4</f>
        <v>203152</v>
      </c>
      <c r="D4" s="49" t="n">
        <f>F4+H4+J4+L4+N4+P4+R4</f>
        <v>1.03289162794361</v>
      </c>
      <c r="E4" s="62" t="n">
        <v>185681</v>
      </c>
      <c r="F4" s="49" t="n">
        <f>E4/C4</f>
        <v>0.914000354414429</v>
      </c>
      <c r="G4" s="62" t="n">
        <v>7063</v>
      </c>
      <c r="H4" s="49" t="n">
        <f>G4/C4</f>
        <v>0.0347670709616445</v>
      </c>
      <c r="I4" s="62" t="n">
        <v>3390</v>
      </c>
      <c r="J4" s="49" t="n">
        <f>I4/C4</f>
        <v>0.0166870126801607</v>
      </c>
      <c r="K4" s="62" t="n">
        <v>4759</v>
      </c>
      <c r="L4" s="49" t="n">
        <f>K4/C4</f>
        <v>0.0234258092462786</v>
      </c>
      <c r="M4" s="62" t="n">
        <v>131</v>
      </c>
      <c r="N4" s="49" t="n">
        <f>M4/C4</f>
        <v>0.000644837363156651</v>
      </c>
      <c r="O4" s="62" t="n">
        <v>2448</v>
      </c>
      <c r="P4" s="49" t="n">
        <f>O4/C4</f>
        <v>0.0120500905725762</v>
      </c>
      <c r="Q4" s="62" t="n">
        <f>'4A-VAPNHRaceAlone'!Q4</f>
        <v>6362</v>
      </c>
      <c r="R4" s="49" t="n">
        <f>Q4/C4</f>
        <v>0.0313164527053635</v>
      </c>
      <c r="S4" s="62" t="n">
        <f>C4-E4</f>
        <v>17471</v>
      </c>
      <c r="T4" s="49" t="n">
        <f>S4/$C4</f>
        <v>0.0859996455855714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</row>
    <row r="5" ht="12.75">
      <c r="A5" s="9" t="n">
        <v>3</v>
      </c>
      <c r="B5" s="25"/>
      <c r="C5" s="47" t="n">
        <f>Overview!M5</f>
        <v>203269</v>
      </c>
      <c r="D5" s="49" t="n">
        <f>F5+H5+J5+L5+N5+P5+R5</f>
        <v>1.0343633313491</v>
      </c>
      <c r="E5" s="62" t="n">
        <v>188318</v>
      </c>
      <c r="F5" s="49" t="n">
        <f>E5/C5</f>
        <v>0.926447220186059</v>
      </c>
      <c r="G5" s="62" t="n">
        <v>6775</v>
      </c>
      <c r="H5" s="49" t="n">
        <f>G5/C5</f>
        <v>0.0333302175934353</v>
      </c>
      <c r="I5" s="62" t="n">
        <v>4272</v>
      </c>
      <c r="J5" s="49" t="n">
        <f>I5/C5</f>
        <v>0.0210164855437868</v>
      </c>
      <c r="K5" s="62" t="n">
        <v>2405</v>
      </c>
      <c r="L5" s="49" t="n">
        <f>K5/C5</f>
        <v>0.0118316122970054</v>
      </c>
      <c r="M5" s="62" t="n">
        <v>114</v>
      </c>
      <c r="N5" s="49" t="n">
        <f>M5/C5</f>
        <v>0.000560833181645996</v>
      </c>
      <c r="O5" s="62" t="n">
        <v>2244</v>
      </c>
      <c r="P5" s="49" t="n">
        <f>O5/C5</f>
        <v>0.0110395584176633</v>
      </c>
      <c r="Q5" s="62" t="n">
        <f>'4A-VAPNHRaceAlone'!Q5</f>
        <v>6126</v>
      </c>
      <c r="R5" s="49" t="n">
        <f>Q5/C5</f>
        <v>0.0301374041295033</v>
      </c>
      <c r="S5" s="62" t="n">
        <f>C5-E5</f>
        <v>14951</v>
      </c>
      <c r="T5" s="49" t="n">
        <f>S5/$C5</f>
        <v>0.0735527798139411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</row>
    <row r="6" ht="12.75" s="25" customFormat="true">
      <c r="A6" s="9" t="n">
        <v>4</v>
      </c>
      <c r="B6" s="25"/>
      <c r="C6" s="47" t="n">
        <f>Overview!M6</f>
        <v>199564</v>
      </c>
      <c r="D6" s="49" t="n">
        <f>F6+H6+J6+L6+N6+P6+R6</f>
        <v>1.04269808181836</v>
      </c>
      <c r="E6" s="62" t="n">
        <v>131718</v>
      </c>
      <c r="F6" s="49" t="n">
        <f>E6/C6</f>
        <v>0.660028862921168</v>
      </c>
      <c r="G6" s="62" t="n">
        <v>58600</v>
      </c>
      <c r="H6" s="49" t="n">
        <f>G6/C6</f>
        <v>0.29364013549538</v>
      </c>
      <c r="I6" s="62" t="n">
        <v>4503</v>
      </c>
      <c r="J6" s="49" t="n">
        <f>I6/C6</f>
        <v>0.0225641899340562</v>
      </c>
      <c r="K6" s="62" t="n">
        <v>3333</v>
      </c>
      <c r="L6" s="49" t="n">
        <f>K6/C6</f>
        <v>0.0167014090717765</v>
      </c>
      <c r="M6" s="62" t="n">
        <v>160</v>
      </c>
      <c r="N6" s="49" t="n">
        <f>M6/C6</f>
        <v>0.000801747810226293</v>
      </c>
      <c r="O6" s="62" t="n">
        <v>2335</v>
      </c>
      <c r="P6" s="49" t="n">
        <f>O6/C6</f>
        <v>0.01170050710549</v>
      </c>
      <c r="Q6" s="62" t="n">
        <f>'4A-VAPNHRaceAlone'!Q6</f>
        <v>7436</v>
      </c>
      <c r="R6" s="49" t="n">
        <f>Q6/C6</f>
        <v>0.037261229480267</v>
      </c>
      <c r="S6" s="62" t="n">
        <f>C6-E6</f>
        <v>67846</v>
      </c>
      <c r="T6" s="49" t="n">
        <f>S6/$C6</f>
        <v>0.339971137078832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</row>
    <row r="7" ht="12.75">
      <c r="A7" s="9" t="n">
        <v>5</v>
      </c>
      <c r="B7" s="25"/>
      <c r="C7" s="47" t="n">
        <f>Overview!M7</f>
        <v>209784</v>
      </c>
      <c r="D7" s="49" t="n">
        <f>F7+H7+J7+L7+N7+P7+R7</f>
        <v>1.03740037371773</v>
      </c>
      <c r="E7" s="62" t="n">
        <v>163256</v>
      </c>
      <c r="F7" s="49" t="n">
        <f>E7/C7</f>
        <v>0.778209968348396</v>
      </c>
      <c r="G7" s="62" t="n">
        <v>37055</v>
      </c>
      <c r="H7" s="49" t="n">
        <f>G7/C7</f>
        <v>0.17663406170156</v>
      </c>
      <c r="I7" s="62" t="n">
        <v>3617</v>
      </c>
      <c r="J7" s="49" t="n">
        <f>I7/C7</f>
        <v>0.0172415436830264</v>
      </c>
      <c r="K7" s="62" t="n">
        <v>5891</v>
      </c>
      <c r="L7" s="49" t="n">
        <f>K7/C7</f>
        <v>0.0280812645387637</v>
      </c>
      <c r="M7" s="62" t="n">
        <v>142</v>
      </c>
      <c r="N7" s="49" t="n">
        <f>M7/C7</f>
        <v>0.000676886702513061</v>
      </c>
      <c r="O7" s="62" t="n">
        <v>2552</v>
      </c>
      <c r="P7" s="49" t="n">
        <f>O7/C7</f>
        <v>0.0121648934141784</v>
      </c>
      <c r="Q7" s="62" t="n">
        <f>'4A-VAPNHRaceAlone'!Q7</f>
        <v>5117</v>
      </c>
      <c r="R7" s="49" t="n">
        <f>Q7/C7</f>
        <v>0.0243917553292911</v>
      </c>
      <c r="S7" s="62" t="n">
        <f>C7-E7</f>
        <v>46528</v>
      </c>
      <c r="T7" s="49" t="n">
        <f>S7/$C7</f>
        <v>0.221790031651604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</row>
    <row r="8" ht="12.75">
      <c r="A8" s="9" t="n">
        <v>6</v>
      </c>
      <c r="B8" s="25"/>
      <c r="C8" s="47" t="n">
        <f>Overview!M8</f>
        <v>200825</v>
      </c>
      <c r="D8" s="49" t="n">
        <f>F8+H8+J8+L8+N8+P8+R8</f>
        <v>1.03276484501432</v>
      </c>
      <c r="E8" s="62" t="n">
        <v>108982</v>
      </c>
      <c r="F8" s="49" t="n">
        <f>E8/C8</f>
        <v>0.542671480144404</v>
      </c>
      <c r="G8" s="62" t="n">
        <v>80505</v>
      </c>
      <c r="H8" s="49" t="n">
        <f>G8/C8</f>
        <v>0.400871405452508</v>
      </c>
      <c r="I8" s="62" t="n">
        <v>2769</v>
      </c>
      <c r="J8" s="49" t="n">
        <f>I8/C8</f>
        <v>0.0137881239885472</v>
      </c>
      <c r="K8" s="62" t="n">
        <v>9269</v>
      </c>
      <c r="L8" s="49" t="n">
        <f>K8/C8</f>
        <v>0.0461546122245736</v>
      </c>
      <c r="M8" s="62" t="n">
        <v>152</v>
      </c>
      <c r="N8" s="49" t="n">
        <f>M8/C8</f>
        <v>0.000756877878750156</v>
      </c>
      <c r="O8" s="62" t="n">
        <v>1918</v>
      </c>
      <c r="P8" s="49" t="n">
        <f>O8/C8</f>
        <v>0.0095506037594921</v>
      </c>
      <c r="Q8" s="62" t="n">
        <f>'4A-VAPNHRaceAlone'!Q8</f>
        <v>3810</v>
      </c>
      <c r="R8" s="49" t="n">
        <f>Q8/C8</f>
        <v>0.0189717415660401</v>
      </c>
      <c r="S8" s="62" t="n">
        <f>C8-E8</f>
        <v>91843</v>
      </c>
      <c r="T8" s="49" t="n">
        <f>S8/$C8</f>
        <v>0.457328519855596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</row>
    <row r="9" ht="12.75">
      <c r="A9" s="9" t="n">
        <v>7</v>
      </c>
      <c r="B9" s="25"/>
      <c r="C9" s="47" t="n">
        <f>Overview!M9</f>
        <v>209767</v>
      </c>
      <c r="D9" s="49" t="n">
        <f>F9+H9+J9+L9+N9+P9+R9</f>
        <v>1.03349907278075</v>
      </c>
      <c r="E9" s="62" t="n">
        <v>173078</v>
      </c>
      <c r="F9" s="49" t="n">
        <f>E9/C9</f>
        <v>0.825096416500212</v>
      </c>
      <c r="G9" s="62" t="n">
        <v>29428</v>
      </c>
      <c r="H9" s="49" t="n">
        <f>G9/C9</f>
        <v>0.140288987304962</v>
      </c>
      <c r="I9" s="62" t="n">
        <v>3428</v>
      </c>
      <c r="J9" s="49" t="n">
        <f>I9/C9</f>
        <v>0.0163419412967721</v>
      </c>
      <c r="K9" s="62" t="n">
        <v>3520</v>
      </c>
      <c r="L9" s="49" t="n">
        <f>K9/C9</f>
        <v>0.016780523151878</v>
      </c>
      <c r="M9" s="62" t="n">
        <v>132</v>
      </c>
      <c r="N9" s="49" t="n">
        <f>M9/C9</f>
        <v>0.000629269618195426</v>
      </c>
      <c r="O9" s="62" t="n">
        <v>2427</v>
      </c>
      <c r="P9" s="49" t="n">
        <f>O9/C9</f>
        <v>0.0115699800254568</v>
      </c>
      <c r="Q9" s="62" t="n">
        <f>'4A-VAPNHRaceAlone'!Q9</f>
        <v>4781</v>
      </c>
      <c r="R9" s="49" t="n">
        <f>Q9/C9</f>
        <v>0.0227919548832753</v>
      </c>
      <c r="S9" s="62" t="n">
        <f>C9-E9</f>
        <v>36689</v>
      </c>
      <c r="T9" s="49" t="n">
        <f>S9/$C9</f>
        <v>0.174903583499788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</row>
    <row r="10" ht="12.75">
      <c r="A10" s="9" t="n">
        <v>8</v>
      </c>
      <c r="B10" s="25"/>
      <c r="C10" s="47" t="n">
        <f>Overview!M10</f>
        <v>208680</v>
      </c>
      <c r="D10" s="49" t="n">
        <f>F10+H10+J10+L10+N10+P10+R10</f>
        <v>1.03819244776692</v>
      </c>
      <c r="E10" s="62" t="n">
        <v>94432</v>
      </c>
      <c r="F10" s="49" t="n">
        <f>E10/C10</f>
        <v>0.452520605712095</v>
      </c>
      <c r="G10" s="62" t="n">
        <v>90455</v>
      </c>
      <c r="H10" s="49" t="n">
        <f>G10/C10</f>
        <v>0.433462718037186</v>
      </c>
      <c r="I10" s="62" t="n">
        <v>2931</v>
      </c>
      <c r="J10" s="49" t="n">
        <f>I10/C10</f>
        <v>0.0140454284071305</v>
      </c>
      <c r="K10" s="62" t="n">
        <v>21994</v>
      </c>
      <c r="L10" s="49" t="n">
        <f>K10/C10</f>
        <v>0.105395821353268</v>
      </c>
      <c r="M10" s="62" t="n">
        <v>173</v>
      </c>
      <c r="N10" s="49" t="n">
        <f>M10/C10</f>
        <v>0.000829020509871574</v>
      </c>
      <c r="O10" s="62" t="n">
        <v>2128</v>
      </c>
      <c r="P10" s="49" t="n">
        <f>O10/C10</f>
        <v>0.0101974314740272</v>
      </c>
      <c r="Q10" s="62" t="n">
        <f>'4A-VAPNHRaceAlone'!Q10</f>
        <v>4537</v>
      </c>
      <c r="R10" s="49" t="n">
        <f>Q10/C10</f>
        <v>0.0217414222733372</v>
      </c>
      <c r="S10" s="62" t="n">
        <f>C10-E10</f>
        <v>114248</v>
      </c>
      <c r="T10" s="49" t="n">
        <f>S10/$C10</f>
        <v>0.547479394287905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</row>
    <row r="11" ht="12.75">
      <c r="A11" s="9" t="n">
        <v>9</v>
      </c>
      <c r="B11" s="25"/>
      <c r="C11" s="47" t="n">
        <f>Overview!M11</f>
        <v>211970</v>
      </c>
      <c r="D11" s="49" t="n">
        <f>F11+H11+J11+L11+N11+P11+R11</f>
        <v>1.03573618908336</v>
      </c>
      <c r="E11" s="62" t="n">
        <v>122132</v>
      </c>
      <c r="F11" s="49" t="n">
        <f>E11/C11</f>
        <v>0.576175873944426</v>
      </c>
      <c r="G11" s="62" t="n">
        <v>80200</v>
      </c>
      <c r="H11" s="49" t="n">
        <f>G11/C11</f>
        <v>0.378355427654857</v>
      </c>
      <c r="I11" s="62" t="n">
        <v>3606</v>
      </c>
      <c r="J11" s="49" t="n">
        <f>I11/C11</f>
        <v>0.0170118412982969</v>
      </c>
      <c r="K11" s="62" t="n">
        <v>5330</v>
      </c>
      <c r="L11" s="49" t="n">
        <f>K11/C11</f>
        <v>0.0251450676982592</v>
      </c>
      <c r="M11" s="62" t="n">
        <v>130</v>
      </c>
      <c r="N11" s="49" t="n">
        <f>M11/C11</f>
        <v>0.000613294334103883</v>
      </c>
      <c r="O11" s="62" t="n">
        <v>2364</v>
      </c>
      <c r="P11" s="49" t="n">
        <f>O11/C11</f>
        <v>0.0111525215832429</v>
      </c>
      <c r="Q11" s="62" t="n">
        <f>'4A-VAPNHRaceAlone'!Q11</f>
        <v>5783</v>
      </c>
      <c r="R11" s="49" t="n">
        <f>Q11/C11</f>
        <v>0.027282162570175</v>
      </c>
      <c r="S11" s="62" t="n">
        <f>C11-E11</f>
        <v>89838</v>
      </c>
      <c r="T11" s="49" t="n">
        <f>S11/$C11</f>
        <v>0.423824126055574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</row>
    <row r="12" ht="12.75">
      <c r="A12" s="9" t="n">
        <v>10</v>
      </c>
      <c r="B12" s="25"/>
      <c r="C12" s="47" t="n">
        <f>Overview!M12</f>
        <v>207171</v>
      </c>
      <c r="D12" s="49" t="n">
        <f>F12+H12+J12+L12+N12+P12+R12</f>
        <v>1.03546345772333</v>
      </c>
      <c r="E12" s="62" t="n">
        <v>159376</v>
      </c>
      <c r="F12" s="49" t="n">
        <f>E12/C12</f>
        <v>0.769296861047154</v>
      </c>
      <c r="G12" s="62" t="n">
        <v>10875</v>
      </c>
      <c r="H12" s="49" t="n">
        <f>G12/C12</f>
        <v>0.052492868210319</v>
      </c>
      <c r="I12" s="62" t="n">
        <v>2358</v>
      </c>
      <c r="J12" s="49" t="n">
        <f>I12/C12</f>
        <v>0.0113819019071202</v>
      </c>
      <c r="K12" s="62" t="n">
        <v>31592</v>
      </c>
      <c r="L12" s="49" t="n">
        <f>K12/C12</f>
        <v>0.152492385517278</v>
      </c>
      <c r="M12" s="62" t="n">
        <v>158</v>
      </c>
      <c r="N12" s="49" t="n">
        <f>M12/C12</f>
        <v>0.000762655004802796</v>
      </c>
      <c r="O12" s="62" t="n">
        <v>2955</v>
      </c>
      <c r="P12" s="49" t="n">
        <f>O12/C12</f>
        <v>0.0142635793619763</v>
      </c>
      <c r="Q12" s="62" t="n">
        <f>'4A-VAPNHRaceAlone'!Q12</f>
        <v>7204</v>
      </c>
      <c r="R12" s="49" t="n">
        <f>Q12/C12</f>
        <v>0.0347732066746794</v>
      </c>
      <c r="S12" s="62" t="n">
        <f>C12-E12</f>
        <v>47795</v>
      </c>
      <c r="T12" s="49" t="n">
        <f>S12/$C12</f>
        <v>0.230703138952846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</row>
    <row r="13" ht="12.75">
      <c r="A13" s="9" t="n">
        <v>11</v>
      </c>
      <c r="B13" s="25"/>
      <c r="C13" s="47" t="n">
        <f>Overview!M13</f>
        <v>215257</v>
      </c>
      <c r="D13" s="49" t="n">
        <f>F13+H13+J13+L13+N13+P13+R13</f>
        <v>1.03122778817878</v>
      </c>
      <c r="E13" s="62" t="n">
        <v>160128</v>
      </c>
      <c r="F13" s="49" t="n">
        <f>E13/C13</f>
        <v>0.743892184690858</v>
      </c>
      <c r="G13" s="62" t="n">
        <v>27617</v>
      </c>
      <c r="H13" s="49" t="n">
        <f>G13/C13</f>
        <v>0.128297802162067</v>
      </c>
      <c r="I13" s="62" t="n">
        <v>2350</v>
      </c>
      <c r="J13" s="49" t="n">
        <f>I13/C13</f>
        <v>0.0109171827164738</v>
      </c>
      <c r="K13" s="62" t="n">
        <v>22747</v>
      </c>
      <c r="L13" s="49" t="n">
        <f>K13/C13</f>
        <v>0.1056736830858</v>
      </c>
      <c r="M13" s="62" t="n">
        <v>169</v>
      </c>
      <c r="N13" s="49" t="n">
        <f>M13/C13</f>
        <v>0.000785108033652796</v>
      </c>
      <c r="O13" s="62" t="n">
        <v>2825</v>
      </c>
      <c r="P13" s="49" t="n">
        <f>O13/C13</f>
        <v>0.0131238473081015</v>
      </c>
      <c r="Q13" s="62" t="n">
        <f>'4A-VAPNHRaceAlone'!Q13</f>
        <v>6143</v>
      </c>
      <c r="R13" s="49" t="n">
        <f>Q13/C13</f>
        <v>0.0285379801818292</v>
      </c>
      <c r="S13" s="62" t="n">
        <f>C13-E13</f>
        <v>55129</v>
      </c>
      <c r="T13" s="49" t="n">
        <f>S13/$C13</f>
        <v>0.256107815309142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</row>
    <row r="14" ht="12.75">
      <c r="A14" s="9" t="n">
        <v>12</v>
      </c>
      <c r="B14" s="25"/>
      <c r="C14" s="47" t="n">
        <f>Overview!M14</f>
        <v>211630</v>
      </c>
      <c r="D14" s="49" t="n">
        <f>F14+H14+J14+L14+N14+P14+R14</f>
        <v>1.04301847564145</v>
      </c>
      <c r="E14" s="62" t="n">
        <v>155698</v>
      </c>
      <c r="F14" s="49" t="n">
        <f>E14/C14</f>
        <v>0.735708547937438</v>
      </c>
      <c r="G14" s="62" t="n">
        <v>40865</v>
      </c>
      <c r="H14" s="49" t="n">
        <f>G14/C14</f>
        <v>0.193096441903322</v>
      </c>
      <c r="I14" s="62" t="n">
        <v>4932</v>
      </c>
      <c r="J14" s="49" t="n">
        <f>I14/C14</f>
        <v>0.0233048244577801</v>
      </c>
      <c r="K14" s="62" t="n">
        <v>5304</v>
      </c>
      <c r="L14" s="49" t="n">
        <f>K14/C14</f>
        <v>0.0250626092708973</v>
      </c>
      <c r="M14" s="62" t="n">
        <v>186</v>
      </c>
      <c r="N14" s="49" t="n">
        <f>M14/C14</f>
        <v>0.000878892406558616</v>
      </c>
      <c r="O14" s="62" t="n">
        <v>2935</v>
      </c>
      <c r="P14" s="49" t="n">
        <f>O14/C14</f>
        <v>0.0138685441572556</v>
      </c>
      <c r="Q14" s="62" t="n">
        <f>'4A-VAPNHRaceAlone'!Q14</f>
        <v>10814</v>
      </c>
      <c r="R14" s="49" t="n">
        <f>Q14/C14</f>
        <v>0.0510986155081983</v>
      </c>
      <c r="S14" s="62" t="n">
        <f>C14-E14</f>
        <v>55932</v>
      </c>
      <c r="T14" s="49" t="n">
        <f>S14/$C14</f>
        <v>0.264291452062562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</row>
    <row r="15" ht="12.75">
      <c r="A15" s="9" t="n">
        <v>13</v>
      </c>
      <c r="B15" s="25"/>
      <c r="C15" s="47" t="n">
        <f>Overview!M15</f>
        <v>213047</v>
      </c>
      <c r="D15" s="49" t="n">
        <f>F15+H15+J15+L15+N15+P15+R15</f>
        <v>1.03242007632119</v>
      </c>
      <c r="E15" s="62" t="n">
        <v>113126</v>
      </c>
      <c r="F15" s="49" t="n">
        <f>E15/C15</f>
        <v>0.530990814233479</v>
      </c>
      <c r="G15" s="62" t="n">
        <v>91999</v>
      </c>
      <c r="H15" s="49" t="n">
        <f>G15/C15</f>
        <v>0.431824902486306</v>
      </c>
      <c r="I15" s="62" t="n">
        <v>2449</v>
      </c>
      <c r="J15" s="49" t="n">
        <f>I15/C15</f>
        <v>0.011495116101142</v>
      </c>
      <c r="K15" s="62" t="n">
        <v>5050</v>
      </c>
      <c r="L15" s="49" t="n">
        <f>K15/C15</f>
        <v>0.0237036897961483</v>
      </c>
      <c r="M15" s="62" t="n">
        <v>183</v>
      </c>
      <c r="N15" s="49" t="n">
        <f>M15/C15</f>
        <v>0.000858965392612898</v>
      </c>
      <c r="O15" s="62" t="n">
        <v>2343</v>
      </c>
      <c r="P15" s="49" t="n">
        <f>O15/C15</f>
        <v>0.0109975733054209</v>
      </c>
      <c r="Q15" s="62" t="n">
        <f>'4A-VAPNHRaceAlone'!Q15</f>
        <v>4804</v>
      </c>
      <c r="R15" s="49" t="n">
        <f>Q15/C15</f>
        <v>0.0225490150060785</v>
      </c>
      <c r="S15" s="62" t="n">
        <f>C15-E15</f>
        <v>99921</v>
      </c>
      <c r="T15" s="49" t="n">
        <f>S15/$C15</f>
        <v>0.469009185766521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</row>
    <row r="16" ht="12.75">
      <c r="A16" s="9" t="n">
        <v>14</v>
      </c>
      <c r="B16" s="25"/>
      <c r="C16" s="47" t="n">
        <f>Overview!M16</f>
        <v>207785</v>
      </c>
      <c r="D16" s="49" t="n">
        <f>F16+H16+J16+L16+N16+P16+R16</f>
        <v>1.03350097456506</v>
      </c>
      <c r="E16" s="62" t="n">
        <v>88381</v>
      </c>
      <c r="F16" s="49" t="n">
        <f>E16/C16</f>
        <v>0.425348316769738</v>
      </c>
      <c r="G16" s="62" t="n">
        <v>97252</v>
      </c>
      <c r="H16" s="49" t="n">
        <f>G16/C16</f>
        <v>0.468041485189018</v>
      </c>
      <c r="I16" s="62" t="n">
        <v>2556</v>
      </c>
      <c r="J16" s="49" t="n">
        <f>I16/C16</f>
        <v>0.0123011766970667</v>
      </c>
      <c r="K16" s="62" t="n">
        <v>11060</v>
      </c>
      <c r="L16" s="49" t="n">
        <f>K16/C16</f>
        <v>0.0532280963495921</v>
      </c>
      <c r="M16" s="62" t="n">
        <v>175</v>
      </c>
      <c r="N16" s="49" t="n">
        <f>M16/C16</f>
        <v>0.00084221671439228</v>
      </c>
      <c r="O16" s="62" t="n">
        <v>2317</v>
      </c>
      <c r="P16" s="49" t="n">
        <f>O16/C16</f>
        <v>0.0111509492985538</v>
      </c>
      <c r="Q16" s="62" t="n">
        <f>'4A-VAPNHRaceAlone'!Q16</f>
        <v>13005</v>
      </c>
      <c r="R16" s="49" t="n">
        <f>Q16/C16</f>
        <v>0.0625887335466949</v>
      </c>
      <c r="S16" s="62" t="n">
        <f>C16-E16</f>
        <v>119404</v>
      </c>
      <c r="T16" s="49" t="n">
        <f>S16/$C16</f>
        <v>0.574651683230262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</row>
    <row r="17" ht="12.75">
      <c r="A17" s="9" t="n">
        <v>15</v>
      </c>
      <c r="B17" s="25"/>
      <c r="C17" s="47" t="n">
        <f>Overview!M17</f>
        <v>208568</v>
      </c>
      <c r="D17" s="49" t="n">
        <f>F17+H17+J17+L17+N17+P17+R17</f>
        <v>1.03702869088259</v>
      </c>
      <c r="E17" s="62" t="n">
        <v>194890</v>
      </c>
      <c r="F17" s="49" t="n">
        <f>E17/C17</f>
        <v>0.934419469909094</v>
      </c>
      <c r="G17" s="62" t="n">
        <v>5902</v>
      </c>
      <c r="H17" s="49" t="n">
        <f>G17/C17</f>
        <v>0.0282977254420621</v>
      </c>
      <c r="I17" s="62" t="n">
        <v>4562</v>
      </c>
      <c r="J17" s="49" t="n">
        <f>I17/C17</f>
        <v>0.0218729622952706</v>
      </c>
      <c r="K17" s="62" t="n">
        <v>1503</v>
      </c>
      <c r="L17" s="49" t="n">
        <f>K17/C17</f>
        <v>0.00720628284300564</v>
      </c>
      <c r="M17" s="62" t="n">
        <v>139</v>
      </c>
      <c r="N17" s="49" t="n">
        <f>M17/C17</f>
        <v>0.000666449311495531</v>
      </c>
      <c r="O17" s="62" t="n">
        <v>2800</v>
      </c>
      <c r="P17" s="49" t="n">
        <f>O17/C17</f>
        <v>0.0134248782171762</v>
      </c>
      <c r="Q17" s="62" t="n">
        <f>'4A-VAPNHRaceAlone'!Q17</f>
        <v>6495</v>
      </c>
      <c r="R17" s="49" t="n">
        <f>Q17/C17</f>
        <v>0.0311409228644854</v>
      </c>
      <c r="S17" s="62" t="n">
        <f>C17-E17</f>
        <v>13678</v>
      </c>
      <c r="T17" s="49" t="n">
        <f>S17/$C17</f>
        <v>0.0655805300909056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</row>
    <row r="18" ht="12.75">
      <c r="A18" s="9" t="n">
        <v>16</v>
      </c>
      <c r="B18" s="25"/>
      <c r="C18" s="47" t="n">
        <f>Overview!M18</f>
        <v>214539</v>
      </c>
      <c r="D18" s="49" t="n">
        <f>F18+H18+J18+L18+N18+P18+R18</f>
        <v>1.02883391830856</v>
      </c>
      <c r="E18" s="62" t="n">
        <v>164352</v>
      </c>
      <c r="F18" s="49" t="n">
        <f>E18/C18</f>
        <v>0.766070504663488</v>
      </c>
      <c r="G18" s="62" t="n">
        <v>10088</v>
      </c>
      <c r="H18" s="49" t="n">
        <f>G18/C18</f>
        <v>0.0470217536205538</v>
      </c>
      <c r="I18" s="62" t="n">
        <v>2047</v>
      </c>
      <c r="J18" s="49" t="n">
        <f>I18/C18</f>
        <v>0.00954138874516988</v>
      </c>
      <c r="K18" s="62" t="n">
        <v>35040</v>
      </c>
      <c r="L18" s="49" t="n">
        <f>K18/C18</f>
        <v>0.163326947547998</v>
      </c>
      <c r="M18" s="62" t="n">
        <v>131</v>
      </c>
      <c r="N18" s="49" t="n">
        <f>M18/C18</f>
        <v>0.000610611590433441</v>
      </c>
      <c r="O18" s="62" t="n">
        <v>2455</v>
      </c>
      <c r="P18" s="49" t="n">
        <f>O18/C18</f>
        <v>0.0114431408741534</v>
      </c>
      <c r="Q18" s="62" t="n">
        <f>'4A-VAPNHRaceAlone'!Q18</f>
        <v>6612</v>
      </c>
      <c r="R18" s="49" t="n">
        <f>Q18/C18</f>
        <v>0.0308195712667627</v>
      </c>
      <c r="S18" s="62" t="n">
        <f>C18-E18</f>
        <v>50187</v>
      </c>
      <c r="T18" s="49" t="n">
        <f>S18/$C18</f>
        <v>0.233929495336512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</row>
    <row r="19" ht="12.75">
      <c r="A19" s="9" t="n">
        <v>17</v>
      </c>
      <c r="B19" s="25"/>
      <c r="C19" s="47" t="n">
        <f>Overview!M19</f>
        <v>201179</v>
      </c>
      <c r="D19" s="49" t="n">
        <f>F19+H19+J19+L19+N19+P19+R19</f>
        <v>1.0389255339772</v>
      </c>
      <c r="E19" s="62" t="n">
        <v>89574</v>
      </c>
      <c r="F19" s="49" t="n">
        <f>E19/C19</f>
        <v>0.445245279079824</v>
      </c>
      <c r="G19" s="62" t="n">
        <v>74042</v>
      </c>
      <c r="H19" s="49" t="n">
        <f>G19/C19</f>
        <v>0.368040401831205</v>
      </c>
      <c r="I19" s="62" t="n">
        <v>3769</v>
      </c>
      <c r="J19" s="49" t="n">
        <f>I19/C19</f>
        <v>0.0187345597701549</v>
      </c>
      <c r="K19" s="62" t="n">
        <v>2454</v>
      </c>
      <c r="L19" s="49" t="n">
        <f>K19/C19</f>
        <v>0.0121980922462086</v>
      </c>
      <c r="M19" s="62" t="n">
        <v>222</v>
      </c>
      <c r="N19" s="49" t="n">
        <f>M19/C19</f>
        <v>0.00110349489757877</v>
      </c>
      <c r="O19" s="62" t="n">
        <v>2319</v>
      </c>
      <c r="P19" s="49" t="n">
        <f>O19/C19</f>
        <v>0.011527048051735</v>
      </c>
      <c r="Q19" s="62" t="n">
        <f>'4A-VAPNHRaceAlone'!Q19</f>
        <v>36630</v>
      </c>
      <c r="R19" s="49" t="n">
        <f>Q19/C19</f>
        <v>0.182076658100498</v>
      </c>
      <c r="S19" s="62" t="n">
        <f>C19-E19</f>
        <v>111605</v>
      </c>
      <c r="T19" s="49" t="n">
        <f>S19/$C19</f>
        <v>0.554754720920176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</row>
    <row r="20" ht="12.75">
      <c r="A20" s="9" t="n">
        <v>18</v>
      </c>
      <c r="B20" s="25"/>
      <c r="C20" s="47" t="n">
        <f>Overview!M20</f>
        <v>210338</v>
      </c>
      <c r="D20" s="49" t="n">
        <f>F20+H20+J20+L20+N20+P20+R20</f>
        <v>1.03756810466963</v>
      </c>
      <c r="E20" s="62" t="n">
        <v>191686</v>
      </c>
      <c r="F20" s="49" t="n">
        <f>E20/C20</f>
        <v>0.911323679030893</v>
      </c>
      <c r="G20" s="62" t="n">
        <v>6141</v>
      </c>
      <c r="H20" s="49" t="n">
        <f>G20/C20</f>
        <v>0.0291958657018703</v>
      </c>
      <c r="I20" s="62" t="n">
        <v>4074</v>
      </c>
      <c r="J20" s="49" t="n">
        <f>I20/C20</f>
        <v>0.0193688254143331</v>
      </c>
      <c r="K20" s="62" t="n">
        <v>4449</v>
      </c>
      <c r="L20" s="49" t="n">
        <f>K20/C20</f>
        <v>0.0211516701689661</v>
      </c>
      <c r="M20" s="62" t="n">
        <v>109</v>
      </c>
      <c r="N20" s="49" t="n">
        <f>M20/C20</f>
        <v>0.000518213542013331</v>
      </c>
      <c r="O20" s="62" t="n">
        <v>2944</v>
      </c>
      <c r="P20" s="49" t="n">
        <f>O20/C20</f>
        <v>0.013996519887039</v>
      </c>
      <c r="Q20" s="62" t="n">
        <f>'4A-VAPNHRaceAlone'!Q20</f>
        <v>8837</v>
      </c>
      <c r="R20" s="49" t="n">
        <f>Q20/C20</f>
        <v>0.042013330924512</v>
      </c>
      <c r="S20" s="62" t="n">
        <f>C20-E20</f>
        <v>18652</v>
      </c>
      <c r="T20" s="49" t="n">
        <f>S20/$C20</f>
        <v>0.0886763209691069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</row>
    <row r="21" ht="12.75">
      <c r="A21" s="9" t="n">
        <v>19</v>
      </c>
      <c r="B21" s="25"/>
      <c r="C21" s="47" t="n">
        <f>Overview!M21</f>
        <v>186207</v>
      </c>
      <c r="D21" s="49" t="n">
        <f>F21+H21+J21+L21+N21+P21+R21</f>
        <v>1.03554646173345</v>
      </c>
      <c r="E21" s="62" t="n">
        <v>120809</v>
      </c>
      <c r="F21" s="49" t="n">
        <f>E21/C21</f>
        <v>0.6487887136359</v>
      </c>
      <c r="G21" s="62" t="n">
        <v>50582</v>
      </c>
      <c r="H21" s="49" t="n">
        <f>G21/C21</f>
        <v>0.271643923160783</v>
      </c>
      <c r="I21" s="62" t="n">
        <v>1972</v>
      </c>
      <c r="J21" s="49" t="n">
        <f>I21/C21</f>
        <v>0.0105903644868345</v>
      </c>
      <c r="K21" s="62" t="n">
        <v>5324</v>
      </c>
      <c r="L21" s="49" t="n">
        <f>K21/C21</f>
        <v>0.0285918359674985</v>
      </c>
      <c r="M21" s="62" t="n">
        <v>147</v>
      </c>
      <c r="N21" s="49" t="n">
        <f>M21/C21</f>
        <v>0.000789444005864441</v>
      </c>
      <c r="O21" s="62" t="n">
        <v>2397</v>
      </c>
      <c r="P21" s="49" t="n">
        <f>O21/C21</f>
        <v>0.0128727706262385</v>
      </c>
      <c r="Q21" s="62" t="n">
        <f>'4A-VAPNHRaceAlone'!Q21</f>
        <v>11595</v>
      </c>
      <c r="R21" s="49" t="n">
        <f>Q21/C21</f>
        <v>0.0622694098503279</v>
      </c>
      <c r="S21" s="62" t="n">
        <f>C21-E21</f>
        <v>65398</v>
      </c>
      <c r="T21" s="49" t="n">
        <f>S21/$C21</f>
        <v>0.3512112863641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</row>
    <row r="22" ht="12.75">
      <c r="A22" s="9" t="n">
        <v>20</v>
      </c>
      <c r="B22" s="25"/>
      <c r="C22" s="47" t="n">
        <f>Overview!M22</f>
        <v>205097</v>
      </c>
      <c r="D22" s="49" t="n">
        <f>F22+H22+J22+L22+N22+P22+R22</f>
        <v>1.03589033481718</v>
      </c>
      <c r="E22" s="62" t="n">
        <v>188127</v>
      </c>
      <c r="F22" s="49" t="n">
        <f>E22/C22</f>
        <v>0.917258662974105</v>
      </c>
      <c r="G22" s="62" t="n">
        <v>3727</v>
      </c>
      <c r="H22" s="49" t="n">
        <f>G22/C22</f>
        <v>0.0181718893986748</v>
      </c>
      <c r="I22" s="62" t="n">
        <v>4577</v>
      </c>
      <c r="J22" s="49" t="n">
        <f>I22/C22</f>
        <v>0.0223162698625528</v>
      </c>
      <c r="K22" s="62" t="n">
        <v>2215</v>
      </c>
      <c r="L22" s="49" t="n">
        <f>K22/C22</f>
        <v>0.010799767914694</v>
      </c>
      <c r="M22" s="62" t="n">
        <v>163</v>
      </c>
      <c r="N22" s="49" t="n">
        <f>M22/C22</f>
        <v>0.000794745900720147</v>
      </c>
      <c r="O22" s="62" t="n">
        <v>2752</v>
      </c>
      <c r="P22" s="49" t="n">
        <f>O22/C22</f>
        <v>0.0134180412195205</v>
      </c>
      <c r="Q22" s="62" t="n">
        <f>'4A-VAPNHRaceAlone'!Q22</f>
        <v>10897</v>
      </c>
      <c r="R22" s="49" t="n">
        <f>Q22/C22</f>
        <v>0.0531309575469168</v>
      </c>
      <c r="S22" s="62" t="n">
        <f>C22-E22</f>
        <v>16970</v>
      </c>
      <c r="T22" s="49" t="n">
        <f>S22/$C22</f>
        <v>0.0827413370258951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</row>
    <row r="23" ht="12.75">
      <c r="A23" s="9" t="n">
        <v>21</v>
      </c>
      <c r="B23" s="25"/>
      <c r="C23" s="47" t="n">
        <f>Overview!M23</f>
        <v>201317</v>
      </c>
      <c r="D23" s="49" t="n">
        <f>F23+H23+J23+L23+N23+P23+R23</f>
        <v>1.04749723073561</v>
      </c>
      <c r="E23" s="62" t="n">
        <v>153452</v>
      </c>
      <c r="F23" s="49" t="n">
        <f>E23/C23</f>
        <v>0.762240645350368</v>
      </c>
      <c r="G23" s="62" t="n">
        <v>30822</v>
      </c>
      <c r="H23" s="49" t="n">
        <f>G23/C23</f>
        <v>0.153101824485761</v>
      </c>
      <c r="I23" s="62" t="n">
        <v>4241</v>
      </c>
      <c r="J23" s="49" t="n">
        <f>I23/C23</f>
        <v>0.0210662785557106</v>
      </c>
      <c r="K23" s="62" t="n">
        <v>8127</v>
      </c>
      <c r="L23" s="49" t="n">
        <f>K23/C23</f>
        <v>0.0403691690219902</v>
      </c>
      <c r="M23" s="62" t="n">
        <v>213</v>
      </c>
      <c r="N23" s="49" t="n">
        <f>M23/C23</f>
        <v>0.00105803285365866</v>
      </c>
      <c r="O23" s="62" t="n">
        <v>2862</v>
      </c>
      <c r="P23" s="49" t="n">
        <f>O23/C23</f>
        <v>0.0142163851040896</v>
      </c>
      <c r="Q23" s="62" t="n">
        <f>'4A-VAPNHRaceAlone'!Q23</f>
        <v>11162</v>
      </c>
      <c r="R23" s="49" t="n">
        <f>Q23/C23</f>
        <v>0.0554448953640279</v>
      </c>
      <c r="S23" s="62" t="n">
        <f>C23-E23</f>
        <v>47865</v>
      </c>
      <c r="T23" s="49" t="n">
        <f>S23/$C23</f>
        <v>0.237759354649632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</row>
    <row r="24" ht="12.75">
      <c r="A24" s="9" t="n">
        <v>22</v>
      </c>
      <c r="B24" s="25"/>
      <c r="C24" s="47" t="n">
        <f>Overview!M24</f>
        <v>211877</v>
      </c>
      <c r="D24" s="49" t="n">
        <f>F24+H24+J24+L24+N24+P24+R24</f>
        <v>1.02837495339277</v>
      </c>
      <c r="E24" s="62" t="n">
        <v>180927</v>
      </c>
      <c r="F24" s="49" t="n">
        <f>E24/C24</f>
        <v>0.853924682716859</v>
      </c>
      <c r="G24" s="62" t="n">
        <v>4960</v>
      </c>
      <c r="H24" s="49" t="n">
        <f>G24/C24</f>
        <v>0.0234098085209815</v>
      </c>
      <c r="I24" s="62" t="n">
        <v>2842</v>
      </c>
      <c r="J24" s="49" t="n">
        <f>I24/C24</f>
        <v>0.0134134427049656</v>
      </c>
      <c r="K24" s="62" t="n">
        <v>6760</v>
      </c>
      <c r="L24" s="49" t="n">
        <f>K24/C24</f>
        <v>0.0319053035487571</v>
      </c>
      <c r="M24" s="62" t="n">
        <v>221</v>
      </c>
      <c r="N24" s="49" t="n">
        <f>M24/C24</f>
        <v>0.00104305800063244</v>
      </c>
      <c r="O24" s="62" t="n">
        <v>2280</v>
      </c>
      <c r="P24" s="49" t="n">
        <f>O24/C24</f>
        <v>0.0107609603685157</v>
      </c>
      <c r="Q24" s="62" t="n">
        <f>'4A-VAPNHRaceAlone'!Q24</f>
        <v>19899</v>
      </c>
      <c r="R24" s="49" t="n">
        <f>Q24/C24</f>
        <v>0.0939176975320587</v>
      </c>
      <c r="S24" s="62" t="n">
        <f>C24-E24</f>
        <v>30950</v>
      </c>
      <c r="T24" s="49" t="n">
        <f>S24/$C24</f>
        <v>0.146075317283141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</row>
    <row r="25" ht="12.75">
      <c r="A25" s="9" t="n">
        <v>23</v>
      </c>
      <c r="B25" s="25"/>
      <c r="C25" s="47" t="n">
        <f>Overview!M25</f>
        <v>200247</v>
      </c>
      <c r="D25" s="49" t="n">
        <f>F25+H25+J25+L25+N25+P25+R25</f>
        <v>1.03485195783208</v>
      </c>
      <c r="E25" s="62" t="n">
        <v>127262</v>
      </c>
      <c r="F25" s="49" t="n">
        <f>E25/C25</f>
        <v>0.635525126468811</v>
      </c>
      <c r="G25" s="62" t="n">
        <v>33492</v>
      </c>
      <c r="H25" s="49" t="n">
        <f>G25/C25</f>
        <v>0.167253441999131</v>
      </c>
      <c r="I25" s="62" t="n">
        <v>2793</v>
      </c>
      <c r="J25" s="49" t="n">
        <f>I25/C25</f>
        <v>0.0139477744984944</v>
      </c>
      <c r="K25" s="62" t="n">
        <v>10360</v>
      </c>
      <c r="L25" s="49" t="n">
        <f>K25/C25</f>
        <v>0.0517361059092021</v>
      </c>
      <c r="M25" s="62" t="n">
        <v>170</v>
      </c>
      <c r="N25" s="49" t="n">
        <f>M25/C25</f>
        <v>0.00084895154484212</v>
      </c>
      <c r="O25" s="62" t="n">
        <v>2118</v>
      </c>
      <c r="P25" s="49" t="n">
        <f>O25/C25</f>
        <v>0.0105769374822095</v>
      </c>
      <c r="Q25" s="62" t="n">
        <f>'4A-VAPNHRaceAlone'!Q25</f>
        <v>31031</v>
      </c>
      <c r="R25" s="49" t="n">
        <f>Q25/C25</f>
        <v>0.154963619929387</v>
      </c>
      <c r="S25" s="62" t="n">
        <f>C25-E25</f>
        <v>72985</v>
      </c>
      <c r="T25" s="49" t="n">
        <f>S25/$C25</f>
        <v>0.364474873531189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</row>
    <row r="26" ht="12.75">
      <c r="A26" s="9" t="n">
        <v>24</v>
      </c>
      <c r="B26" s="25"/>
      <c r="C26" s="47" t="n">
        <f>Overview!M26</f>
        <v>208605</v>
      </c>
      <c r="D26" s="49" t="n">
        <f>F26+H26+J26+L26+N26+P26+R26</f>
        <v>1.03473550490161</v>
      </c>
      <c r="E26" s="62" t="n">
        <v>178983</v>
      </c>
      <c r="F26" s="49" t="n">
        <f>E26/C26</f>
        <v>0.857999568562594</v>
      </c>
      <c r="G26" s="62" t="n">
        <v>12501</v>
      </c>
      <c r="H26" s="49" t="n">
        <f>G26/C26</f>
        <v>0.0599266556410441</v>
      </c>
      <c r="I26" s="62" t="n">
        <v>3297</v>
      </c>
      <c r="J26" s="49" t="n">
        <f>I26/C26</f>
        <v>0.0158049902926584</v>
      </c>
      <c r="K26" s="62" t="n">
        <v>5438</v>
      </c>
      <c r="L26" s="49" t="n">
        <f>K26/C26</f>
        <v>0.026068406797536</v>
      </c>
      <c r="M26" s="62" t="n">
        <v>195</v>
      </c>
      <c r="N26" s="49" t="n">
        <f>M26/C26</f>
        <v>0.000934781045516646</v>
      </c>
      <c r="O26" s="62" t="n">
        <v>2395</v>
      </c>
      <c r="P26" s="49" t="n">
        <f>O26/C26</f>
        <v>0.011481028738525</v>
      </c>
      <c r="Q26" s="62" t="n">
        <f>'4A-VAPNHRaceAlone'!Q26</f>
        <v>13042</v>
      </c>
      <c r="R26" s="49" t="n">
        <f>Q26/C26</f>
        <v>0.0625200738237339</v>
      </c>
      <c r="S26" s="62" t="n">
        <f>C26-E26</f>
        <v>29622</v>
      </c>
      <c r="T26" s="49" t="n">
        <f>S26/$C26</f>
        <v>0.142000431437406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</row>
    <row r="27" ht="12.75">
      <c r="A27" s="9" t="n">
        <v>25</v>
      </c>
      <c r="B27" s="25"/>
      <c r="C27" s="47" t="n">
        <f>Overview!M27</f>
        <v>209152</v>
      </c>
      <c r="D27" s="49" t="n">
        <f>F27+H27+J27+L27+N27+P27+R27</f>
        <v>1.03085794063648</v>
      </c>
      <c r="E27" s="62" t="n">
        <v>198964</v>
      </c>
      <c r="F27" s="49" t="n">
        <f>E27/C27</f>
        <v>0.951289014687883</v>
      </c>
      <c r="G27" s="62" t="n">
        <v>2108</v>
      </c>
      <c r="H27" s="49" t="n">
        <f>G27/C27</f>
        <v>0.010078794369645</v>
      </c>
      <c r="I27" s="62" t="n">
        <v>3970</v>
      </c>
      <c r="J27" s="49" t="n">
        <f>I27/C27</f>
        <v>0.0189814106487148</v>
      </c>
      <c r="K27" s="62" t="n">
        <v>1236</v>
      </c>
      <c r="L27" s="49" t="n">
        <f>K27/C27</f>
        <v>0.00590957772337821</v>
      </c>
      <c r="M27" s="62" t="n">
        <v>96</v>
      </c>
      <c r="N27" s="49" t="n">
        <f>M27/C27</f>
        <v>0.000458996328029376</v>
      </c>
      <c r="O27" s="62" t="n">
        <v>2617</v>
      </c>
      <c r="P27" s="49" t="n">
        <f>O27/C27</f>
        <v>0.0125124311505508</v>
      </c>
      <c r="Q27" s="62" t="n">
        <f>'4A-VAPNHRaceAlone'!Q27</f>
        <v>6615</v>
      </c>
      <c r="R27" s="49" t="n">
        <f>Q27/C27</f>
        <v>0.0316277157282742</v>
      </c>
      <c r="S27" s="62" t="n">
        <f>C27-E27</f>
        <v>10188</v>
      </c>
      <c r="T27" s="49" t="n">
        <f>S27/$C27</f>
        <v>0.0487109853121175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</row>
    <row r="28" ht="12.75">
      <c r="A28" s="9" t="n">
        <v>26</v>
      </c>
      <c r="B28" s="25"/>
      <c r="C28" s="47" t="n">
        <f>Overview!M28</f>
        <v>207567</v>
      </c>
      <c r="D28" s="49" t="n">
        <f>F28+H28+J28+L28+N28+P28+R28</f>
        <v>1.0405844859732</v>
      </c>
      <c r="E28" s="62" t="n">
        <v>174123</v>
      </c>
      <c r="F28" s="49" t="n">
        <f>E28/C28</f>
        <v>0.838876121926896</v>
      </c>
      <c r="G28" s="62" t="n">
        <v>19849</v>
      </c>
      <c r="H28" s="49" t="n">
        <f>G28/C28</f>
        <v>0.0956269541882862</v>
      </c>
      <c r="I28" s="62" t="n">
        <v>4624</v>
      </c>
      <c r="J28" s="49" t="n">
        <f>I28/C28</f>
        <v>0.0222771442473996</v>
      </c>
      <c r="K28" s="62" t="n">
        <v>3815</v>
      </c>
      <c r="L28" s="49" t="n">
        <f>K28/C28</f>
        <v>0.0183796075484061</v>
      </c>
      <c r="M28" s="62" t="n">
        <v>188</v>
      </c>
      <c r="N28" s="49" t="n">
        <f>M28/C28</f>
        <v>0.000905731643276629</v>
      </c>
      <c r="O28" s="62" t="n">
        <v>3168</v>
      </c>
      <c r="P28" s="49" t="n">
        <f>O28/C28</f>
        <v>0.0152625417335126</v>
      </c>
      <c r="Q28" s="62" t="n">
        <f>'4A-VAPNHRaceAlone'!Q28</f>
        <v>10224</v>
      </c>
      <c r="R28" s="49" t="n">
        <f>Q28/C28</f>
        <v>0.0492563846854269</v>
      </c>
      <c r="S28" s="62" t="n">
        <f>C28-E28</f>
        <v>33444</v>
      </c>
      <c r="T28" s="49" t="n">
        <f>S28/$C28</f>
        <v>0.161123878073104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</row>
    <row r="29" ht="12.75">
      <c r="A29" s="9" t="n">
        <v>27</v>
      </c>
      <c r="B29" s="25"/>
      <c r="C29" s="47" t="n">
        <f>Overview!M29</f>
        <v>221158</v>
      </c>
      <c r="D29" s="49" t="n">
        <f>F29+H29+J29+L29+N29+P29+R29</f>
        <v>1.04271154559184</v>
      </c>
      <c r="E29" s="62" t="n">
        <v>174719</v>
      </c>
      <c r="F29" s="49" t="n">
        <f>E29/C29</f>
        <v>0.790018900514564</v>
      </c>
      <c r="G29" s="62" t="n">
        <v>21164</v>
      </c>
      <c r="H29" s="49" t="n">
        <f>G29/C29</f>
        <v>0.0956962895305619</v>
      </c>
      <c r="I29" s="62" t="n">
        <v>3450</v>
      </c>
      <c r="J29" s="49" t="n">
        <f>I29/C29</f>
        <v>0.0155997069968077</v>
      </c>
      <c r="K29" s="62" t="n">
        <v>17989</v>
      </c>
      <c r="L29" s="49" t="n">
        <f>K29/C29</f>
        <v>0.0813400374392968</v>
      </c>
      <c r="M29" s="62" t="n">
        <v>277</v>
      </c>
      <c r="N29" s="49" t="n">
        <f>M29/C29</f>
        <v>0.00125249821394659</v>
      </c>
      <c r="O29" s="62" t="n">
        <v>2965</v>
      </c>
      <c r="P29" s="49" t="n">
        <f>O29/C29</f>
        <v>0.0134067047088507</v>
      </c>
      <c r="Q29" s="62" t="n">
        <f>'4A-VAPNHRaceAlone'!Q29</f>
        <v>10040</v>
      </c>
      <c r="R29" s="49" t="n">
        <f>Q29/C29</f>
        <v>0.0453974081878114</v>
      </c>
      <c r="S29" s="62" t="n">
        <f>C29-E29</f>
        <v>46439</v>
      </c>
      <c r="T29" s="49" t="n">
        <f>S29/$C29</f>
        <v>0.209981099485436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</row>
    <row r="30" ht="12.75">
      <c r="A30" s="9" t="n">
        <v>28</v>
      </c>
      <c r="B30" s="25"/>
      <c r="C30" s="47" t="n">
        <f>Overview!M30</f>
        <v>210848</v>
      </c>
      <c r="D30" s="49" t="n">
        <f>F30+H30+J30+L30+N30+P30+R30</f>
        <v>1.03762426013052</v>
      </c>
      <c r="E30" s="62" t="n">
        <v>192024</v>
      </c>
      <c r="F30" s="49" t="n">
        <f>E30/C30</f>
        <v>0.910722416148126</v>
      </c>
      <c r="G30" s="62" t="n">
        <v>7163</v>
      </c>
      <c r="H30" s="49" t="n">
        <f>G30/C30</f>
        <v>0.0339723402640765</v>
      </c>
      <c r="I30" s="62" t="n">
        <v>4811</v>
      </c>
      <c r="J30" s="49" t="n">
        <f>I30/C30</f>
        <v>0.0228173850356655</v>
      </c>
      <c r="K30" s="62" t="n">
        <v>1917</v>
      </c>
      <c r="L30" s="49" t="n">
        <f>K30/C30</f>
        <v>0.00909185764152375</v>
      </c>
      <c r="M30" s="62" t="n">
        <v>92</v>
      </c>
      <c r="N30" s="49" t="n">
        <f>M30/C30</f>
        <v>0.000436333282743967</v>
      </c>
      <c r="O30" s="62" t="n">
        <v>2643</v>
      </c>
      <c r="P30" s="49" t="n">
        <f>O30/C30</f>
        <v>0.0125350963727424</v>
      </c>
      <c r="Q30" s="62" t="n">
        <f>'4A-VAPNHRaceAlone'!Q30</f>
        <v>10131</v>
      </c>
      <c r="R30" s="49" t="n">
        <f>Q30/C30</f>
        <v>0.0480488313856427</v>
      </c>
      <c r="S30" s="62" t="n">
        <f>C30-E30</f>
        <v>18824</v>
      </c>
      <c r="T30" s="49" t="n">
        <f>S30/$C30</f>
        <v>0.0892775838518743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</row>
    <row r="31" ht="12.75">
      <c r="A31" s="9" t="n">
        <v>29</v>
      </c>
      <c r="B31" s="25"/>
      <c r="C31" s="47" t="n">
        <f>Overview!M31</f>
        <v>211776</v>
      </c>
      <c r="D31" s="49" t="n">
        <f>F31+H31+J31+L31+N31+P31+R31</f>
        <v>1.04691277576307</v>
      </c>
      <c r="E31" s="62" t="n">
        <v>143703</v>
      </c>
      <c r="F31" s="49" t="n">
        <f>E31/C31</f>
        <v>0.678561310063463</v>
      </c>
      <c r="G31" s="62" t="n">
        <v>41947</v>
      </c>
      <c r="H31" s="49" t="n">
        <f>G31/C31</f>
        <v>0.198072491689332</v>
      </c>
      <c r="I31" s="62" t="n">
        <v>4164</v>
      </c>
      <c r="J31" s="49" t="n">
        <f>I31/C31</f>
        <v>0.0196622846781505</v>
      </c>
      <c r="K31" s="62" t="n">
        <v>19756</v>
      </c>
      <c r="L31" s="49" t="n">
        <f>K31/C31</f>
        <v>0.0932872469023874</v>
      </c>
      <c r="M31" s="62" t="n">
        <v>247</v>
      </c>
      <c r="N31" s="49" t="n">
        <f>M31/C31</f>
        <v>0.00116632668479903</v>
      </c>
      <c r="O31" s="62" t="n">
        <v>2998</v>
      </c>
      <c r="P31" s="49" t="n">
        <f>O31/C31</f>
        <v>0.0141564672106377</v>
      </c>
      <c r="Q31" s="62" t="n">
        <f>'4A-VAPNHRaceAlone'!Q31</f>
        <v>8896</v>
      </c>
      <c r="R31" s="49" t="n">
        <f>Q31/C31</f>
        <v>0.0420066485343004</v>
      </c>
      <c r="S31" s="62" t="n">
        <f>C31-E31</f>
        <v>68073</v>
      </c>
      <c r="T31" s="49" t="n">
        <f>S31/$C31</f>
        <v>0.321438689936537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</row>
    <row r="32" ht="12.75">
      <c r="A32" s="9" t="n">
        <v>30</v>
      </c>
      <c r="B32" s="25"/>
      <c r="C32" s="47" t="n">
        <f>Overview!M32</f>
        <v>209254</v>
      </c>
      <c r="D32" s="49" t="n">
        <f>F32+H32+J32+L32+N32+P32+R32</f>
        <v>1.04384623471953</v>
      </c>
      <c r="E32" s="62" t="n">
        <v>163032</v>
      </c>
      <c r="F32" s="49" t="n">
        <f>E32/C32</f>
        <v>0.779110554636948</v>
      </c>
      <c r="G32" s="62" t="n">
        <v>26295</v>
      </c>
      <c r="H32" s="49" t="n">
        <f>G32/C32</f>
        <v>0.125660680321523</v>
      </c>
      <c r="I32" s="62" t="n">
        <v>4418</v>
      </c>
      <c r="J32" s="49" t="n">
        <f>I32/C32</f>
        <v>0.02111309700173</v>
      </c>
      <c r="K32" s="62" t="n">
        <v>6577</v>
      </c>
      <c r="L32" s="49" t="n">
        <f>K32/C32</f>
        <v>0.0314307014441779</v>
      </c>
      <c r="M32" s="62" t="n">
        <v>213</v>
      </c>
      <c r="N32" s="49" t="n">
        <f>M32/C32</f>
        <v>0.0010179016888566</v>
      </c>
      <c r="O32" s="62" t="n">
        <v>2662</v>
      </c>
      <c r="P32" s="49" t="n">
        <f>O32/C32</f>
        <v>0.0127213816701234</v>
      </c>
      <c r="Q32" s="62" t="n">
        <f>'4A-VAPNHRaceAlone'!Q32</f>
        <v>15232</v>
      </c>
      <c r="R32" s="49" t="n">
        <f>Q32/C32</f>
        <v>0.0727919179561681</v>
      </c>
      <c r="S32" s="62" t="n">
        <f>C32-E32</f>
        <v>46222</v>
      </c>
      <c r="T32" s="49" t="n">
        <f>S32/$C32</f>
        <v>0.220889445363052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</row>
    <row r="33" ht="12.75">
      <c r="A33" s="9" t="n">
        <v>31</v>
      </c>
      <c r="B33" s="25"/>
      <c r="C33" s="47" t="n">
        <f>Overview!M33</f>
        <v>202152</v>
      </c>
      <c r="D33" s="49" t="n">
        <f>F33+H33+J33+L33+N33+P33+R33</f>
        <v>1.03399422216946</v>
      </c>
      <c r="E33" s="62" t="n">
        <v>193008</v>
      </c>
      <c r="F33" s="49" t="n">
        <f>E33/C33</f>
        <v>0.954766710198267</v>
      </c>
      <c r="G33" s="62" t="n">
        <v>1896</v>
      </c>
      <c r="H33" s="49" t="n">
        <f>G33/C33</f>
        <v>0.00937908108749852</v>
      </c>
      <c r="I33" s="62" t="n">
        <v>3992</v>
      </c>
      <c r="J33" s="49" t="n">
        <f>I33/C33</f>
        <v>0.0197475167200918</v>
      </c>
      <c r="K33" s="62" t="n">
        <v>2564</v>
      </c>
      <c r="L33" s="49" t="n">
        <f>K33/C33</f>
        <v>0.0126835252681151</v>
      </c>
      <c r="M33" s="62" t="n">
        <v>177</v>
      </c>
      <c r="N33" s="49" t="n">
        <f>M33/C33</f>
        <v>0.00087557877240888</v>
      </c>
      <c r="O33" s="62" t="n">
        <v>2615</v>
      </c>
      <c r="P33" s="49" t="n">
        <f>O33/C33</f>
        <v>0.0129358106771143</v>
      </c>
      <c r="Q33" s="62" t="n">
        <f>'4A-VAPNHRaceAlone'!Q33</f>
        <v>4772</v>
      </c>
      <c r="R33" s="49" t="n">
        <f>Q33/C33</f>
        <v>0.0236059994459615</v>
      </c>
      <c r="S33" s="62" t="n">
        <f>C33-E33</f>
        <v>9144</v>
      </c>
      <c r="T33" s="49" t="n">
        <f>S33/$C33</f>
        <v>0.0452332898017333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</row>
    <row r="34" ht="12.75">
      <c r="A34" s="9" t="n">
        <v>32</v>
      </c>
      <c r="B34" s="25"/>
      <c r="C34" s="47" t="n">
        <f>Overview!M34</f>
        <v>205611</v>
      </c>
      <c r="D34" s="49" t="n">
        <f>F34+H34+J34+L34+N34+P34+R34</f>
        <v>1.0324739435147</v>
      </c>
      <c r="E34" s="62" t="n">
        <v>170005</v>
      </c>
      <c r="F34" s="49" t="n">
        <f>E34/C34</f>
        <v>0.826828331169052</v>
      </c>
      <c r="G34" s="62" t="n">
        <v>14597</v>
      </c>
      <c r="H34" s="49" t="n">
        <f>G34/C34</f>
        <v>0.0709932834332793</v>
      </c>
      <c r="I34" s="62" t="n">
        <v>3062</v>
      </c>
      <c r="J34" s="49" t="n">
        <f>I34/C34</f>
        <v>0.0148921993473112</v>
      </c>
      <c r="K34" s="62" t="n">
        <v>12247</v>
      </c>
      <c r="L34" s="49" t="n">
        <f>K34/C34</f>
        <v>0.0595639338362247</v>
      </c>
      <c r="M34" s="62" t="n">
        <v>212</v>
      </c>
      <c r="N34" s="49" t="n">
        <f>M34/C34</f>
        <v>0.00103107324024493</v>
      </c>
      <c r="O34" s="62" t="n">
        <v>2178</v>
      </c>
      <c r="P34" s="49" t="n">
        <f>O34/C34</f>
        <v>0.0105928184776106</v>
      </c>
      <c r="Q34" s="62" t="n">
        <f>'4A-VAPNHRaceAlone'!Q34</f>
        <v>9987</v>
      </c>
      <c r="R34" s="49" t="n">
        <f>Q34/C34</f>
        <v>0.0485723040109722</v>
      </c>
      <c r="S34" s="62" t="n">
        <f>C34-E34</f>
        <v>35606</v>
      </c>
      <c r="T34" s="49" t="n">
        <f>S34/$C34</f>
        <v>0.173171668830948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</row>
    <row r="35" ht="12.75">
      <c r="A35" s="9" t="n">
        <v>33</v>
      </c>
      <c r="B35" s="25"/>
      <c r="C35" s="47" t="n">
        <f>Overview!M35</f>
        <v>208250</v>
      </c>
      <c r="D35" s="49" t="n">
        <f>F35+H35+J35+L35+N35+P35+R35</f>
        <v>1.03227370948379</v>
      </c>
      <c r="E35" s="62" t="n">
        <v>190110</v>
      </c>
      <c r="F35" s="49" t="n">
        <f>E35/C35</f>
        <v>0.912893157262905</v>
      </c>
      <c r="G35" s="62" t="n">
        <v>6382</v>
      </c>
      <c r="H35" s="49" t="n">
        <f>G35/C35</f>
        <v>0.0306458583433373</v>
      </c>
      <c r="I35" s="62" t="n">
        <v>3696</v>
      </c>
      <c r="J35" s="49" t="n">
        <f>I35/C35</f>
        <v>0.0177478991596639</v>
      </c>
      <c r="K35" s="62" t="n">
        <v>3750</v>
      </c>
      <c r="L35" s="49" t="n">
        <f>K35/C35</f>
        <v>0.0180072028811525</v>
      </c>
      <c r="M35" s="62" t="n">
        <v>179</v>
      </c>
      <c r="N35" s="49" t="n">
        <f>M35/C35</f>
        <v>0.000859543817527011</v>
      </c>
      <c r="O35" s="62" t="n">
        <v>2627</v>
      </c>
      <c r="P35" s="49" t="n">
        <f>O35/C35</f>
        <v>0.0126146458583433</v>
      </c>
      <c r="Q35" s="62" t="n">
        <f>'4A-VAPNHRaceAlone'!Q35</f>
        <v>8227</v>
      </c>
      <c r="R35" s="49" t="n">
        <f>Q35/C35</f>
        <v>0.0395054021608643</v>
      </c>
      <c r="S35" s="62" t="n">
        <f>C35-E35</f>
        <v>18140</v>
      </c>
      <c r="T35" s="49" t="n">
        <f>S35/$C35</f>
        <v>0.0871068427370948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</row>
    <row r="36" ht="12.75">
      <c r="A36" s="9" t="n">
        <v>34</v>
      </c>
      <c r="B36" s="25"/>
      <c r="C36" s="47" t="n">
        <f>Overview!M36</f>
        <v>210295</v>
      </c>
      <c r="D36" s="49" t="n">
        <f>F36+H36+J36+L36+N36+P36+R36</f>
        <v>1.03838417461186</v>
      </c>
      <c r="E36" s="62" t="n">
        <v>178251</v>
      </c>
      <c r="F36" s="49" t="n">
        <f>E36/C36</f>
        <v>0.847623576404575</v>
      </c>
      <c r="G36" s="62" t="n">
        <v>19608</v>
      </c>
      <c r="H36" s="49" t="n">
        <f>G36/C36</f>
        <v>0.0932404479421765</v>
      </c>
      <c r="I36" s="62" t="n">
        <v>5524</v>
      </c>
      <c r="J36" s="49" t="n">
        <f>I36/C36</f>
        <v>0.0262678618131672</v>
      </c>
      <c r="K36" s="62" t="n">
        <v>1718</v>
      </c>
      <c r="L36" s="49" t="n">
        <f>K36/C36</f>
        <v>0.00816947621198792</v>
      </c>
      <c r="M36" s="62" t="n">
        <v>150</v>
      </c>
      <c r="N36" s="49" t="n">
        <f>M36/C36</f>
        <v>0.000713283720487886</v>
      </c>
      <c r="O36" s="62" t="n">
        <v>2881</v>
      </c>
      <c r="P36" s="49" t="n">
        <f>O36/C36</f>
        <v>0.0136998026581707</v>
      </c>
      <c r="Q36" s="62" t="n">
        <f>'4A-VAPNHRaceAlone'!Q36</f>
        <v>10235</v>
      </c>
      <c r="R36" s="49" t="n">
        <f>Q36/C36</f>
        <v>0.0486697258612901</v>
      </c>
      <c r="S36" s="62" t="n">
        <f>C36-E36</f>
        <v>32044</v>
      </c>
      <c r="T36" s="49" t="n">
        <f>S36/$C36</f>
        <v>0.152376423595425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</row>
    <row r="37" ht="12.75">
      <c r="A37" s="9" t="n">
        <v>35</v>
      </c>
      <c r="B37" s="25"/>
      <c r="C37" s="47" t="n">
        <f>Overview!M37</f>
        <v>210871</v>
      </c>
      <c r="D37" s="49" t="n">
        <f>F37+H37+J37+L37+N37+P37+R37</f>
        <v>1.03518738944663</v>
      </c>
      <c r="E37" s="62" t="n">
        <v>193742</v>
      </c>
      <c r="F37" s="49" t="n">
        <f>E37/C37</f>
        <v>0.918770243418962</v>
      </c>
      <c r="G37" s="62" t="n">
        <v>6478</v>
      </c>
      <c r="H37" s="49" t="n">
        <f>G37/C37</f>
        <v>0.03072020334707</v>
      </c>
      <c r="I37" s="62" t="n">
        <v>6021</v>
      </c>
      <c r="J37" s="49" t="n">
        <f>I37/C37</f>
        <v>0.0285530015981335</v>
      </c>
      <c r="K37" s="62" t="n">
        <v>2111</v>
      </c>
      <c r="L37" s="49" t="n">
        <f>K37/C37</f>
        <v>0.0100108597199236</v>
      </c>
      <c r="M37" s="62" t="n">
        <v>134</v>
      </c>
      <c r="N37" s="49" t="n">
        <f>M37/C37</f>
        <v>0.000635459593780084</v>
      </c>
      <c r="O37" s="62" t="n">
        <v>2579</v>
      </c>
      <c r="P37" s="49" t="n">
        <f>O37/C37</f>
        <v>0.0122302260623794</v>
      </c>
      <c r="Q37" s="62" t="n">
        <f>'4A-VAPNHRaceAlone'!Q37</f>
        <v>7226</v>
      </c>
      <c r="R37" s="49" t="n">
        <f>Q37/C37</f>
        <v>0.0342673957063797</v>
      </c>
      <c r="S37" s="62" t="n">
        <f>C37-E37</f>
        <v>17129</v>
      </c>
      <c r="T37" s="49" t="n">
        <f>S37/$C37</f>
        <v>0.0812297565810377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</row>
    <row r="38" ht="12.75">
      <c r="A38" s="9" t="n">
        <v>36</v>
      </c>
      <c r="B38" s="25"/>
      <c r="C38" s="47" t="n">
        <f>Overview!M38</f>
        <v>215756</v>
      </c>
      <c r="D38" s="49" t="n">
        <f>F38+H38+J38+L38+N38+P38+R38</f>
        <v>1.03303731993548</v>
      </c>
      <c r="E38" s="62" t="n">
        <v>209209</v>
      </c>
      <c r="F38" s="49" t="n">
        <f>E38/C38</f>
        <v>0.9696555368101</v>
      </c>
      <c r="G38" s="62" t="n">
        <v>1273</v>
      </c>
      <c r="H38" s="49" t="n">
        <f>G38/C38</f>
        <v>0.00590018354066631</v>
      </c>
      <c r="I38" s="62" t="n">
        <v>4970</v>
      </c>
      <c r="J38" s="49" t="n">
        <f>I38/C38</f>
        <v>0.0230352805947459</v>
      </c>
      <c r="K38" s="62" t="n">
        <v>1235</v>
      </c>
      <c r="L38" s="49" t="n">
        <f>K38/C38</f>
        <v>0.00572405865885537</v>
      </c>
      <c r="M38" s="62" t="n">
        <v>148</v>
      </c>
      <c r="N38" s="49" t="n">
        <f>M38/C38</f>
        <v>0.000685960066000482</v>
      </c>
      <c r="O38" s="62" t="n">
        <v>2751</v>
      </c>
      <c r="P38" s="49" t="n">
        <f>O38/C38</f>
        <v>0.0127505144700495</v>
      </c>
      <c r="Q38" s="62" t="n">
        <f>'4A-VAPNHRaceAlone'!Q38</f>
        <v>3298</v>
      </c>
      <c r="R38" s="49" t="n">
        <f>Q38/C38</f>
        <v>0.0152857857950648</v>
      </c>
      <c r="S38" s="62" t="n">
        <f>C38-E38</f>
        <v>6547</v>
      </c>
      <c r="T38" s="49" t="n">
        <f>S38/$C38</f>
        <v>0.0303444631898997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</row>
    <row r="39" ht="12.75">
      <c r="A39" s="9" t="n">
        <v>37</v>
      </c>
      <c r="B39" s="25"/>
      <c r="C39" s="47" t="n">
        <f>Overview!M39</f>
        <v>213146</v>
      </c>
      <c r="D39" s="49" t="n">
        <f>F39+H39+J39+L39+N39+P39+R39</f>
        <v>1.04095314948439</v>
      </c>
      <c r="E39" s="62" t="n">
        <v>198622</v>
      </c>
      <c r="F39" s="49" t="n">
        <f>E39/C39</f>
        <v>0.931858913608512</v>
      </c>
      <c r="G39" s="62" t="n">
        <v>2320</v>
      </c>
      <c r="H39" s="49" t="n">
        <f>G39/C39</f>
        <v>0.0108845580024959</v>
      </c>
      <c r="I39" s="62" t="n">
        <v>12005</v>
      </c>
      <c r="J39" s="49" t="n">
        <f>I39/C39</f>
        <v>0.0563228960430878</v>
      </c>
      <c r="K39" s="62" t="n">
        <v>1797</v>
      </c>
      <c r="L39" s="49" t="n">
        <f>K39/C39</f>
        <v>0.00843084083210569</v>
      </c>
      <c r="M39" s="62" t="n">
        <v>246</v>
      </c>
      <c r="N39" s="49" t="n">
        <f>M39/C39</f>
        <v>0.00115413847785086</v>
      </c>
      <c r="O39" s="62" t="n">
        <v>2726</v>
      </c>
      <c r="P39" s="49" t="n">
        <f>O39/C39</f>
        <v>0.0127893556529327</v>
      </c>
      <c r="Q39" s="62" t="n">
        <f>'4A-VAPNHRaceAlone'!Q39</f>
        <v>4159</v>
      </c>
      <c r="R39" s="49" t="n">
        <f>Q39/C39</f>
        <v>0.0195124468674054</v>
      </c>
      <c r="S39" s="62" t="n">
        <f>C39-E39</f>
        <v>14524</v>
      </c>
      <c r="T39" s="49" t="n">
        <f>S39/$C39</f>
        <v>0.0681410863914875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</row>
    <row r="40" ht="12.75">
      <c r="A40" s="9" t="n">
        <v>38</v>
      </c>
      <c r="B40" s="25"/>
      <c r="C40" s="47" t="n">
        <f>Overview!M40</f>
        <v>217404</v>
      </c>
      <c r="D40" s="49" t="n">
        <f>F40+H40+J40+L40+N40+P40+R40</f>
        <v>1.03740501554709</v>
      </c>
      <c r="E40" s="62" t="n">
        <v>202334</v>
      </c>
      <c r="F40" s="49" t="n">
        <f>E40/C40</f>
        <v>0.930682048168387</v>
      </c>
      <c r="G40" s="62" t="n">
        <v>4737</v>
      </c>
      <c r="H40" s="49" t="n">
        <f>G40/C40</f>
        <v>0.0217889275266324</v>
      </c>
      <c r="I40" s="62" t="n">
        <v>10699</v>
      </c>
      <c r="J40" s="49" t="n">
        <f>I40/C40</f>
        <v>0.0492125259884823</v>
      </c>
      <c r="K40" s="62" t="n">
        <v>2236</v>
      </c>
      <c r="L40" s="49" t="n">
        <f>K40/C40</f>
        <v>0.0102849993560376</v>
      </c>
      <c r="M40" s="62" t="n">
        <v>161</v>
      </c>
      <c r="N40" s="49" t="n">
        <f>M40/C40</f>
        <v>0.000740556751485713</v>
      </c>
      <c r="O40" s="62" t="n">
        <v>2264</v>
      </c>
      <c r="P40" s="49" t="n">
        <f>O40/C40</f>
        <v>0.0104137918345569</v>
      </c>
      <c r="Q40" s="62" t="n">
        <f>'4A-VAPNHRaceAlone'!Q40</f>
        <v>3105</v>
      </c>
      <c r="R40" s="49" t="n">
        <f>Q40/C40</f>
        <v>0.0142821659215102</v>
      </c>
      <c r="S40" s="62" t="n">
        <f>C40-E40</f>
        <v>15070</v>
      </c>
      <c r="T40" s="49" t="n">
        <f>S40/$C40</f>
        <v>0.069317951831613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/>
      <c r="D200" s="50"/>
      <c r="F200" s="50"/>
      <c r="H200" s="50"/>
      <c r="J200" s="50"/>
      <c r="L200" s="50"/>
      <c r="N200" s="50"/>
      <c r="P200" s="50"/>
      <c r="R200" s="50"/>
      <c r="T200" s="50"/>
    </row>
    <row r="201">
      <c r="C201" s="59"/>
      <c r="D201" s="50"/>
      <c r="F201" s="50"/>
      <c r="H201" s="50"/>
      <c r="J201" s="50"/>
      <c r="L201" s="50"/>
      <c r="N201" s="50"/>
      <c r="P201" s="50"/>
      <c r="R201" s="50"/>
      <c r="T201" s="50"/>
    </row>
    <row r="202">
      <c r="C202" s="59"/>
      <c r="D202" s="50"/>
      <c r="F202" s="50"/>
      <c r="H202" s="50"/>
      <c r="J202" s="50"/>
      <c r="L202" s="50"/>
      <c r="N202" s="50"/>
      <c r="P202" s="50"/>
      <c r="R202" s="50"/>
      <c r="T202" s="50"/>
    </row>
    <row r="203">
      <c r="C203" s="59"/>
      <c r="D203" s="50"/>
      <c r="F203" s="50"/>
      <c r="H203" s="50"/>
      <c r="J203" s="50"/>
      <c r="L203" s="50"/>
      <c r="N203" s="50"/>
      <c r="P203" s="50"/>
      <c r="R203" s="50"/>
      <c r="T203" s="50"/>
    </row>
    <row r="204">
      <c r="C204" s="59"/>
      <c r="D204" s="50"/>
      <c r="F204" s="50"/>
      <c r="H204" s="50"/>
      <c r="J204" s="50"/>
      <c r="L204" s="50"/>
      <c r="N204" s="50"/>
      <c r="P204" s="50"/>
      <c r="R204" s="50"/>
      <c r="T204" s="50"/>
    </row>
    <row r="205">
      <c r="C205" s="59"/>
      <c r="D205" s="50"/>
      <c r="F205" s="50"/>
      <c r="H205" s="50"/>
      <c r="J205" s="50"/>
      <c r="L205" s="50"/>
      <c r="N205" s="50"/>
      <c r="P205" s="50"/>
      <c r="R205" s="50"/>
      <c r="T205" s="50"/>
    </row>
    <row r="206">
      <c r="C206" s="59"/>
      <c r="D206" s="50"/>
      <c r="F206" s="50"/>
      <c r="H206" s="50"/>
      <c r="J206" s="50"/>
      <c r="L206" s="50"/>
      <c r="N206" s="50"/>
      <c r="P206" s="50"/>
      <c r="R206" s="50"/>
      <c r="T206" s="50"/>
    </row>
    <row r="207">
      <c r="C207" s="59"/>
      <c r="D207" s="50"/>
      <c r="F207" s="50"/>
      <c r="H207" s="50"/>
      <c r="J207" s="50"/>
      <c r="L207" s="50"/>
      <c r="N207" s="50"/>
      <c r="P207" s="50"/>
      <c r="R207" s="50"/>
      <c r="T207" s="50"/>
    </row>
    <row r="208">
      <c r="C208" s="59"/>
      <c r="D208" s="50"/>
      <c r="F208" s="50"/>
      <c r="H208" s="50"/>
      <c r="J208" s="50"/>
      <c r="L208" s="50"/>
      <c r="N208" s="50"/>
      <c r="P208" s="50"/>
      <c r="R208" s="50"/>
      <c r="T208" s="50"/>
    </row>
    <row r="209">
      <c r="C209" s="59"/>
      <c r="D209" s="50"/>
      <c r="F209" s="50"/>
      <c r="H209" s="50"/>
      <c r="J209" s="50"/>
      <c r="L209" s="50"/>
      <c r="N209" s="50"/>
      <c r="P209" s="50"/>
      <c r="R209" s="50"/>
      <c r="T209" s="50"/>
    </row>
    <row r="210">
      <c r="C210" s="59"/>
      <c r="D210" s="50"/>
      <c r="F210" s="50"/>
      <c r="H210" s="50"/>
      <c r="J210" s="50"/>
      <c r="L210" s="50"/>
      <c r="N210" s="50"/>
      <c r="P210" s="50"/>
      <c r="R210" s="50"/>
      <c r="T210" s="50"/>
    </row>
    <row r="211">
      <c r="C211" s="59"/>
      <c r="D211" s="50"/>
      <c r="F211" s="50"/>
      <c r="H211" s="50"/>
      <c r="J211" s="50"/>
      <c r="L211" s="50"/>
      <c r="N211" s="50"/>
      <c r="P211" s="50"/>
      <c r="R211" s="50"/>
      <c r="T211" s="50"/>
    </row>
    <row r="212">
      <c r="C212" s="59"/>
      <c r="D212" s="50"/>
      <c r="F212" s="50"/>
      <c r="H212" s="50"/>
      <c r="J212" s="50"/>
      <c r="L212" s="50"/>
      <c r="N212" s="50"/>
      <c r="P212" s="50"/>
      <c r="R212" s="50"/>
      <c r="T212" s="50"/>
    </row>
    <row r="213">
      <c r="C213" s="59"/>
      <c r="D213" s="50"/>
      <c r="F213" s="50"/>
      <c r="H213" s="50"/>
      <c r="J213" s="50"/>
      <c r="L213" s="50"/>
      <c r="N213" s="50"/>
      <c r="P213" s="50"/>
      <c r="R213" s="50"/>
      <c r="T213" s="50"/>
    </row>
    <row r="214">
      <c r="C214" s="59"/>
      <c r="D214" s="50"/>
      <c r="F214" s="50"/>
      <c r="H214" s="50"/>
      <c r="J214" s="50"/>
      <c r="L214" s="50"/>
      <c r="N214" s="50"/>
      <c r="P214" s="50"/>
      <c r="R214" s="50"/>
      <c r="T214" s="50"/>
    </row>
    <row r="215">
      <c r="C215" s="59"/>
      <c r="D215" s="50"/>
      <c r="F215" s="50"/>
      <c r="H215" s="50"/>
      <c r="J215" s="50"/>
      <c r="L215" s="50"/>
      <c r="N215" s="50"/>
      <c r="P215" s="50"/>
      <c r="R215" s="50"/>
      <c r="T215" s="50"/>
    </row>
    <row r="216">
      <c r="C216" s="59"/>
      <c r="D216" s="50"/>
      <c r="F216" s="50"/>
      <c r="H216" s="50"/>
      <c r="J216" s="50"/>
      <c r="L216" s="50"/>
      <c r="N216" s="50"/>
      <c r="P216" s="50"/>
      <c r="R216" s="50"/>
      <c r="T216" s="50"/>
    </row>
    <row r="217">
      <c r="C217" s="59"/>
      <c r="D217" s="50"/>
      <c r="F217" s="50"/>
      <c r="H217" s="50"/>
      <c r="J217" s="50"/>
      <c r="L217" s="50"/>
      <c r="N217" s="50"/>
      <c r="P217" s="50"/>
      <c r="R217" s="50"/>
      <c r="T217" s="50"/>
    </row>
    <row r="218">
      <c r="C218" s="59"/>
      <c r="D218" s="50"/>
      <c r="F218" s="50"/>
      <c r="H218" s="50"/>
      <c r="J218" s="50"/>
      <c r="L218" s="50"/>
      <c r="N218" s="50"/>
      <c r="P218" s="50"/>
      <c r="R218" s="50"/>
      <c r="T218" s="50"/>
    </row>
    <row r="219">
      <c r="C219" s="59"/>
      <c r="D219" s="50"/>
      <c r="F219" s="50"/>
      <c r="H219" s="50"/>
      <c r="J219" s="50"/>
      <c r="L219" s="50"/>
      <c r="N219" s="50"/>
      <c r="P219" s="50"/>
      <c r="R219" s="50"/>
      <c r="T219" s="50"/>
    </row>
    <row r="220">
      <c r="C220" s="59"/>
      <c r="D220" s="50"/>
      <c r="F220" s="50"/>
      <c r="H220" s="50"/>
      <c r="J220" s="50"/>
      <c r="L220" s="50"/>
      <c r="N220" s="50"/>
      <c r="P220" s="50"/>
      <c r="R220" s="50"/>
      <c r="T220" s="50"/>
    </row>
    <row r="221">
      <c r="C221" s="59"/>
      <c r="D221" s="50"/>
      <c r="F221" s="50"/>
      <c r="H221" s="50"/>
      <c r="J221" s="50"/>
      <c r="L221" s="50"/>
      <c r="N221" s="50"/>
      <c r="P221" s="50"/>
      <c r="R221" s="50"/>
      <c r="T221" s="50"/>
    </row>
    <row r="222">
      <c r="C222" s="59"/>
      <c r="D222" s="50"/>
      <c r="F222" s="50"/>
      <c r="H222" s="50"/>
      <c r="J222" s="50"/>
      <c r="L222" s="50"/>
      <c r="N222" s="50"/>
      <c r="P222" s="50"/>
      <c r="R222" s="50"/>
      <c r="T222" s="50"/>
    </row>
    <row r="223">
      <c r="C223" s="59"/>
      <c r="D223" s="50"/>
      <c r="F223" s="50"/>
      <c r="H223" s="50"/>
      <c r="J223" s="50"/>
      <c r="L223" s="50"/>
      <c r="N223" s="50"/>
      <c r="P223" s="50"/>
      <c r="R223" s="50"/>
      <c r="T223" s="50"/>
    </row>
    <row r="224">
      <c r="C224" s="59"/>
      <c r="D224" s="50"/>
      <c r="F224" s="50"/>
      <c r="H224" s="50"/>
      <c r="J224" s="50"/>
      <c r="L224" s="50"/>
      <c r="N224" s="50"/>
      <c r="P224" s="50"/>
      <c r="R224" s="50"/>
      <c r="T224" s="50"/>
    </row>
    <row r="225">
      <c r="C225" s="59"/>
      <c r="D225" s="50"/>
      <c r="F225" s="50"/>
      <c r="H225" s="50"/>
      <c r="J225" s="50"/>
      <c r="L225" s="50"/>
      <c r="N225" s="50"/>
      <c r="P225" s="50"/>
      <c r="R225" s="50"/>
      <c r="T225" s="50"/>
    </row>
    <row r="226">
      <c r="C226" s="59"/>
      <c r="D226" s="50"/>
      <c r="F226" s="50"/>
      <c r="H226" s="50"/>
      <c r="J226" s="50"/>
      <c r="L226" s="50"/>
      <c r="N226" s="50"/>
      <c r="P226" s="50"/>
      <c r="R226" s="50"/>
      <c r="T226" s="50"/>
    </row>
    <row r="227">
      <c r="C227" s="59"/>
      <c r="D227" s="50"/>
      <c r="F227" s="50"/>
      <c r="H227" s="50"/>
      <c r="J227" s="50"/>
      <c r="L227" s="50"/>
      <c r="N227" s="50"/>
      <c r="P227" s="50"/>
      <c r="R227" s="50"/>
      <c r="T227" s="50"/>
    </row>
    <row r="228">
      <c r="C228" s="59"/>
      <c r="D228" s="50"/>
      <c r="F228" s="50"/>
      <c r="H228" s="50"/>
      <c r="J228" s="50"/>
      <c r="L228" s="50"/>
      <c r="N228" s="50"/>
      <c r="P228" s="50"/>
      <c r="R228" s="50"/>
      <c r="T228" s="50"/>
    </row>
    <row r="229">
      <c r="C229" s="59"/>
      <c r="D229" s="50"/>
      <c r="F229" s="50"/>
      <c r="H229" s="50"/>
      <c r="J229" s="50"/>
      <c r="L229" s="50"/>
      <c r="N229" s="50"/>
      <c r="P229" s="50"/>
      <c r="R229" s="50"/>
      <c r="T229" s="50"/>
    </row>
    <row r="230">
      <c r="C230" s="59"/>
      <c r="D230" s="50"/>
      <c r="F230" s="50"/>
      <c r="H230" s="50"/>
      <c r="J230" s="50"/>
      <c r="L230" s="50"/>
      <c r="N230" s="50"/>
      <c r="P230" s="50"/>
      <c r="R230" s="50"/>
      <c r="T230" s="50"/>
    </row>
    <row r="231">
      <c r="C231" s="59"/>
      <c r="D231" s="50"/>
      <c r="F231" s="50"/>
      <c r="H231" s="50"/>
      <c r="J231" s="50"/>
      <c r="L231" s="50"/>
      <c r="N231" s="50"/>
      <c r="P231" s="50"/>
      <c r="R231" s="50"/>
      <c r="T231" s="50"/>
    </row>
    <row r="232">
      <c r="C232" s="59"/>
      <c r="D232" s="50"/>
      <c r="F232" s="50"/>
      <c r="H232" s="50"/>
      <c r="J232" s="50"/>
      <c r="L232" s="50"/>
      <c r="N232" s="50"/>
      <c r="P232" s="50"/>
      <c r="R232" s="50"/>
      <c r="T232" s="50"/>
    </row>
    <row r="233">
      <c r="C233" s="59"/>
      <c r="D233" s="50"/>
      <c r="F233" s="50"/>
      <c r="H233" s="50"/>
      <c r="J233" s="50"/>
      <c r="L233" s="50"/>
      <c r="N233" s="50"/>
      <c r="P233" s="50"/>
      <c r="R233" s="50"/>
      <c r="T233" s="50"/>
    </row>
    <row r="234">
      <c r="C234" s="59"/>
      <c r="D234" s="50"/>
      <c r="F234" s="50"/>
      <c r="H234" s="50"/>
      <c r="J234" s="50"/>
      <c r="L234" s="50"/>
      <c r="N234" s="50"/>
      <c r="P234" s="50"/>
      <c r="R234" s="50"/>
      <c r="T234" s="50"/>
    </row>
    <row r="235">
      <c r="C235" s="59"/>
      <c r="D235" s="50"/>
      <c r="F235" s="50"/>
      <c r="H235" s="50"/>
      <c r="J235" s="50"/>
      <c r="L235" s="50"/>
      <c r="N235" s="50"/>
      <c r="P235" s="50"/>
      <c r="R235" s="50"/>
      <c r="T235" s="50"/>
    </row>
    <row r="236">
      <c r="C236" s="59"/>
      <c r="D236" s="50"/>
      <c r="F236" s="50"/>
      <c r="H236" s="50"/>
      <c r="J236" s="50"/>
      <c r="L236" s="50"/>
      <c r="N236" s="50"/>
      <c r="P236" s="50"/>
      <c r="R236" s="50"/>
      <c r="T236" s="50"/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  <row r="391">
      <c r="C391" s="59" t="e">
        <f>#REF!</f>
        <v>#REF!</v>
      </c>
      <c r="D391" s="50" t="e">
        <f>F391+H391+J391+L391+N391+P391+R391</f>
        <v>#REF!</v>
      </c>
      <c r="E391" s="25" t="e">
        <f>#REF!</f>
        <v>#REF!</v>
      </c>
      <c r="F391" s="50" t="e">
        <f>E391/C391</f>
        <v>#REF!</v>
      </c>
      <c r="G391" s="25" t="e">
        <f>#REF!</f>
        <v>#REF!</v>
      </c>
      <c r="H391" s="50" t="e">
        <f>G391/C391</f>
        <v>#REF!</v>
      </c>
      <c r="I391" s="25" t="e">
        <f>#REF!</f>
        <v>#REF!</v>
      </c>
      <c r="J391" s="50" t="e">
        <f>I391/C391</f>
        <v>#REF!</v>
      </c>
      <c r="K391" s="25" t="e">
        <f>#REF!</f>
        <v>#REF!</v>
      </c>
      <c r="L391" s="50" t="e">
        <f>K391/C391</f>
        <v>#REF!</v>
      </c>
      <c r="M391" s="25" t="e">
        <f>#REF!</f>
        <v>#REF!</v>
      </c>
      <c r="N391" s="50" t="e">
        <f>M391/C391</f>
        <v>#REF!</v>
      </c>
      <c r="O391" s="25" t="e">
        <f>#REF!</f>
        <v>#REF!</v>
      </c>
      <c r="P391" s="50" t="e">
        <f>O391/C391</f>
        <v>#REF!</v>
      </c>
      <c r="Q391" s="25" t="e">
        <f>#REF!</f>
        <v>#REF!</v>
      </c>
      <c r="R391" s="50" t="e">
        <f>Q391/C391</f>
        <v>#REF!</v>
      </c>
      <c r="S391" s="17" t="e">
        <f>C391-E391</f>
        <v>#REF!</v>
      </c>
      <c r="T391" s="50" t="e">
        <f>S391/$C391</f>
        <v>#REF!</v>
      </c>
    </row>
    <row r="392">
      <c r="C392" s="59" t="e">
        <f>#REF!</f>
        <v>#REF!</v>
      </c>
      <c r="D392" s="50" t="e">
        <f>F392+H392+J392+L392+N392+P392+R392</f>
        <v>#REF!</v>
      </c>
      <c r="E392" s="25" t="e">
        <f>#REF!</f>
        <v>#REF!</v>
      </c>
      <c r="F392" s="50" t="e">
        <f>E392/C392</f>
        <v>#REF!</v>
      </c>
      <c r="G392" s="25" t="e">
        <f>#REF!</f>
        <v>#REF!</v>
      </c>
      <c r="H392" s="50" t="e">
        <f>G392/C392</f>
        <v>#REF!</v>
      </c>
      <c r="I392" s="25" t="e">
        <f>#REF!</f>
        <v>#REF!</v>
      </c>
      <c r="J392" s="50" t="e">
        <f>I392/C392</f>
        <v>#REF!</v>
      </c>
      <c r="K392" s="25" t="e">
        <f>#REF!</f>
        <v>#REF!</v>
      </c>
      <c r="L392" s="50" t="e">
        <f>K392/C392</f>
        <v>#REF!</v>
      </c>
      <c r="M392" s="25" t="e">
        <f>#REF!</f>
        <v>#REF!</v>
      </c>
      <c r="N392" s="50" t="e">
        <f>M392/C392</f>
        <v>#REF!</v>
      </c>
      <c r="O392" s="25" t="e">
        <f>#REF!</f>
        <v>#REF!</v>
      </c>
      <c r="P392" s="50" t="e">
        <f>O392/C392</f>
        <v>#REF!</v>
      </c>
      <c r="Q392" s="25" t="e">
        <f>#REF!</f>
        <v>#REF!</v>
      </c>
      <c r="R392" s="50" t="e">
        <f>Q392/C392</f>
        <v>#REF!</v>
      </c>
      <c r="S392" s="17" t="e">
        <f>C392-E392</f>
        <v>#REF!</v>
      </c>
      <c r="T392" s="50" t="e">
        <f>S392/$C392</f>
        <v>#REF!</v>
      </c>
    </row>
    <row r="393">
      <c r="C393" s="59" t="e">
        <f>#REF!</f>
        <v>#REF!</v>
      </c>
      <c r="D393" s="50" t="e">
        <f>F393+H393+J393+L393+N393+P393+R393</f>
        <v>#REF!</v>
      </c>
      <c r="E393" s="25" t="e">
        <f>#REF!</f>
        <v>#REF!</v>
      </c>
      <c r="F393" s="50" t="e">
        <f>E393/C393</f>
        <v>#REF!</v>
      </c>
      <c r="G393" s="25" t="e">
        <f>#REF!</f>
        <v>#REF!</v>
      </c>
      <c r="H393" s="50" t="e">
        <f>G393/C393</f>
        <v>#REF!</v>
      </c>
      <c r="I393" s="25" t="e">
        <f>#REF!</f>
        <v>#REF!</v>
      </c>
      <c r="J393" s="50" t="e">
        <f>I393/C393</f>
        <v>#REF!</v>
      </c>
      <c r="K393" s="25" t="e">
        <f>#REF!</f>
        <v>#REF!</v>
      </c>
      <c r="L393" s="50" t="e">
        <f>K393/C393</f>
        <v>#REF!</v>
      </c>
      <c r="M393" s="25" t="e">
        <f>#REF!</f>
        <v>#REF!</v>
      </c>
      <c r="N393" s="50" t="e">
        <f>M393/C393</f>
        <v>#REF!</v>
      </c>
      <c r="O393" s="25" t="e">
        <f>#REF!</f>
        <v>#REF!</v>
      </c>
      <c r="P393" s="50" t="e">
        <f>O393/C393</f>
        <v>#REF!</v>
      </c>
      <c r="Q393" s="25" t="e">
        <f>#REF!</f>
        <v>#REF!</v>
      </c>
      <c r="R393" s="50" t="e">
        <f>Q393/C393</f>
        <v>#REF!</v>
      </c>
      <c r="S393" s="17" t="e">
        <f>C393-E393</f>
        <v>#REF!</v>
      </c>
      <c r="T393" s="50" t="e">
        <f>S393/$C393</f>
        <v>#REF!</v>
      </c>
    </row>
    <row r="394">
      <c r="C394" s="59" t="e">
        <f>#REF!</f>
        <v>#REF!</v>
      </c>
      <c r="D394" s="50" t="e">
        <f>F394+H394+J394+L394+N394+P394+R394</f>
        <v>#REF!</v>
      </c>
      <c r="E394" s="25" t="e">
        <f>#REF!</f>
        <v>#REF!</v>
      </c>
      <c r="F394" s="50" t="e">
        <f>E394/C394</f>
        <v>#REF!</v>
      </c>
      <c r="G394" s="25" t="e">
        <f>#REF!</f>
        <v>#REF!</v>
      </c>
      <c r="H394" s="50" t="e">
        <f>G394/C394</f>
        <v>#REF!</v>
      </c>
      <c r="I394" s="25" t="e">
        <f>#REF!</f>
        <v>#REF!</v>
      </c>
      <c r="J394" s="50" t="e">
        <f>I394/C394</f>
        <v>#REF!</v>
      </c>
      <c r="K394" s="25" t="e">
        <f>#REF!</f>
        <v>#REF!</v>
      </c>
      <c r="L394" s="50" t="e">
        <f>K394/C394</f>
        <v>#REF!</v>
      </c>
      <c r="M394" s="25" t="e">
        <f>#REF!</f>
        <v>#REF!</v>
      </c>
      <c r="N394" s="50" t="e">
        <f>M394/C394</f>
        <v>#REF!</v>
      </c>
      <c r="O394" s="25" t="e">
        <f>#REF!</f>
        <v>#REF!</v>
      </c>
      <c r="P394" s="50" t="e">
        <f>O394/C394</f>
        <v>#REF!</v>
      </c>
      <c r="Q394" s="25" t="e">
        <f>#REF!</f>
        <v>#REF!</v>
      </c>
      <c r="R394" s="50" t="e">
        <f>Q394/C394</f>
        <v>#REF!</v>
      </c>
      <c r="S394" s="17" t="e">
        <f>C394-E394</f>
        <v>#REF!</v>
      </c>
      <c r="T394" s="50" t="e">
        <f>S394/$C394</f>
        <v>#REF!</v>
      </c>
    </row>
    <row r="395">
      <c r="C395" s="59" t="e">
        <f>#REF!</f>
        <v>#REF!</v>
      </c>
      <c r="D395" s="50" t="e">
        <f>F395+H395+J395+L395+N395+P395+R395</f>
        <v>#REF!</v>
      </c>
      <c r="E395" s="25" t="e">
        <f>#REF!</f>
        <v>#REF!</v>
      </c>
      <c r="F395" s="50" t="e">
        <f>E395/C395</f>
        <v>#REF!</v>
      </c>
      <c r="G395" s="25" t="e">
        <f>#REF!</f>
        <v>#REF!</v>
      </c>
      <c r="H395" s="50" t="e">
        <f>G395/C395</f>
        <v>#REF!</v>
      </c>
      <c r="I395" s="25" t="e">
        <f>#REF!</f>
        <v>#REF!</v>
      </c>
      <c r="J395" s="50" t="e">
        <f>I395/C395</f>
        <v>#REF!</v>
      </c>
      <c r="K395" s="25" t="e">
        <f>#REF!</f>
        <v>#REF!</v>
      </c>
      <c r="L395" s="50" t="e">
        <f>K395/C395</f>
        <v>#REF!</v>
      </c>
      <c r="M395" s="25" t="e">
        <f>#REF!</f>
        <v>#REF!</v>
      </c>
      <c r="N395" s="50" t="e">
        <f>M395/C395</f>
        <v>#REF!</v>
      </c>
      <c r="O395" s="25" t="e">
        <f>#REF!</f>
        <v>#REF!</v>
      </c>
      <c r="P395" s="50" t="e">
        <f>O395/C395</f>
        <v>#REF!</v>
      </c>
      <c r="Q395" s="25" t="e">
        <f>#REF!</f>
        <v>#REF!</v>
      </c>
      <c r="R395" s="50" t="e">
        <f>Q395/C395</f>
        <v>#REF!</v>
      </c>
      <c r="S395" s="17" t="e">
        <f>C395-E395</f>
        <v>#REF!</v>
      </c>
      <c r="T395" s="50" t="e">
        <f>S395/$C395</f>
        <v>#REF!</v>
      </c>
    </row>
    <row r="396">
      <c r="C396" s="59" t="e">
        <f>#REF!</f>
        <v>#REF!</v>
      </c>
      <c r="D396" s="50" t="e">
        <f>F396+H396+J396+L396+N396+P396+R396</f>
        <v>#REF!</v>
      </c>
      <c r="E396" s="25" t="e">
        <f>#REF!</f>
        <v>#REF!</v>
      </c>
      <c r="F396" s="50" t="e">
        <f>E396/C396</f>
        <v>#REF!</v>
      </c>
      <c r="G396" s="25" t="e">
        <f>#REF!</f>
        <v>#REF!</v>
      </c>
      <c r="H396" s="50" t="e">
        <f>G396/C396</f>
        <v>#REF!</v>
      </c>
      <c r="I396" s="25" t="e">
        <f>#REF!</f>
        <v>#REF!</v>
      </c>
      <c r="J396" s="50" t="e">
        <f>I396/C396</f>
        <v>#REF!</v>
      </c>
      <c r="K396" s="25" t="e">
        <f>#REF!</f>
        <v>#REF!</v>
      </c>
      <c r="L396" s="50" t="e">
        <f>K396/C396</f>
        <v>#REF!</v>
      </c>
      <c r="M396" s="25" t="e">
        <f>#REF!</f>
        <v>#REF!</v>
      </c>
      <c r="N396" s="50" t="e">
        <f>M396/C396</f>
        <v>#REF!</v>
      </c>
      <c r="O396" s="25" t="e">
        <f>#REF!</f>
        <v>#REF!</v>
      </c>
      <c r="P396" s="50" t="e">
        <f>O396/C396</f>
        <v>#REF!</v>
      </c>
      <c r="Q396" s="25" t="e">
        <f>#REF!</f>
        <v>#REF!</v>
      </c>
      <c r="R396" s="50" t="e">
        <f>Q396/C396</f>
        <v>#REF!</v>
      </c>
      <c r="S396" s="17" t="e">
        <f>C396-E396</f>
        <v>#REF!</v>
      </c>
      <c r="T396" s="50" t="e">
        <f>S396/$C396</f>
        <v>#REF!</v>
      </c>
    </row>
    <row r="397">
      <c r="C397" s="59" t="e">
        <f>#REF!</f>
        <v>#REF!</v>
      </c>
      <c r="D397" s="50" t="e">
        <f>F397+H397+J397+L397+N397+P397+R397</f>
        <v>#REF!</v>
      </c>
      <c r="E397" s="25" t="e">
        <f>#REF!</f>
        <v>#REF!</v>
      </c>
      <c r="F397" s="50" t="e">
        <f>E397/C397</f>
        <v>#REF!</v>
      </c>
      <c r="G397" s="25" t="e">
        <f>#REF!</f>
        <v>#REF!</v>
      </c>
      <c r="H397" s="50" t="e">
        <f>G397/C397</f>
        <v>#REF!</v>
      </c>
      <c r="I397" s="25" t="e">
        <f>#REF!</f>
        <v>#REF!</v>
      </c>
      <c r="J397" s="50" t="e">
        <f>I397/C397</f>
        <v>#REF!</v>
      </c>
      <c r="K397" s="25" t="e">
        <f>#REF!</f>
        <v>#REF!</v>
      </c>
      <c r="L397" s="50" t="e">
        <f>K397/C397</f>
        <v>#REF!</v>
      </c>
      <c r="M397" s="25" t="e">
        <f>#REF!</f>
        <v>#REF!</v>
      </c>
      <c r="N397" s="50" t="e">
        <f>M397/C397</f>
        <v>#REF!</v>
      </c>
      <c r="O397" s="25" t="e">
        <f>#REF!</f>
        <v>#REF!</v>
      </c>
      <c r="P397" s="50" t="e">
        <f>O397/C397</f>
        <v>#REF!</v>
      </c>
      <c r="Q397" s="25" t="e">
        <f>#REF!</f>
        <v>#REF!</v>
      </c>
      <c r="R397" s="50" t="e">
        <f>Q397/C397</f>
        <v>#REF!</v>
      </c>
      <c r="S397" s="17" t="e">
        <f>C397-E397</f>
        <v>#REF!</v>
      </c>
      <c r="T397" s="50" t="e">
        <f>S397/$C397</f>
        <v>#REF!</v>
      </c>
    </row>
    <row r="398">
      <c r="C398" s="59" t="e">
        <f>#REF!</f>
        <v>#REF!</v>
      </c>
      <c r="D398" s="50" t="e">
        <f>F398+H398+J398+L398+N398+P398+R398</f>
        <v>#REF!</v>
      </c>
      <c r="E398" s="25" t="e">
        <f>#REF!</f>
        <v>#REF!</v>
      </c>
      <c r="F398" s="50" t="e">
        <f>E398/C398</f>
        <v>#REF!</v>
      </c>
      <c r="G398" s="25" t="e">
        <f>#REF!</f>
        <v>#REF!</v>
      </c>
      <c r="H398" s="50" t="e">
        <f>G398/C398</f>
        <v>#REF!</v>
      </c>
      <c r="I398" s="25" t="e">
        <f>#REF!</f>
        <v>#REF!</v>
      </c>
      <c r="J398" s="50" t="e">
        <f>I398/C398</f>
        <v>#REF!</v>
      </c>
      <c r="K398" s="25" t="e">
        <f>#REF!</f>
        <v>#REF!</v>
      </c>
      <c r="L398" s="50" t="e">
        <f>K398/C398</f>
        <v>#REF!</v>
      </c>
      <c r="M398" s="25" t="e">
        <f>#REF!</f>
        <v>#REF!</v>
      </c>
      <c r="N398" s="50" t="e">
        <f>M398/C398</f>
        <v>#REF!</v>
      </c>
      <c r="O398" s="25" t="e">
        <f>#REF!</f>
        <v>#REF!</v>
      </c>
      <c r="P398" s="50" t="e">
        <f>O398/C398</f>
        <v>#REF!</v>
      </c>
      <c r="Q398" s="25" t="e">
        <f>#REF!</f>
        <v>#REF!</v>
      </c>
      <c r="R398" s="50" t="e">
        <f>Q398/C398</f>
        <v>#REF!</v>
      </c>
      <c r="S398" s="17" t="e">
        <f>C398-E398</f>
        <v>#REF!</v>
      </c>
      <c r="T398" s="50" t="e">
        <f>S398/$C398</f>
        <v>#REF!</v>
      </c>
    </row>
    <row r="399">
      <c r="C399" s="59" t="e">
        <f>#REF!</f>
        <v>#REF!</v>
      </c>
      <c r="D399" s="50" t="e">
        <f>F399+H399+J399+L399+N399+P399+R399</f>
        <v>#REF!</v>
      </c>
      <c r="E399" s="25" t="e">
        <f>#REF!</f>
        <v>#REF!</v>
      </c>
      <c r="F399" s="50" t="e">
        <f>E399/C399</f>
        <v>#REF!</v>
      </c>
      <c r="G399" s="25" t="e">
        <f>#REF!</f>
        <v>#REF!</v>
      </c>
      <c r="H399" s="50" t="e">
        <f>G399/C399</f>
        <v>#REF!</v>
      </c>
      <c r="I399" s="25" t="e">
        <f>#REF!</f>
        <v>#REF!</v>
      </c>
      <c r="J399" s="50" t="e">
        <f>I399/C399</f>
        <v>#REF!</v>
      </c>
      <c r="K399" s="25" t="e">
        <f>#REF!</f>
        <v>#REF!</v>
      </c>
      <c r="L399" s="50" t="e">
        <f>K399/C399</f>
        <v>#REF!</v>
      </c>
      <c r="M399" s="25" t="e">
        <f>#REF!</f>
        <v>#REF!</v>
      </c>
      <c r="N399" s="50" t="e">
        <f>M399/C399</f>
        <v>#REF!</v>
      </c>
      <c r="O399" s="25" t="e">
        <f>#REF!</f>
        <v>#REF!</v>
      </c>
      <c r="P399" s="50" t="e">
        <f>O399/C399</f>
        <v>#REF!</v>
      </c>
      <c r="Q399" s="25" t="e">
        <f>#REF!</f>
        <v>#REF!</v>
      </c>
      <c r="R399" s="50" t="e">
        <f>Q399/C399</f>
        <v>#REF!</v>
      </c>
      <c r="S399" s="17" t="e">
        <f>C399-E399</f>
        <v>#REF!</v>
      </c>
      <c r="T399" s="50" t="e">
        <f>S399/$C399</f>
        <v>#REF!</v>
      </c>
    </row>
    <row r="400">
      <c r="C400" s="59" t="e">
        <f>#REF!</f>
        <v>#REF!</v>
      </c>
      <c r="D400" s="50" t="e">
        <f>F400+H400+J400+L400+N400+P400+R400</f>
        <v>#REF!</v>
      </c>
      <c r="E400" s="25" t="e">
        <f>#REF!</f>
        <v>#REF!</v>
      </c>
      <c r="F400" s="50" t="e">
        <f>E400/C400</f>
        <v>#REF!</v>
      </c>
      <c r="G400" s="25" t="e">
        <f>#REF!</f>
        <v>#REF!</v>
      </c>
      <c r="H400" s="50" t="e">
        <f>G400/C400</f>
        <v>#REF!</v>
      </c>
      <c r="I400" s="25" t="e">
        <f>#REF!</f>
        <v>#REF!</v>
      </c>
      <c r="J400" s="50" t="e">
        <f>I400/C400</f>
        <v>#REF!</v>
      </c>
      <c r="K400" s="25" t="e">
        <f>#REF!</f>
        <v>#REF!</v>
      </c>
      <c r="L400" s="50" t="e">
        <f>K400/C400</f>
        <v>#REF!</v>
      </c>
      <c r="M400" s="25" t="e">
        <f>#REF!</f>
        <v>#REF!</v>
      </c>
      <c r="N400" s="50" t="e">
        <f>M400/C400</f>
        <v>#REF!</v>
      </c>
      <c r="O400" s="25" t="e">
        <f>#REF!</f>
        <v>#REF!</v>
      </c>
      <c r="P400" s="50" t="e">
        <f>O400/C400</f>
        <v>#REF!</v>
      </c>
      <c r="Q400" s="25" t="e">
        <f>#REF!</f>
        <v>#REF!</v>
      </c>
      <c r="R400" s="50" t="e">
        <f>Q400/C400</f>
        <v>#REF!</v>
      </c>
      <c r="S400" s="17" t="e">
        <f>C400-E400</f>
        <v>#REF!</v>
      </c>
      <c r="T400" s="50" t="e">
        <f>S400/$C400</f>
        <v>#REF!</v>
      </c>
    </row>
    <row r="401">
      <c r="C401" s="59" t="e">
        <f>#REF!</f>
        <v>#REF!</v>
      </c>
      <c r="D401" s="50" t="e">
        <f>F401+H401+J401+L401+N401+P401+R401</f>
        <v>#REF!</v>
      </c>
      <c r="E401" s="25" t="e">
        <f>#REF!</f>
        <v>#REF!</v>
      </c>
      <c r="F401" s="50" t="e">
        <f>E401/C401</f>
        <v>#REF!</v>
      </c>
      <c r="G401" s="25" t="e">
        <f>#REF!</f>
        <v>#REF!</v>
      </c>
      <c r="H401" s="50" t="e">
        <f>G401/C401</f>
        <v>#REF!</v>
      </c>
      <c r="I401" s="25" t="e">
        <f>#REF!</f>
        <v>#REF!</v>
      </c>
      <c r="J401" s="50" t="e">
        <f>I401/C401</f>
        <v>#REF!</v>
      </c>
      <c r="K401" s="25" t="e">
        <f>#REF!</f>
        <v>#REF!</v>
      </c>
      <c r="L401" s="50" t="e">
        <f>K401/C401</f>
        <v>#REF!</v>
      </c>
      <c r="M401" s="25" t="e">
        <f>#REF!</f>
        <v>#REF!</v>
      </c>
      <c r="N401" s="50" t="e">
        <f>M401/C401</f>
        <v>#REF!</v>
      </c>
      <c r="O401" s="25" t="e">
        <f>#REF!</f>
        <v>#REF!</v>
      </c>
      <c r="P401" s="50" t="e">
        <f>O401/C401</f>
        <v>#REF!</v>
      </c>
      <c r="Q401" s="25" t="e">
        <f>#REF!</f>
        <v>#REF!</v>
      </c>
      <c r="R401" s="50" t="e">
        <f>Q401/C401</f>
        <v>#REF!</v>
      </c>
      <c r="S401" s="17" t="e">
        <f>C401-E401</f>
        <v>#REF!</v>
      </c>
      <c r="T401" s="50" t="e">
        <f>S401/$C401</f>
        <v>#REF!</v>
      </c>
    </row>
    <row r="402">
      <c r="C402" s="59" t="e">
        <f>#REF!</f>
        <v>#REF!</v>
      </c>
      <c r="D402" s="50" t="e">
        <f>F402+H402+J402+L402+N402+P402+R402</f>
        <v>#REF!</v>
      </c>
      <c r="E402" s="25" t="e">
        <f>#REF!</f>
        <v>#REF!</v>
      </c>
      <c r="F402" s="50" t="e">
        <f>E402/C402</f>
        <v>#REF!</v>
      </c>
      <c r="G402" s="25" t="e">
        <f>#REF!</f>
        <v>#REF!</v>
      </c>
      <c r="H402" s="50" t="e">
        <f>G402/C402</f>
        <v>#REF!</v>
      </c>
      <c r="I402" s="25" t="e">
        <f>#REF!</f>
        <v>#REF!</v>
      </c>
      <c r="J402" s="50" t="e">
        <f>I402/C402</f>
        <v>#REF!</v>
      </c>
      <c r="K402" s="25" t="e">
        <f>#REF!</f>
        <v>#REF!</v>
      </c>
      <c r="L402" s="50" t="e">
        <f>K402/C402</f>
        <v>#REF!</v>
      </c>
      <c r="M402" s="25" t="e">
        <f>#REF!</f>
        <v>#REF!</v>
      </c>
      <c r="N402" s="50" t="e">
        <f>M402/C402</f>
        <v>#REF!</v>
      </c>
      <c r="O402" s="25" t="e">
        <f>#REF!</f>
        <v>#REF!</v>
      </c>
      <c r="P402" s="50" t="e">
        <f>O402/C402</f>
        <v>#REF!</v>
      </c>
      <c r="Q402" s="25" t="e">
        <f>#REF!</f>
        <v>#REF!</v>
      </c>
      <c r="R402" s="50" t="e">
        <f>Q402/C402</f>
        <v>#REF!</v>
      </c>
      <c r="S402" s="17" t="e">
        <f>C402-E402</f>
        <v>#REF!</v>
      </c>
      <c r="T402" s="50" t="e">
        <f>S402/$C402</f>
        <v>#REF!</v>
      </c>
    </row>
    <row r="403">
      <c r="C403" s="59" t="e">
        <f>#REF!</f>
        <v>#REF!</v>
      </c>
      <c r="D403" s="50" t="e">
        <f>F403+H403+J403+L403+N403+P403+R403</f>
        <v>#REF!</v>
      </c>
      <c r="E403" s="25" t="e">
        <f>#REF!</f>
        <v>#REF!</v>
      </c>
      <c r="F403" s="50" t="e">
        <f>E403/C403</f>
        <v>#REF!</v>
      </c>
      <c r="G403" s="25" t="e">
        <f>#REF!</f>
        <v>#REF!</v>
      </c>
      <c r="H403" s="50" t="e">
        <f>G403/C403</f>
        <v>#REF!</v>
      </c>
      <c r="I403" s="25" t="e">
        <f>#REF!</f>
        <v>#REF!</v>
      </c>
      <c r="J403" s="50" t="e">
        <f>I403/C403</f>
        <v>#REF!</v>
      </c>
      <c r="K403" s="25" t="e">
        <f>#REF!</f>
        <v>#REF!</v>
      </c>
      <c r="L403" s="50" t="e">
        <f>K403/C403</f>
        <v>#REF!</v>
      </c>
      <c r="M403" s="25" t="e">
        <f>#REF!</f>
        <v>#REF!</v>
      </c>
      <c r="N403" s="50" t="e">
        <f>M403/C403</f>
        <v>#REF!</v>
      </c>
      <c r="O403" s="25" t="e">
        <f>#REF!</f>
        <v>#REF!</v>
      </c>
      <c r="P403" s="50" t="e">
        <f>O403/C403</f>
        <v>#REF!</v>
      </c>
      <c r="Q403" s="25" t="e">
        <f>#REF!</f>
        <v>#REF!</v>
      </c>
      <c r="R403" s="50" t="e">
        <f>Q403/C403</f>
        <v>#REF!</v>
      </c>
      <c r="S403" s="17" t="e">
        <f>C403-E403</f>
        <v>#REF!</v>
      </c>
      <c r="T403" s="50" t="e">
        <f>S403/$C403</f>
        <v>#REF!</v>
      </c>
    </row>
    <row r="404">
      <c r="C404" s="59" t="e">
        <f>#REF!</f>
        <v>#REF!</v>
      </c>
      <c r="D404" s="50" t="e">
        <f>F404+H404+J404+L404+N404+P404+R404</f>
        <v>#REF!</v>
      </c>
      <c r="E404" s="25" t="e">
        <f>#REF!</f>
        <v>#REF!</v>
      </c>
      <c r="F404" s="50" t="e">
        <f>E404/C404</f>
        <v>#REF!</v>
      </c>
      <c r="G404" s="25" t="e">
        <f>#REF!</f>
        <v>#REF!</v>
      </c>
      <c r="H404" s="50" t="e">
        <f>G404/C404</f>
        <v>#REF!</v>
      </c>
      <c r="I404" s="25" t="e">
        <f>#REF!</f>
        <v>#REF!</v>
      </c>
      <c r="J404" s="50" t="e">
        <f>I404/C404</f>
        <v>#REF!</v>
      </c>
      <c r="K404" s="25" t="e">
        <f>#REF!</f>
        <v>#REF!</v>
      </c>
      <c r="L404" s="50" t="e">
        <f>K404/C404</f>
        <v>#REF!</v>
      </c>
      <c r="M404" s="25" t="e">
        <f>#REF!</f>
        <v>#REF!</v>
      </c>
      <c r="N404" s="50" t="e">
        <f>M404/C404</f>
        <v>#REF!</v>
      </c>
      <c r="O404" s="25" t="e">
        <f>#REF!</f>
        <v>#REF!</v>
      </c>
      <c r="P404" s="50" t="e">
        <f>O404/C404</f>
        <v>#REF!</v>
      </c>
      <c r="Q404" s="25" t="e">
        <f>#REF!</f>
        <v>#REF!</v>
      </c>
      <c r="R404" s="50" t="e">
        <f>Q404/C404</f>
        <v>#REF!</v>
      </c>
      <c r="S404" s="17" t="e">
        <f>C404-E404</f>
        <v>#REF!</v>
      </c>
      <c r="T404" s="50" t="e">
        <f>S404/$C404</f>
        <v>#REF!</v>
      </c>
    </row>
    <row r="405">
      <c r="C405" s="59" t="e">
        <f>#REF!</f>
        <v>#REF!</v>
      </c>
      <c r="D405" s="50" t="e">
        <f>F405+H405+J405+L405+N405+P405+R405</f>
        <v>#REF!</v>
      </c>
      <c r="E405" s="25" t="e">
        <f>#REF!</f>
        <v>#REF!</v>
      </c>
      <c r="F405" s="50" t="e">
        <f>E405/C405</f>
        <v>#REF!</v>
      </c>
      <c r="G405" s="25" t="e">
        <f>#REF!</f>
        <v>#REF!</v>
      </c>
      <c r="H405" s="50" t="e">
        <f>G405/C405</f>
        <v>#REF!</v>
      </c>
      <c r="I405" s="25" t="e">
        <f>#REF!</f>
        <v>#REF!</v>
      </c>
      <c r="J405" s="50" t="e">
        <f>I405/C405</f>
        <v>#REF!</v>
      </c>
      <c r="K405" s="25" t="e">
        <f>#REF!</f>
        <v>#REF!</v>
      </c>
      <c r="L405" s="50" t="e">
        <f>K405/C405</f>
        <v>#REF!</v>
      </c>
      <c r="M405" s="25" t="e">
        <f>#REF!</f>
        <v>#REF!</v>
      </c>
      <c r="N405" s="50" t="e">
        <f>M405/C405</f>
        <v>#REF!</v>
      </c>
      <c r="O405" s="25" t="e">
        <f>#REF!</f>
        <v>#REF!</v>
      </c>
      <c r="P405" s="50" t="e">
        <f>O405/C405</f>
        <v>#REF!</v>
      </c>
      <c r="Q405" s="25" t="e">
        <f>#REF!</f>
        <v>#REF!</v>
      </c>
      <c r="R405" s="50" t="e">
        <f>Q405/C405</f>
        <v>#REF!</v>
      </c>
      <c r="S405" s="17" t="e">
        <f>C405-E405</f>
        <v>#REF!</v>
      </c>
      <c r="T405" s="50" t="e">
        <f>S405/$C405</f>
        <v>#REF!</v>
      </c>
    </row>
    <row r="406">
      <c r="C406" s="59" t="e">
        <f>#REF!</f>
        <v>#REF!</v>
      </c>
      <c r="D406" s="50" t="e">
        <f>F406+H406+J406+L406+N406+P406+R406</f>
        <v>#REF!</v>
      </c>
      <c r="E406" s="25" t="e">
        <f>#REF!</f>
        <v>#REF!</v>
      </c>
      <c r="F406" s="50" t="e">
        <f>E406/C406</f>
        <v>#REF!</v>
      </c>
      <c r="G406" s="25" t="e">
        <f>#REF!</f>
        <v>#REF!</v>
      </c>
      <c r="H406" s="50" t="e">
        <f>G406/C406</f>
        <v>#REF!</v>
      </c>
      <c r="I406" s="25" t="e">
        <f>#REF!</f>
        <v>#REF!</v>
      </c>
      <c r="J406" s="50" t="e">
        <f>I406/C406</f>
        <v>#REF!</v>
      </c>
      <c r="K406" s="25" t="e">
        <f>#REF!</f>
        <v>#REF!</v>
      </c>
      <c r="L406" s="50" t="e">
        <f>K406/C406</f>
        <v>#REF!</v>
      </c>
      <c r="M406" s="25" t="e">
        <f>#REF!</f>
        <v>#REF!</v>
      </c>
      <c r="N406" s="50" t="e">
        <f>M406/C406</f>
        <v>#REF!</v>
      </c>
      <c r="O406" s="25" t="e">
        <f>#REF!</f>
        <v>#REF!</v>
      </c>
      <c r="P406" s="50" t="e">
        <f>O406/C406</f>
        <v>#REF!</v>
      </c>
      <c r="Q406" s="25" t="e">
        <f>#REF!</f>
        <v>#REF!</v>
      </c>
      <c r="R406" s="50" t="e">
        <f>Q406/C406</f>
        <v>#REF!</v>
      </c>
      <c r="S406" s="17" t="e">
        <f>C406-E406</f>
        <v>#REF!</v>
      </c>
      <c r="T406" s="50" t="e">
        <f>S406/$C406</f>
        <v>#REF!</v>
      </c>
    </row>
    <row r="407">
      <c r="C407" s="59" t="e">
        <f>#REF!</f>
        <v>#REF!</v>
      </c>
      <c r="D407" s="50" t="e">
        <f>F407+H407+J407+L407+N407+P407+R407</f>
        <v>#REF!</v>
      </c>
      <c r="E407" s="25" t="e">
        <f>#REF!</f>
        <v>#REF!</v>
      </c>
      <c r="F407" s="50" t="e">
        <f>E407/C407</f>
        <v>#REF!</v>
      </c>
      <c r="G407" s="25" t="e">
        <f>#REF!</f>
        <v>#REF!</v>
      </c>
      <c r="H407" s="50" t="e">
        <f>G407/C407</f>
        <v>#REF!</v>
      </c>
      <c r="I407" s="25" t="e">
        <f>#REF!</f>
        <v>#REF!</v>
      </c>
      <c r="J407" s="50" t="e">
        <f>I407/C407</f>
        <v>#REF!</v>
      </c>
      <c r="K407" s="25" t="e">
        <f>#REF!</f>
        <v>#REF!</v>
      </c>
      <c r="L407" s="50" t="e">
        <f>K407/C407</f>
        <v>#REF!</v>
      </c>
      <c r="M407" s="25" t="e">
        <f>#REF!</f>
        <v>#REF!</v>
      </c>
      <c r="N407" s="50" t="e">
        <f>M407/C407</f>
        <v>#REF!</v>
      </c>
      <c r="O407" s="25" t="e">
        <f>#REF!</f>
        <v>#REF!</v>
      </c>
      <c r="P407" s="50" t="e">
        <f>O407/C407</f>
        <v>#REF!</v>
      </c>
      <c r="Q407" s="25" t="e">
        <f>#REF!</f>
        <v>#REF!</v>
      </c>
      <c r="R407" s="50" t="e">
        <f>Q407/C407</f>
        <v>#REF!</v>
      </c>
      <c r="S407" s="17" t="e">
        <f>C407-E407</f>
        <v>#REF!</v>
      </c>
      <c r="T407" s="50" t="e">
        <f>S407/$C407</f>
        <v>#REF!</v>
      </c>
    </row>
    <row r="408">
      <c r="C408" s="59" t="e">
        <f>#REF!</f>
        <v>#REF!</v>
      </c>
      <c r="D408" s="50" t="e">
        <f>F408+H408+J408+L408+N408+P408+R408</f>
        <v>#REF!</v>
      </c>
      <c r="E408" s="25" t="e">
        <f>#REF!</f>
        <v>#REF!</v>
      </c>
      <c r="F408" s="50" t="e">
        <f>E408/C408</f>
        <v>#REF!</v>
      </c>
      <c r="G408" s="25" t="e">
        <f>#REF!</f>
        <v>#REF!</v>
      </c>
      <c r="H408" s="50" t="e">
        <f>G408/C408</f>
        <v>#REF!</v>
      </c>
      <c r="I408" s="25" t="e">
        <f>#REF!</f>
        <v>#REF!</v>
      </c>
      <c r="J408" s="50" t="e">
        <f>I408/C408</f>
        <v>#REF!</v>
      </c>
      <c r="K408" s="25" t="e">
        <f>#REF!</f>
        <v>#REF!</v>
      </c>
      <c r="L408" s="50" t="e">
        <f>K408/C408</f>
        <v>#REF!</v>
      </c>
      <c r="M408" s="25" t="e">
        <f>#REF!</f>
        <v>#REF!</v>
      </c>
      <c r="N408" s="50" t="e">
        <f>M408/C408</f>
        <v>#REF!</v>
      </c>
      <c r="O408" s="25" t="e">
        <f>#REF!</f>
        <v>#REF!</v>
      </c>
      <c r="P408" s="50" t="e">
        <f>O408/C408</f>
        <v>#REF!</v>
      </c>
      <c r="Q408" s="25" t="e">
        <f>#REF!</f>
        <v>#REF!</v>
      </c>
      <c r="R408" s="50" t="e">
        <f>Q408/C408</f>
        <v>#REF!</v>
      </c>
      <c r="S408" s="17" t="e">
        <f>C408-E408</f>
        <v>#REF!</v>
      </c>
      <c r="T408" s="50" t="e">
        <f>S408/$C408</f>
        <v>#REF!</v>
      </c>
    </row>
    <row r="409">
      <c r="C409" s="59" t="e">
        <f>#REF!</f>
        <v>#REF!</v>
      </c>
      <c r="D409" s="50" t="e">
        <f>F409+H409+J409+L409+N409+P409+R409</f>
        <v>#REF!</v>
      </c>
      <c r="E409" s="25" t="e">
        <f>#REF!</f>
        <v>#REF!</v>
      </c>
      <c r="F409" s="50" t="e">
        <f>E409/C409</f>
        <v>#REF!</v>
      </c>
      <c r="G409" s="25" t="e">
        <f>#REF!</f>
        <v>#REF!</v>
      </c>
      <c r="H409" s="50" t="e">
        <f>G409/C409</f>
        <v>#REF!</v>
      </c>
      <c r="I409" s="25" t="e">
        <f>#REF!</f>
        <v>#REF!</v>
      </c>
      <c r="J409" s="50" t="e">
        <f>I409/C409</f>
        <v>#REF!</v>
      </c>
      <c r="K409" s="25" t="e">
        <f>#REF!</f>
        <v>#REF!</v>
      </c>
      <c r="L409" s="50" t="e">
        <f>K409/C409</f>
        <v>#REF!</v>
      </c>
      <c r="M409" s="25" t="e">
        <f>#REF!</f>
        <v>#REF!</v>
      </c>
      <c r="N409" s="50" t="e">
        <f>M409/C409</f>
        <v>#REF!</v>
      </c>
      <c r="O409" s="25" t="e">
        <f>#REF!</f>
        <v>#REF!</v>
      </c>
      <c r="P409" s="50" t="e">
        <f>O409/C409</f>
        <v>#REF!</v>
      </c>
      <c r="Q409" s="25" t="e">
        <f>#REF!</f>
        <v>#REF!</v>
      </c>
      <c r="R409" s="50" t="e">
        <f>Q409/C409</f>
        <v>#REF!</v>
      </c>
      <c r="S409" s="17" t="e">
        <f>C409-E409</f>
        <v>#REF!</v>
      </c>
      <c r="T409" s="50" t="e">
        <f>S409/$C409</f>
        <v>#REF!</v>
      </c>
    </row>
    <row r="410">
      <c r="C410" s="59" t="e">
        <f>#REF!</f>
        <v>#REF!</v>
      </c>
      <c r="D410" s="50" t="e">
        <f>F410+H410+J410+L410+N410+P410+R410</f>
        <v>#REF!</v>
      </c>
      <c r="E410" s="25" t="e">
        <f>#REF!</f>
        <v>#REF!</v>
      </c>
      <c r="F410" s="50" t="e">
        <f>E410/C410</f>
        <v>#REF!</v>
      </c>
      <c r="G410" s="25" t="e">
        <f>#REF!</f>
        <v>#REF!</v>
      </c>
      <c r="H410" s="50" t="e">
        <f>G410/C410</f>
        <v>#REF!</v>
      </c>
      <c r="I410" s="25" t="e">
        <f>#REF!</f>
        <v>#REF!</v>
      </c>
      <c r="J410" s="50" t="e">
        <f>I410/C410</f>
        <v>#REF!</v>
      </c>
      <c r="K410" s="25" t="e">
        <f>#REF!</f>
        <v>#REF!</v>
      </c>
      <c r="L410" s="50" t="e">
        <f>K410/C410</f>
        <v>#REF!</v>
      </c>
      <c r="M410" s="25" t="e">
        <f>#REF!</f>
        <v>#REF!</v>
      </c>
      <c r="N410" s="50" t="e">
        <f>M410/C410</f>
        <v>#REF!</v>
      </c>
      <c r="O410" s="25" t="e">
        <f>#REF!</f>
        <v>#REF!</v>
      </c>
      <c r="P410" s="50" t="e">
        <f>O410/C410</f>
        <v>#REF!</v>
      </c>
      <c r="Q410" s="25" t="e">
        <f>#REF!</f>
        <v>#REF!</v>
      </c>
      <c r="R410" s="50" t="e">
        <f>Q410/C410</f>
        <v>#REF!</v>
      </c>
      <c r="S410" s="17" t="e">
        <f>C410-E410</f>
        <v>#REF!</v>
      </c>
      <c r="T410" s="50" t="e">
        <f>S410/$C410</f>
        <v>#REF!</v>
      </c>
    </row>
    <row r="411">
      <c r="C411" s="59" t="e">
        <f>#REF!</f>
        <v>#REF!</v>
      </c>
      <c r="D411" s="50" t="e">
        <f>F411+H411+J411+L411+N411+P411+R411</f>
        <v>#REF!</v>
      </c>
      <c r="E411" s="25" t="e">
        <f>#REF!</f>
        <v>#REF!</v>
      </c>
      <c r="F411" s="50" t="e">
        <f>E411/C411</f>
        <v>#REF!</v>
      </c>
      <c r="G411" s="25" t="e">
        <f>#REF!</f>
        <v>#REF!</v>
      </c>
      <c r="H411" s="50" t="e">
        <f>G411/C411</f>
        <v>#REF!</v>
      </c>
      <c r="I411" s="25" t="e">
        <f>#REF!</f>
        <v>#REF!</v>
      </c>
      <c r="J411" s="50" t="e">
        <f>I411/C411</f>
        <v>#REF!</v>
      </c>
      <c r="K411" s="25" t="e">
        <f>#REF!</f>
        <v>#REF!</v>
      </c>
      <c r="L411" s="50" t="e">
        <f>K411/C411</f>
        <v>#REF!</v>
      </c>
      <c r="M411" s="25" t="e">
        <f>#REF!</f>
        <v>#REF!</v>
      </c>
      <c r="N411" s="50" t="e">
        <f>M411/C411</f>
        <v>#REF!</v>
      </c>
      <c r="O411" s="25" t="e">
        <f>#REF!</f>
        <v>#REF!</v>
      </c>
      <c r="P411" s="50" t="e">
        <f>O411/C411</f>
        <v>#REF!</v>
      </c>
      <c r="Q411" s="25" t="e">
        <f>#REF!</f>
        <v>#REF!</v>
      </c>
      <c r="R411" s="50" t="e">
        <f>Q411/C411</f>
        <v>#REF!</v>
      </c>
      <c r="S411" s="17" t="e">
        <f>C411-E411</f>
        <v>#REF!</v>
      </c>
      <c r="T411" s="50" t="e">
        <f>S411/$C411</f>
        <v>#REF!</v>
      </c>
    </row>
    <row r="412">
      <c r="C412" s="59" t="e">
        <f>#REF!</f>
        <v>#REF!</v>
      </c>
      <c r="D412" s="50" t="e">
        <f>F412+H412+J412+L412+N412+P412+R412</f>
        <v>#REF!</v>
      </c>
      <c r="E412" s="25" t="e">
        <f>#REF!</f>
        <v>#REF!</v>
      </c>
      <c r="F412" s="50" t="e">
        <f>E412/C412</f>
        <v>#REF!</v>
      </c>
      <c r="G412" s="25" t="e">
        <f>#REF!</f>
        <v>#REF!</v>
      </c>
      <c r="H412" s="50" t="e">
        <f>G412/C412</f>
        <v>#REF!</v>
      </c>
      <c r="I412" s="25" t="e">
        <f>#REF!</f>
        <v>#REF!</v>
      </c>
      <c r="J412" s="50" t="e">
        <f>I412/C412</f>
        <v>#REF!</v>
      </c>
      <c r="K412" s="25" t="e">
        <f>#REF!</f>
        <v>#REF!</v>
      </c>
      <c r="L412" s="50" t="e">
        <f>K412/C412</f>
        <v>#REF!</v>
      </c>
      <c r="M412" s="25" t="e">
        <f>#REF!</f>
        <v>#REF!</v>
      </c>
      <c r="N412" s="50" t="e">
        <f>M412/C412</f>
        <v>#REF!</v>
      </c>
      <c r="O412" s="25" t="e">
        <f>#REF!</f>
        <v>#REF!</v>
      </c>
      <c r="P412" s="50" t="e">
        <f>O412/C412</f>
        <v>#REF!</v>
      </c>
      <c r="Q412" s="25" t="e">
        <f>#REF!</f>
        <v>#REF!</v>
      </c>
      <c r="R412" s="50" t="e">
        <f>Q412/C412</f>
        <v>#REF!</v>
      </c>
      <c r="S412" s="17" t="e">
        <f>C412-E412</f>
        <v>#REF!</v>
      </c>
      <c r="T412" s="50" t="e">
        <f>S412/$C412</f>
        <v>#REF!</v>
      </c>
    </row>
    <row r="413">
      <c r="C413" s="59" t="e">
        <f>#REF!</f>
        <v>#REF!</v>
      </c>
      <c r="D413" s="50" t="e">
        <f>F413+H413+J413+L413+N413+P413+R413</f>
        <v>#REF!</v>
      </c>
      <c r="E413" s="25" t="e">
        <f>#REF!</f>
        <v>#REF!</v>
      </c>
      <c r="F413" s="50" t="e">
        <f>E413/C413</f>
        <v>#REF!</v>
      </c>
      <c r="G413" s="25" t="e">
        <f>#REF!</f>
        <v>#REF!</v>
      </c>
      <c r="H413" s="50" t="e">
        <f>G413/C413</f>
        <v>#REF!</v>
      </c>
      <c r="I413" s="25" t="e">
        <f>#REF!</f>
        <v>#REF!</v>
      </c>
      <c r="J413" s="50" t="e">
        <f>I413/C413</f>
        <v>#REF!</v>
      </c>
      <c r="K413" s="25" t="e">
        <f>#REF!</f>
        <v>#REF!</v>
      </c>
      <c r="L413" s="50" t="e">
        <f>K413/C413</f>
        <v>#REF!</v>
      </c>
      <c r="M413" s="25" t="e">
        <f>#REF!</f>
        <v>#REF!</v>
      </c>
      <c r="N413" s="50" t="e">
        <f>M413/C413</f>
        <v>#REF!</v>
      </c>
      <c r="O413" s="25" t="e">
        <f>#REF!</f>
        <v>#REF!</v>
      </c>
      <c r="P413" s="50" t="e">
        <f>O413/C413</f>
        <v>#REF!</v>
      </c>
      <c r="Q413" s="25" t="e">
        <f>#REF!</f>
        <v>#REF!</v>
      </c>
      <c r="R413" s="50" t="e">
        <f>Q413/C413</f>
        <v>#REF!</v>
      </c>
      <c r="S413" s="17" t="e">
        <f>C413-E413</f>
        <v>#REF!</v>
      </c>
      <c r="T413" s="50" t="e">
        <f>S413/$C413</f>
        <v>#REF!</v>
      </c>
    </row>
    <row r="414">
      <c r="C414" s="59" t="e">
        <f>#REF!</f>
        <v>#REF!</v>
      </c>
      <c r="D414" s="50" t="e">
        <f>F414+H414+J414+L414+N414+P414+R414</f>
        <v>#REF!</v>
      </c>
      <c r="E414" s="25" t="e">
        <f>#REF!</f>
        <v>#REF!</v>
      </c>
      <c r="F414" s="50" t="e">
        <f>E414/C414</f>
        <v>#REF!</v>
      </c>
      <c r="G414" s="25" t="e">
        <f>#REF!</f>
        <v>#REF!</v>
      </c>
      <c r="H414" s="50" t="e">
        <f>G414/C414</f>
        <v>#REF!</v>
      </c>
      <c r="I414" s="25" t="e">
        <f>#REF!</f>
        <v>#REF!</v>
      </c>
      <c r="J414" s="50" t="e">
        <f>I414/C414</f>
        <v>#REF!</v>
      </c>
      <c r="K414" s="25" t="e">
        <f>#REF!</f>
        <v>#REF!</v>
      </c>
      <c r="L414" s="50" t="e">
        <f>K414/C414</f>
        <v>#REF!</v>
      </c>
      <c r="M414" s="25" t="e">
        <f>#REF!</f>
        <v>#REF!</v>
      </c>
      <c r="N414" s="50" t="e">
        <f>M414/C414</f>
        <v>#REF!</v>
      </c>
      <c r="O414" s="25" t="e">
        <f>#REF!</f>
        <v>#REF!</v>
      </c>
      <c r="P414" s="50" t="e">
        <f>O414/C414</f>
        <v>#REF!</v>
      </c>
      <c r="Q414" s="25" t="e">
        <f>#REF!</f>
        <v>#REF!</v>
      </c>
      <c r="R414" s="50" t="e">
        <f>Q414/C414</f>
        <v>#REF!</v>
      </c>
      <c r="S414" s="17" t="e">
        <f>C414-E414</f>
        <v>#REF!</v>
      </c>
      <c r="T414" s="50" t="e">
        <f>S414/$C414</f>
        <v>#REF!</v>
      </c>
    </row>
    <row r="415">
      <c r="C415" s="59" t="e">
        <f>#REF!</f>
        <v>#REF!</v>
      </c>
      <c r="D415" s="50" t="e">
        <f>F415+H415+J415+L415+N415+P415+R415</f>
        <v>#REF!</v>
      </c>
      <c r="E415" s="25" t="e">
        <f>#REF!</f>
        <v>#REF!</v>
      </c>
      <c r="F415" s="50" t="e">
        <f>E415/C415</f>
        <v>#REF!</v>
      </c>
      <c r="G415" s="25" t="e">
        <f>#REF!</f>
        <v>#REF!</v>
      </c>
      <c r="H415" s="50" t="e">
        <f>G415/C415</f>
        <v>#REF!</v>
      </c>
      <c r="I415" s="25" t="e">
        <f>#REF!</f>
        <v>#REF!</v>
      </c>
      <c r="J415" s="50" t="e">
        <f>I415/C415</f>
        <v>#REF!</v>
      </c>
      <c r="K415" s="25" t="e">
        <f>#REF!</f>
        <v>#REF!</v>
      </c>
      <c r="L415" s="50" t="e">
        <f>K415/C415</f>
        <v>#REF!</v>
      </c>
      <c r="M415" s="25" t="e">
        <f>#REF!</f>
        <v>#REF!</v>
      </c>
      <c r="N415" s="50" t="e">
        <f>M415/C415</f>
        <v>#REF!</v>
      </c>
      <c r="O415" s="25" t="e">
        <f>#REF!</f>
        <v>#REF!</v>
      </c>
      <c r="P415" s="50" t="e">
        <f>O415/C415</f>
        <v>#REF!</v>
      </c>
      <c r="Q415" s="25" t="e">
        <f>#REF!</f>
        <v>#REF!</v>
      </c>
      <c r="R415" s="50" t="e">
        <f>Q415/C415</f>
        <v>#REF!</v>
      </c>
      <c r="S415" s="17" t="e">
        <f>C415-E415</f>
        <v>#REF!</v>
      </c>
      <c r="T415" s="50" t="e">
        <f>S415/$C415</f>
        <v>#REF!</v>
      </c>
    </row>
    <row r="416">
      <c r="C416" s="59" t="e">
        <f>#REF!</f>
        <v>#REF!</v>
      </c>
      <c r="D416" s="50" t="e">
        <f>F416+H416+J416+L416+N416+P416+R416</f>
        <v>#REF!</v>
      </c>
      <c r="E416" s="25" t="e">
        <f>#REF!</f>
        <v>#REF!</v>
      </c>
      <c r="F416" s="50" t="e">
        <f>E416/C416</f>
        <v>#REF!</v>
      </c>
      <c r="G416" s="25" t="e">
        <f>#REF!</f>
        <v>#REF!</v>
      </c>
      <c r="H416" s="50" t="e">
        <f>G416/C416</f>
        <v>#REF!</v>
      </c>
      <c r="I416" s="25" t="e">
        <f>#REF!</f>
        <v>#REF!</v>
      </c>
      <c r="J416" s="50" t="e">
        <f>I416/C416</f>
        <v>#REF!</v>
      </c>
      <c r="K416" s="25" t="e">
        <f>#REF!</f>
        <v>#REF!</v>
      </c>
      <c r="L416" s="50" t="e">
        <f>K416/C416</f>
        <v>#REF!</v>
      </c>
      <c r="M416" s="25" t="e">
        <f>#REF!</f>
        <v>#REF!</v>
      </c>
      <c r="N416" s="50" t="e">
        <f>M416/C416</f>
        <v>#REF!</v>
      </c>
      <c r="O416" s="25" t="e">
        <f>#REF!</f>
        <v>#REF!</v>
      </c>
      <c r="P416" s="50" t="e">
        <f>O416/C416</f>
        <v>#REF!</v>
      </c>
      <c r="Q416" s="25" t="e">
        <f>#REF!</f>
        <v>#REF!</v>
      </c>
      <c r="R416" s="50" t="e">
        <f>Q416/C416</f>
        <v>#REF!</v>
      </c>
      <c r="S416" s="17" t="e">
        <f>C416-E416</f>
        <v>#REF!</v>
      </c>
      <c r="T416" s="50" t="e">
        <f>S416/$C416</f>
        <v>#REF!</v>
      </c>
    </row>
    <row r="417">
      <c r="C417" s="59" t="e">
        <f>#REF!</f>
        <v>#REF!</v>
      </c>
      <c r="D417" s="50" t="e">
        <f>F417+H417+J417+L417+N417+P417+R417</f>
        <v>#REF!</v>
      </c>
      <c r="E417" s="25" t="e">
        <f>#REF!</f>
        <v>#REF!</v>
      </c>
      <c r="F417" s="50" t="e">
        <f>E417/C417</f>
        <v>#REF!</v>
      </c>
      <c r="G417" s="25" t="e">
        <f>#REF!</f>
        <v>#REF!</v>
      </c>
      <c r="H417" s="50" t="e">
        <f>G417/C417</f>
        <v>#REF!</v>
      </c>
      <c r="I417" s="25" t="e">
        <f>#REF!</f>
        <v>#REF!</v>
      </c>
      <c r="J417" s="50" t="e">
        <f>I417/C417</f>
        <v>#REF!</v>
      </c>
      <c r="K417" s="25" t="e">
        <f>#REF!</f>
        <v>#REF!</v>
      </c>
      <c r="L417" s="50" t="e">
        <f>K417/C417</f>
        <v>#REF!</v>
      </c>
      <c r="M417" s="25" t="e">
        <f>#REF!</f>
        <v>#REF!</v>
      </c>
      <c r="N417" s="50" t="e">
        <f>M417/C417</f>
        <v>#REF!</v>
      </c>
      <c r="O417" s="25" t="e">
        <f>#REF!</f>
        <v>#REF!</v>
      </c>
      <c r="P417" s="50" t="e">
        <f>O417/C417</f>
        <v>#REF!</v>
      </c>
      <c r="Q417" s="25" t="e">
        <f>#REF!</f>
        <v>#REF!</v>
      </c>
      <c r="R417" s="50" t="e">
        <f>Q417/C417</f>
        <v>#REF!</v>
      </c>
      <c r="S417" s="17" t="e">
        <f>C417-E417</f>
        <v>#REF!</v>
      </c>
      <c r="T417" s="50" t="e">
        <f>S417/$C417</f>
        <v>#REF!</v>
      </c>
    </row>
    <row r="418">
      <c r="C418" s="59" t="e">
        <f>#REF!</f>
        <v>#REF!</v>
      </c>
      <c r="D418" s="50" t="e">
        <f>F418+H418+J418+L418+N418+P418+R418</f>
        <v>#REF!</v>
      </c>
      <c r="E418" s="25" t="e">
        <f>#REF!</f>
        <v>#REF!</v>
      </c>
      <c r="F418" s="50" t="e">
        <f>E418/C418</f>
        <v>#REF!</v>
      </c>
      <c r="G418" s="25" t="e">
        <f>#REF!</f>
        <v>#REF!</v>
      </c>
      <c r="H418" s="50" t="e">
        <f>G418/C418</f>
        <v>#REF!</v>
      </c>
      <c r="I418" s="25" t="e">
        <f>#REF!</f>
        <v>#REF!</v>
      </c>
      <c r="J418" s="50" t="e">
        <f>I418/C418</f>
        <v>#REF!</v>
      </c>
      <c r="K418" s="25" t="e">
        <f>#REF!</f>
        <v>#REF!</v>
      </c>
      <c r="L418" s="50" t="e">
        <f>K418/C418</f>
        <v>#REF!</v>
      </c>
      <c r="M418" s="25" t="e">
        <f>#REF!</f>
        <v>#REF!</v>
      </c>
      <c r="N418" s="50" t="e">
        <f>M418/C418</f>
        <v>#REF!</v>
      </c>
      <c r="O418" s="25" t="e">
        <f>#REF!</f>
        <v>#REF!</v>
      </c>
      <c r="P418" s="50" t="e">
        <f>O418/C418</f>
        <v>#REF!</v>
      </c>
      <c r="Q418" s="25" t="e">
        <f>#REF!</f>
        <v>#REF!</v>
      </c>
      <c r="R418" s="50" t="e">
        <f>Q418/C418</f>
        <v>#REF!</v>
      </c>
      <c r="S418" s="17" t="e">
        <f>C418-E418</f>
        <v>#REF!</v>
      </c>
      <c r="T418" s="50" t="e">
        <f>S418/$C418</f>
        <v>#REF!</v>
      </c>
    </row>
    <row r="419">
      <c r="C419" s="59" t="e">
        <f>#REF!</f>
        <v>#REF!</v>
      </c>
      <c r="D419" s="50" t="e">
        <f>F419+H419+J419+L419+N419+P419+R419</f>
        <v>#REF!</v>
      </c>
      <c r="E419" s="25" t="e">
        <f>#REF!</f>
        <v>#REF!</v>
      </c>
      <c r="F419" s="50" t="e">
        <f>E419/C419</f>
        <v>#REF!</v>
      </c>
      <c r="G419" s="25" t="e">
        <f>#REF!</f>
        <v>#REF!</v>
      </c>
      <c r="H419" s="50" t="e">
        <f>G419/C419</f>
        <v>#REF!</v>
      </c>
      <c r="I419" s="25" t="e">
        <f>#REF!</f>
        <v>#REF!</v>
      </c>
      <c r="J419" s="50" t="e">
        <f>I419/C419</f>
        <v>#REF!</v>
      </c>
      <c r="K419" s="25" t="e">
        <f>#REF!</f>
        <v>#REF!</v>
      </c>
      <c r="L419" s="50" t="e">
        <f>K419/C419</f>
        <v>#REF!</v>
      </c>
      <c r="M419" s="25" t="e">
        <f>#REF!</f>
        <v>#REF!</v>
      </c>
      <c r="N419" s="50" t="e">
        <f>M419/C419</f>
        <v>#REF!</v>
      </c>
      <c r="O419" s="25" t="e">
        <f>#REF!</f>
        <v>#REF!</v>
      </c>
      <c r="P419" s="50" t="e">
        <f>O419/C419</f>
        <v>#REF!</v>
      </c>
      <c r="Q419" s="25" t="e">
        <f>#REF!</f>
        <v>#REF!</v>
      </c>
      <c r="R419" s="50" t="e">
        <f>Q419/C419</f>
        <v>#REF!</v>
      </c>
      <c r="S419" s="17" t="e">
        <f>C419-E419</f>
        <v>#REF!</v>
      </c>
      <c r="T419" s="50" t="e">
        <f>S419/$C419</f>
        <v>#REF!</v>
      </c>
    </row>
    <row r="420">
      <c r="C420" s="59" t="e">
        <f>#REF!</f>
        <v>#REF!</v>
      </c>
      <c r="D420" s="50" t="e">
        <f>F420+H420+J420+L420+N420+P420+R420</f>
        <v>#REF!</v>
      </c>
      <c r="E420" s="25" t="e">
        <f>#REF!</f>
        <v>#REF!</v>
      </c>
      <c r="F420" s="50" t="e">
        <f>E420/C420</f>
        <v>#REF!</v>
      </c>
      <c r="G420" s="25" t="e">
        <f>#REF!</f>
        <v>#REF!</v>
      </c>
      <c r="H420" s="50" t="e">
        <f>G420/C420</f>
        <v>#REF!</v>
      </c>
      <c r="I420" s="25" t="e">
        <f>#REF!</f>
        <v>#REF!</v>
      </c>
      <c r="J420" s="50" t="e">
        <f>I420/C420</f>
        <v>#REF!</v>
      </c>
      <c r="K420" s="25" t="e">
        <f>#REF!</f>
        <v>#REF!</v>
      </c>
      <c r="L420" s="50" t="e">
        <f>K420/C420</f>
        <v>#REF!</v>
      </c>
      <c r="M420" s="25" t="e">
        <f>#REF!</f>
        <v>#REF!</v>
      </c>
      <c r="N420" s="50" t="e">
        <f>M420/C420</f>
        <v>#REF!</v>
      </c>
      <c r="O420" s="25" t="e">
        <f>#REF!</f>
        <v>#REF!</v>
      </c>
      <c r="P420" s="50" t="e">
        <f>O420/C420</f>
        <v>#REF!</v>
      </c>
      <c r="Q420" s="25" t="e">
        <f>#REF!</f>
        <v>#REF!</v>
      </c>
      <c r="R420" s="50" t="e">
        <f>Q420/C420</f>
        <v>#REF!</v>
      </c>
      <c r="S420" s="17" t="e">
        <f>C420-E420</f>
        <v>#REF!</v>
      </c>
      <c r="T420" s="50" t="e">
        <f>S420/$C420</f>
        <v>#REF!</v>
      </c>
    </row>
    <row r="421">
      <c r="C421" s="59" t="e">
        <f>#REF!</f>
        <v>#REF!</v>
      </c>
      <c r="D421" s="50" t="e">
        <f>F421+H421+J421+L421+N421+P421+R421</f>
        <v>#REF!</v>
      </c>
      <c r="E421" s="25" t="e">
        <f>#REF!</f>
        <v>#REF!</v>
      </c>
      <c r="F421" s="50" t="e">
        <f>E421/C421</f>
        <v>#REF!</v>
      </c>
      <c r="G421" s="25" t="e">
        <f>#REF!</f>
        <v>#REF!</v>
      </c>
      <c r="H421" s="50" t="e">
        <f>G421/C421</f>
        <v>#REF!</v>
      </c>
      <c r="I421" s="25" t="e">
        <f>#REF!</f>
        <v>#REF!</v>
      </c>
      <c r="J421" s="50" t="e">
        <f>I421/C421</f>
        <v>#REF!</v>
      </c>
      <c r="K421" s="25" t="e">
        <f>#REF!</f>
        <v>#REF!</v>
      </c>
      <c r="L421" s="50" t="e">
        <f>K421/C421</f>
        <v>#REF!</v>
      </c>
      <c r="M421" s="25" t="e">
        <f>#REF!</f>
        <v>#REF!</v>
      </c>
      <c r="N421" s="50" t="e">
        <f>M421/C421</f>
        <v>#REF!</v>
      </c>
      <c r="O421" s="25" t="e">
        <f>#REF!</f>
        <v>#REF!</v>
      </c>
      <c r="P421" s="50" t="e">
        <f>O421/C421</f>
        <v>#REF!</v>
      </c>
      <c r="Q421" s="25" t="e">
        <f>#REF!</f>
        <v>#REF!</v>
      </c>
      <c r="R421" s="50" t="e">
        <f>Q421/C421</f>
        <v>#REF!</v>
      </c>
      <c r="S421" s="17" t="e">
        <f>C421-E421</f>
        <v>#REF!</v>
      </c>
      <c r="T421" s="50" t="e">
        <f>S421/$C421</f>
        <v>#REF!</v>
      </c>
    </row>
    <row r="422">
      <c r="C422" s="59" t="e">
        <f>#REF!</f>
        <v>#REF!</v>
      </c>
      <c r="D422" s="50" t="e">
        <f>F422+H422+J422+L422+N422+P422+R422</f>
        <v>#REF!</v>
      </c>
      <c r="E422" s="25" t="e">
        <f>#REF!</f>
        <v>#REF!</v>
      </c>
      <c r="F422" s="50" t="e">
        <f>E422/C422</f>
        <v>#REF!</v>
      </c>
      <c r="G422" s="25" t="e">
        <f>#REF!</f>
        <v>#REF!</v>
      </c>
      <c r="H422" s="50" t="e">
        <f>G422/C422</f>
        <v>#REF!</v>
      </c>
      <c r="I422" s="25" t="e">
        <f>#REF!</f>
        <v>#REF!</v>
      </c>
      <c r="J422" s="50" t="e">
        <f>I422/C422</f>
        <v>#REF!</v>
      </c>
      <c r="K422" s="25" t="e">
        <f>#REF!</f>
        <v>#REF!</v>
      </c>
      <c r="L422" s="50" t="e">
        <f>K422/C422</f>
        <v>#REF!</v>
      </c>
      <c r="M422" s="25" t="e">
        <f>#REF!</f>
        <v>#REF!</v>
      </c>
      <c r="N422" s="50" t="e">
        <f>M422/C422</f>
        <v>#REF!</v>
      </c>
      <c r="O422" s="25" t="e">
        <f>#REF!</f>
        <v>#REF!</v>
      </c>
      <c r="P422" s="50" t="e">
        <f>O422/C422</f>
        <v>#REF!</v>
      </c>
      <c r="Q422" s="25" t="e">
        <f>#REF!</f>
        <v>#REF!</v>
      </c>
      <c r="R422" s="50" t="e">
        <f>Q422/C422</f>
        <v>#REF!</v>
      </c>
      <c r="S422" s="17" t="e">
        <f>C422-E422</f>
        <v>#REF!</v>
      </c>
      <c r="T422" s="50" t="e">
        <f>S422/$C422</f>
        <v>#REF!</v>
      </c>
    </row>
    <row r="423">
      <c r="C423" s="59" t="e">
        <f>#REF!</f>
        <v>#REF!</v>
      </c>
      <c r="D423" s="50" t="e">
        <f>F423+H423+J423+L423+N423+P423+R423</f>
        <v>#REF!</v>
      </c>
      <c r="E423" s="25" t="e">
        <f>#REF!</f>
        <v>#REF!</v>
      </c>
      <c r="F423" s="50" t="e">
        <f>E423/C423</f>
        <v>#REF!</v>
      </c>
      <c r="G423" s="25" t="e">
        <f>#REF!</f>
        <v>#REF!</v>
      </c>
      <c r="H423" s="50" t="e">
        <f>G423/C423</f>
        <v>#REF!</v>
      </c>
      <c r="I423" s="25" t="e">
        <f>#REF!</f>
        <v>#REF!</v>
      </c>
      <c r="J423" s="50" t="e">
        <f>I423/C423</f>
        <v>#REF!</v>
      </c>
      <c r="K423" s="25" t="e">
        <f>#REF!</f>
        <v>#REF!</v>
      </c>
      <c r="L423" s="50" t="e">
        <f>K423/C423</f>
        <v>#REF!</v>
      </c>
      <c r="M423" s="25" t="e">
        <f>#REF!</f>
        <v>#REF!</v>
      </c>
      <c r="N423" s="50" t="e">
        <f>M423/C423</f>
        <v>#REF!</v>
      </c>
      <c r="O423" s="25" t="e">
        <f>#REF!</f>
        <v>#REF!</v>
      </c>
      <c r="P423" s="50" t="e">
        <f>O423/C423</f>
        <v>#REF!</v>
      </c>
      <c r="Q423" s="25" t="e">
        <f>#REF!</f>
        <v>#REF!</v>
      </c>
      <c r="R423" s="50" t="e">
        <f>Q423/C423</f>
        <v>#REF!</v>
      </c>
      <c r="S423" s="17" t="e">
        <f>C423-E423</f>
        <v>#REF!</v>
      </c>
      <c r="T423" s="50" t="e">
        <f>S423/$C423</f>
        <v>#REF!</v>
      </c>
    </row>
    <row r="424">
      <c r="C424" s="59" t="e">
        <f>#REF!</f>
        <v>#REF!</v>
      </c>
      <c r="D424" s="50" t="e">
        <f>F424+H424+J424+L424+N424+P424+R424</f>
        <v>#REF!</v>
      </c>
      <c r="E424" s="25" t="e">
        <f>#REF!</f>
        <v>#REF!</v>
      </c>
      <c r="F424" s="50" t="e">
        <f>E424/C424</f>
        <v>#REF!</v>
      </c>
      <c r="G424" s="25" t="e">
        <f>#REF!</f>
        <v>#REF!</v>
      </c>
      <c r="H424" s="50" t="e">
        <f>G424/C424</f>
        <v>#REF!</v>
      </c>
      <c r="I424" s="25" t="e">
        <f>#REF!</f>
        <v>#REF!</v>
      </c>
      <c r="J424" s="50" t="e">
        <f>I424/C424</f>
        <v>#REF!</v>
      </c>
      <c r="K424" s="25" t="e">
        <f>#REF!</f>
        <v>#REF!</v>
      </c>
      <c r="L424" s="50" t="e">
        <f>K424/C424</f>
        <v>#REF!</v>
      </c>
      <c r="M424" s="25" t="e">
        <f>#REF!</f>
        <v>#REF!</v>
      </c>
      <c r="N424" s="50" t="e">
        <f>M424/C424</f>
        <v>#REF!</v>
      </c>
      <c r="O424" s="25" t="e">
        <f>#REF!</f>
        <v>#REF!</v>
      </c>
      <c r="P424" s="50" t="e">
        <f>O424/C424</f>
        <v>#REF!</v>
      </c>
      <c r="Q424" s="25" t="e">
        <f>#REF!</f>
        <v>#REF!</v>
      </c>
      <c r="R424" s="50" t="e">
        <f>Q424/C424</f>
        <v>#REF!</v>
      </c>
      <c r="S424" s="17" t="e">
        <f>C424-E424</f>
        <v>#REF!</v>
      </c>
      <c r="T424" s="50" t="e">
        <f>S424/$C424</f>
        <v>#REF!</v>
      </c>
    </row>
    <row r="425">
      <c r="C425" s="59" t="e">
        <f>#REF!</f>
        <v>#REF!</v>
      </c>
      <c r="D425" s="50" t="e">
        <f>F425+H425+J425+L425+N425+P425+R425</f>
        <v>#REF!</v>
      </c>
      <c r="E425" s="25" t="e">
        <f>#REF!</f>
        <v>#REF!</v>
      </c>
      <c r="F425" s="50" t="e">
        <f>E425/C425</f>
        <v>#REF!</v>
      </c>
      <c r="G425" s="25" t="e">
        <f>#REF!</f>
        <v>#REF!</v>
      </c>
      <c r="H425" s="50" t="e">
        <f>G425/C425</f>
        <v>#REF!</v>
      </c>
      <c r="I425" s="25" t="e">
        <f>#REF!</f>
        <v>#REF!</v>
      </c>
      <c r="J425" s="50" t="e">
        <f>I425/C425</f>
        <v>#REF!</v>
      </c>
      <c r="K425" s="25" t="e">
        <f>#REF!</f>
        <v>#REF!</v>
      </c>
      <c r="L425" s="50" t="e">
        <f>K425/C425</f>
        <v>#REF!</v>
      </c>
      <c r="M425" s="25" t="e">
        <f>#REF!</f>
        <v>#REF!</v>
      </c>
      <c r="N425" s="50" t="e">
        <f>M425/C425</f>
        <v>#REF!</v>
      </c>
      <c r="O425" s="25" t="e">
        <f>#REF!</f>
        <v>#REF!</v>
      </c>
      <c r="P425" s="50" t="e">
        <f>O425/C425</f>
        <v>#REF!</v>
      </c>
      <c r="Q425" s="25" t="e">
        <f>#REF!</f>
        <v>#REF!</v>
      </c>
      <c r="R425" s="50" t="e">
        <f>Q425/C425</f>
        <v>#REF!</v>
      </c>
      <c r="S425" s="17" t="e">
        <f>C425-E425</f>
        <v>#REF!</v>
      </c>
      <c r="T425" s="50" t="e">
        <f>S425/$C425</f>
        <v>#REF!</v>
      </c>
    </row>
    <row r="426">
      <c r="C426" s="59" t="e">
        <f>#REF!</f>
        <v>#REF!</v>
      </c>
      <c r="D426" s="50" t="e">
        <f>F426+H426+J426+L426+N426+P426+R426</f>
        <v>#REF!</v>
      </c>
      <c r="E426" s="25" t="e">
        <f>#REF!</f>
        <v>#REF!</v>
      </c>
      <c r="F426" s="50" t="e">
        <f>E426/C426</f>
        <v>#REF!</v>
      </c>
      <c r="G426" s="25" t="e">
        <f>#REF!</f>
        <v>#REF!</v>
      </c>
      <c r="H426" s="50" t="e">
        <f>G426/C426</f>
        <v>#REF!</v>
      </c>
      <c r="I426" s="25" t="e">
        <f>#REF!</f>
        <v>#REF!</v>
      </c>
      <c r="J426" s="50" t="e">
        <f>I426/C426</f>
        <v>#REF!</v>
      </c>
      <c r="K426" s="25" t="e">
        <f>#REF!</f>
        <v>#REF!</v>
      </c>
      <c r="L426" s="50" t="e">
        <f>K426/C426</f>
        <v>#REF!</v>
      </c>
      <c r="M426" s="25" t="e">
        <f>#REF!</f>
        <v>#REF!</v>
      </c>
      <c r="N426" s="50" t="e">
        <f>M426/C426</f>
        <v>#REF!</v>
      </c>
      <c r="O426" s="25" t="e">
        <f>#REF!</f>
        <v>#REF!</v>
      </c>
      <c r="P426" s="50" t="e">
        <f>O426/C426</f>
        <v>#REF!</v>
      </c>
      <c r="Q426" s="25" t="e">
        <f>#REF!</f>
        <v>#REF!</v>
      </c>
      <c r="R426" s="50" t="e">
        <f>Q426/C426</f>
        <v>#REF!</v>
      </c>
      <c r="S426" s="17" t="e">
        <f>C426-E426</f>
        <v>#REF!</v>
      </c>
      <c r="T426" s="50" t="e">
        <f>S426/$C426</f>
        <v>#REF!</v>
      </c>
    </row>
    <row r="427">
      <c r="C427" s="59" t="e">
        <f>#REF!</f>
        <v>#REF!</v>
      </c>
      <c r="D427" s="50" t="e">
        <f>F427+H427+J427+L427+N427+P427+R427</f>
        <v>#REF!</v>
      </c>
      <c r="E427" s="25" t="e">
        <f>#REF!</f>
        <v>#REF!</v>
      </c>
      <c r="F427" s="50" t="e">
        <f>E427/C427</f>
        <v>#REF!</v>
      </c>
      <c r="G427" s="25" t="e">
        <f>#REF!</f>
        <v>#REF!</v>
      </c>
      <c r="H427" s="50" t="e">
        <f>G427/C427</f>
        <v>#REF!</v>
      </c>
      <c r="I427" s="25" t="e">
        <f>#REF!</f>
        <v>#REF!</v>
      </c>
      <c r="J427" s="50" t="e">
        <f>I427/C427</f>
        <v>#REF!</v>
      </c>
      <c r="K427" s="25" t="e">
        <f>#REF!</f>
        <v>#REF!</v>
      </c>
      <c r="L427" s="50" t="e">
        <f>K427/C427</f>
        <v>#REF!</v>
      </c>
      <c r="M427" s="25" t="e">
        <f>#REF!</f>
        <v>#REF!</v>
      </c>
      <c r="N427" s="50" t="e">
        <f>M427/C427</f>
        <v>#REF!</v>
      </c>
      <c r="O427" s="25" t="e">
        <f>#REF!</f>
        <v>#REF!</v>
      </c>
      <c r="P427" s="50" t="e">
        <f>O427/C427</f>
        <v>#REF!</v>
      </c>
      <c r="Q427" s="25" t="e">
        <f>#REF!</f>
        <v>#REF!</v>
      </c>
      <c r="R427" s="50" t="e">
        <f>Q427/C427</f>
        <v>#REF!</v>
      </c>
      <c r="S427" s="17" t="e">
        <f>C427-E427</f>
        <v>#REF!</v>
      </c>
      <c r="T427" s="50" t="e">
        <f>S427/$C427</f>
        <v>#REF!</v>
      </c>
    </row>
  </sheetData>
  <printOptions headings="true" gridLines="true"/>
  <pageMargins bottom="0.59" footer="0.27" header="0.31" left="0.36" right="0.4" top="0.52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HE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99</v>
      </c>
      <c r="F2" s="65" t="s">
        <v>100</v>
      </c>
      <c r="G2" s="64" t="s">
        <v>153</v>
      </c>
      <c r="H2" s="65" t="s">
        <v>154</v>
      </c>
      <c r="I2" s="66" t="s">
        <v>155</v>
      </c>
      <c r="J2" s="65" t="s">
        <v>156</v>
      </c>
      <c r="K2" s="64" t="s">
        <v>157</v>
      </c>
      <c r="L2" s="65" t="s">
        <v>158</v>
      </c>
      <c r="M2" s="66" t="s">
        <v>159</v>
      </c>
      <c r="N2" s="65" t="s">
        <v>160</v>
      </c>
      <c r="O2" s="64" t="s">
        <v>161</v>
      </c>
      <c r="P2" s="65" t="s">
        <v>162</v>
      </c>
      <c r="Q2" s="55" t="s">
        <v>35</v>
      </c>
      <c r="R2" s="56" t="s">
        <v>36</v>
      </c>
    </row>
    <row r="3" ht="12.75">
      <c r="A3" s="9" t="n">
        <v>1</v>
      </c>
      <c r="C3" s="47" t="n">
        <f>Overview!M3</f>
        <v>211487</v>
      </c>
      <c r="D3" s="49" t="n">
        <f>F3+H3+J3+L3+N3+P3</f>
        <v>0.952195643231027</v>
      </c>
      <c r="E3" s="62" t="n">
        <f>'4-VAPRaceAlone'!E3</f>
        <v>166986</v>
      </c>
      <c r="F3" s="49" t="n">
        <f>E3/C3</f>
        <v>0.789580447025113</v>
      </c>
      <c r="G3" s="62" t="n">
        <v>24705</v>
      </c>
      <c r="H3" s="49" t="n">
        <f>G3/C3</f>
        <v>0.116815690798962</v>
      </c>
      <c r="I3" s="62" t="n">
        <v>1112</v>
      </c>
      <c r="J3" s="49" t="n">
        <f>I3/C3</f>
        <v>0.00525800640228477</v>
      </c>
      <c r="K3" s="62" t="n">
        <v>3395</v>
      </c>
      <c r="L3" s="49" t="n">
        <f>K3/C3</f>
        <v>0.0160529961652489</v>
      </c>
      <c r="M3" s="62" t="n">
        <v>126</v>
      </c>
      <c r="N3" s="49" t="n">
        <f>M3/C3</f>
        <v>0.000595781300978311</v>
      </c>
      <c r="O3" s="62" t="n">
        <v>5053</v>
      </c>
      <c r="P3" s="49" t="n">
        <f>O3/C3</f>
        <v>0.0238927215384397</v>
      </c>
      <c r="Q3" s="62" t="n">
        <f>C3-E3</f>
        <v>44501</v>
      </c>
      <c r="R3" s="49" t="n">
        <f>Q3/$C3</f>
        <v>0.210419552974887</v>
      </c>
    </row>
    <row r="4" ht="12.75">
      <c r="A4" s="9" t="n">
        <v>2</v>
      </c>
      <c r="B4" s="25"/>
      <c r="C4" s="47" t="n">
        <f>Overview!M4</f>
        <v>203152</v>
      </c>
      <c r="D4" s="49" t="n">
        <f>F4+H4+J4+L4+N4+P4</f>
        <v>0.957681932740017</v>
      </c>
      <c r="E4" s="62" t="n">
        <f>'4-VAPRaceAlone'!E4</f>
        <v>181044</v>
      </c>
      <c r="F4" s="49" t="n">
        <f>E4/C4</f>
        <v>0.891175080727731</v>
      </c>
      <c r="G4" s="62" t="n">
        <v>6312</v>
      </c>
      <c r="H4" s="49" t="n">
        <f>G4/C4</f>
        <v>0.0310703315743877</v>
      </c>
      <c r="I4" s="62" t="n">
        <v>776</v>
      </c>
      <c r="J4" s="49" t="n">
        <f>I4/C4</f>
        <v>0.00381979995274474</v>
      </c>
      <c r="K4" s="62" t="n">
        <v>4008</v>
      </c>
      <c r="L4" s="49" t="n">
        <f>K4/C4</f>
        <v>0.0197290698590218</v>
      </c>
      <c r="M4" s="62" t="n">
        <v>72</v>
      </c>
      <c r="N4" s="49" t="n">
        <f>M4/C4</f>
        <v>0.000354414428605182</v>
      </c>
      <c r="O4" s="62" t="n">
        <v>2343</v>
      </c>
      <c r="P4" s="49" t="n">
        <f>O4/C4</f>
        <v>0.011533236197527</v>
      </c>
      <c r="Q4" s="62" t="n">
        <f>C4-E4</f>
        <v>22108</v>
      </c>
      <c r="R4" s="49" t="n">
        <f>Q4/$C4</f>
        <v>0.108824919272269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</row>
    <row r="5" ht="12.75">
      <c r="A5" s="9" t="n">
        <v>3</v>
      </c>
      <c r="B5" s="25"/>
      <c r="C5" s="47" t="n">
        <f>Overview!M5</f>
        <v>203269</v>
      </c>
      <c r="D5" s="49" t="n">
        <f>F5+H5+J5+L5+N5+P5</f>
        <v>0.958704967309329</v>
      </c>
      <c r="E5" s="62" t="n">
        <f>'4-VAPRaceAlone'!E5</f>
        <v>183702</v>
      </c>
      <c r="F5" s="49" t="n">
        <f>E5/C5</f>
        <v>0.903738395918709</v>
      </c>
      <c r="G5" s="62" t="n">
        <v>5945</v>
      </c>
      <c r="H5" s="49" t="n">
        <f>G5/C5</f>
        <v>0.0292469584639074</v>
      </c>
      <c r="I5" s="62" t="n">
        <v>991</v>
      </c>
      <c r="J5" s="49" t="n">
        <f>I5/C5</f>
        <v>0.00487531300887002</v>
      </c>
      <c r="K5" s="62" t="n">
        <v>1830</v>
      </c>
      <c r="L5" s="49" t="n">
        <f>K5/C5</f>
        <v>0.00900284844221204</v>
      </c>
      <c r="M5" s="62" t="n">
        <v>72</v>
      </c>
      <c r="N5" s="49" t="n">
        <f>M5/C5</f>
        <v>0.000354210430513261</v>
      </c>
      <c r="O5" s="62" t="n">
        <v>2335</v>
      </c>
      <c r="P5" s="49" t="n">
        <f>O5/C5</f>
        <v>0.0114872410451176</v>
      </c>
      <c r="Q5" s="62" t="n">
        <f>C5-E5</f>
        <v>19567</v>
      </c>
      <c r="R5" s="49" t="n">
        <f>Q5/$C5</f>
        <v>0.0962616040812913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</row>
    <row r="6" ht="12.75" s="25" customFormat="true">
      <c r="A6" s="9" t="n">
        <v>4</v>
      </c>
      <c r="B6" s="25"/>
      <c r="C6" s="47" t="n">
        <f>Overview!M6</f>
        <v>199564</v>
      </c>
      <c r="D6" s="49" t="n">
        <f>F6+H6+J6+L6+N6+P6</f>
        <v>0.95696117536229</v>
      </c>
      <c r="E6" s="62" t="n">
        <f>'4-VAPRaceAlone'!E6</f>
        <v>126943</v>
      </c>
      <c r="F6" s="49" t="n">
        <f>E6/C6</f>
        <v>0.636101701709727</v>
      </c>
      <c r="G6" s="62" t="n">
        <v>56700</v>
      </c>
      <c r="H6" s="49" t="n">
        <f>G6/C6</f>
        <v>0.284119380248943</v>
      </c>
      <c r="I6" s="62" t="n">
        <v>1558</v>
      </c>
      <c r="J6" s="49" t="n">
        <f>I6/C6</f>
        <v>0.00780701930207853</v>
      </c>
      <c r="K6" s="62" t="n">
        <v>2789</v>
      </c>
      <c r="L6" s="49" t="n">
        <f>K6/C6</f>
        <v>0.0139754665170071</v>
      </c>
      <c r="M6" s="62" t="n">
        <v>95</v>
      </c>
      <c r="N6" s="49" t="n">
        <f>M6/C6</f>
        <v>0.000476037762321862</v>
      </c>
      <c r="O6" s="62" t="n">
        <v>2890</v>
      </c>
      <c r="P6" s="49" t="n">
        <f>O6/C6</f>
        <v>0.0144815698222124</v>
      </c>
      <c r="Q6" s="62" t="n">
        <f>C6-E6</f>
        <v>72621</v>
      </c>
      <c r="R6" s="49" t="n">
        <f>Q6/$C6</f>
        <v>0.363898298290273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</row>
    <row r="7" ht="12.75">
      <c r="A7" s="9" t="n">
        <v>5</v>
      </c>
      <c r="B7" s="25"/>
      <c r="C7" s="47" t="n">
        <f>Overview!M7</f>
        <v>209784</v>
      </c>
      <c r="D7" s="49" t="n">
        <f>F7+H7+J7+L7+N7+P7</f>
        <v>0.959587003775312</v>
      </c>
      <c r="E7" s="62" t="n">
        <f>'4-VAPRaceAlone'!E7</f>
        <v>157621</v>
      </c>
      <c r="F7" s="49" t="n">
        <f>E7/C7</f>
        <v>0.751349006597262</v>
      </c>
      <c r="G7" s="62" t="n">
        <v>35686</v>
      </c>
      <c r="H7" s="49" t="n">
        <f>G7/C7</f>
        <v>0.170108301872402</v>
      </c>
      <c r="I7" s="62" t="n">
        <v>866</v>
      </c>
      <c r="J7" s="49" t="n">
        <f>I7/C7</f>
        <v>0.00412805552377684</v>
      </c>
      <c r="K7" s="62" t="n">
        <v>5126</v>
      </c>
      <c r="L7" s="49" t="n">
        <f>K7/C7</f>
        <v>0.0244346565991687</v>
      </c>
      <c r="M7" s="62" t="n">
        <v>101</v>
      </c>
      <c r="N7" s="49" t="n">
        <f>M7/C7</f>
        <v>0.000481447584181825</v>
      </c>
      <c r="O7" s="62" t="n">
        <v>1906</v>
      </c>
      <c r="P7" s="49" t="n">
        <f>O7/C7</f>
        <v>0.00908553559852038</v>
      </c>
      <c r="Q7" s="62" t="n">
        <f>C7-E7</f>
        <v>52163</v>
      </c>
      <c r="R7" s="49" t="n">
        <f>Q7/$C7</f>
        <v>0.248650993402738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</row>
    <row r="8" ht="12.75">
      <c r="A8" s="9" t="n">
        <v>6</v>
      </c>
      <c r="B8" s="25"/>
      <c r="C8" s="47" t="n">
        <f>Overview!M8</f>
        <v>200825</v>
      </c>
      <c r="D8" s="49" t="n">
        <f>F8+H8+J8+L8+N8+P8</f>
        <v>0.971646956305241</v>
      </c>
      <c r="E8" s="62" t="n">
        <f>'4-VAPRaceAlone'!E8</f>
        <v>104684</v>
      </c>
      <c r="F8" s="49" t="n">
        <f>E8/C8</f>
        <v>0.521269762230798</v>
      </c>
      <c r="G8" s="62" t="n">
        <v>79161</v>
      </c>
      <c r="H8" s="49" t="n">
        <f>G8/C8</f>
        <v>0.394179011577244</v>
      </c>
      <c r="I8" s="62" t="n">
        <v>1044</v>
      </c>
      <c r="J8" s="49" t="n">
        <f>I8/C8</f>
        <v>0.0051985559566787</v>
      </c>
      <c r="K8" s="62" t="n">
        <v>8426</v>
      </c>
      <c r="L8" s="49" t="n">
        <f>K8/C8</f>
        <v>0.0419569276733474</v>
      </c>
      <c r="M8" s="62" t="n">
        <v>90</v>
      </c>
      <c r="N8" s="49" t="n">
        <f>M8/C8</f>
        <v>0.00044815137557575</v>
      </c>
      <c r="O8" s="62" t="n">
        <v>1726</v>
      </c>
      <c r="P8" s="49" t="n">
        <f>O8/C8</f>
        <v>0.00859454749159716</v>
      </c>
      <c r="Q8" s="62" t="n">
        <f>C8-E8</f>
        <v>96141</v>
      </c>
      <c r="R8" s="49" t="n">
        <f>Q8/$C8</f>
        <v>0.478730237769202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</row>
    <row r="9" ht="12.75">
      <c r="A9" s="9" t="n">
        <v>7</v>
      </c>
      <c r="B9" s="25"/>
      <c r="C9" s="47" t="n">
        <f>Overview!M9</f>
        <v>209767</v>
      </c>
      <c r="D9" s="49" t="n">
        <f>F9+H9+J9+L9+N9+P9</f>
        <v>0.963178192947413</v>
      </c>
      <c r="E9" s="62" t="n">
        <f>'4-VAPRaceAlone'!E9</f>
        <v>168201</v>
      </c>
      <c r="F9" s="49" t="n">
        <f>E9/C9</f>
        <v>0.801846810985522</v>
      </c>
      <c r="G9" s="62" t="n">
        <v>28307</v>
      </c>
      <c r="H9" s="49" t="n">
        <f>G9/C9</f>
        <v>0.134944962744378</v>
      </c>
      <c r="I9" s="62" t="n">
        <v>920</v>
      </c>
      <c r="J9" s="49" t="n">
        <f>I9/C9</f>
        <v>0.00438581855105903</v>
      </c>
      <c r="K9" s="62" t="n">
        <v>2782</v>
      </c>
      <c r="L9" s="49" t="n">
        <f>K9/C9</f>
        <v>0.0132623339228763</v>
      </c>
      <c r="M9" s="62" t="n">
        <v>76</v>
      </c>
      <c r="N9" s="49" t="n">
        <f>M9/C9</f>
        <v>0.000362306749870094</v>
      </c>
      <c r="O9" s="62" t="n">
        <v>1757</v>
      </c>
      <c r="P9" s="49" t="n">
        <f>O9/C9</f>
        <v>0.0083759599937073</v>
      </c>
      <c r="Q9" s="62" t="n">
        <f>C9-E9</f>
        <v>41566</v>
      </c>
      <c r="R9" s="49" t="n">
        <f>Q9/$C9</f>
        <v>0.198153189014478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</row>
    <row r="10" ht="12.75">
      <c r="A10" s="9" t="n">
        <v>8</v>
      </c>
      <c r="B10" s="25"/>
      <c r="C10" s="47" t="n">
        <f>Overview!M10</f>
        <v>208680</v>
      </c>
      <c r="D10" s="49" t="n">
        <f>F10+H10+J10+L10+N10+P10</f>
        <v>0.969148936170214</v>
      </c>
      <c r="E10" s="62" t="n">
        <f>'4-VAPRaceAlone'!E10</f>
        <v>89335</v>
      </c>
      <c r="F10" s="49" t="n">
        <f>E10/C10</f>
        <v>0.42809564884033</v>
      </c>
      <c r="G10" s="62" t="n">
        <v>88685</v>
      </c>
      <c r="H10" s="49" t="n">
        <f>G10/C10</f>
        <v>0.424980831895726</v>
      </c>
      <c r="I10" s="62" t="n">
        <v>1252</v>
      </c>
      <c r="J10" s="49" t="n">
        <f>I10/C10</f>
        <v>0.00599961663791451</v>
      </c>
      <c r="K10" s="62" t="n">
        <v>20400</v>
      </c>
      <c r="L10" s="49" t="n">
        <f>K10/C10</f>
        <v>0.097757331799885</v>
      </c>
      <c r="M10" s="62" t="n">
        <v>115</v>
      </c>
      <c r="N10" s="49" t="n">
        <f>M10/C10</f>
        <v>0.000551082997891509</v>
      </c>
      <c r="O10" s="62" t="n">
        <v>2455</v>
      </c>
      <c r="P10" s="49" t="n">
        <f>O10/C10</f>
        <v>0.0117644239984666</v>
      </c>
      <c r="Q10" s="62" t="n">
        <f>C10-E10</f>
        <v>119345</v>
      </c>
      <c r="R10" s="49" t="n">
        <f>Q10/$C10</f>
        <v>0.57190435115967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</row>
    <row r="11" ht="12.75">
      <c r="A11" s="9" t="n">
        <v>9</v>
      </c>
      <c r="B11" s="25"/>
      <c r="C11" s="47" t="n">
        <f>Overview!M11</f>
        <v>211970</v>
      </c>
      <c r="D11" s="49" t="n">
        <f>F11+H11+J11+L11+N11+P11</f>
        <v>0.966584894088786</v>
      </c>
      <c r="E11" s="62" t="n">
        <f>'4-VAPRaceAlone'!E11</f>
        <v>117610</v>
      </c>
      <c r="F11" s="49" t="n">
        <f>E11/C11</f>
        <v>0.554842666415059</v>
      </c>
      <c r="G11" s="62" t="n">
        <v>78713</v>
      </c>
      <c r="H11" s="49" t="n">
        <f>G11/C11</f>
        <v>0.371340284002453</v>
      </c>
      <c r="I11" s="62" t="n">
        <v>1416</v>
      </c>
      <c r="J11" s="49" t="n">
        <f>I11/C11</f>
        <v>0.00668019059300844</v>
      </c>
      <c r="K11" s="62" t="n">
        <v>4568</v>
      </c>
      <c r="L11" s="49" t="n">
        <f>K11/C11</f>
        <v>0.0215502193706657</v>
      </c>
      <c r="M11" s="62" t="n">
        <v>65</v>
      </c>
      <c r="N11" s="49" t="n">
        <f>M11/C11</f>
        <v>0.000306647167051941</v>
      </c>
      <c r="O11" s="62" t="n">
        <v>2515</v>
      </c>
      <c r="P11" s="49" t="n">
        <f>O11/C11</f>
        <v>0.0118648865405482</v>
      </c>
      <c r="Q11" s="62" t="n">
        <f>C11-E11</f>
        <v>94360</v>
      </c>
      <c r="R11" s="49" t="n">
        <f>Q11/$C11</f>
        <v>0.445157333584941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</row>
    <row r="12" ht="12.75">
      <c r="A12" s="9" t="n">
        <v>10</v>
      </c>
      <c r="B12" s="25"/>
      <c r="C12" s="47" t="n">
        <f>Overview!M12</f>
        <v>207171</v>
      </c>
      <c r="D12" s="49" t="n">
        <f>F12+H12+J12+L12+N12+P12</f>
        <v>0.954853719873921</v>
      </c>
      <c r="E12" s="62" t="n">
        <f>'4-VAPRaceAlone'!E12</f>
        <v>154739</v>
      </c>
      <c r="F12" s="49" t="n">
        <f>E12/C12</f>
        <v>0.746914384735315</v>
      </c>
      <c r="G12" s="62" t="n">
        <v>10007</v>
      </c>
      <c r="H12" s="49" t="n">
        <f>G12/C12</f>
        <v>0.0483030926143138</v>
      </c>
      <c r="I12" s="62" t="n">
        <v>656</v>
      </c>
      <c r="J12" s="49" t="n">
        <f>I12/C12</f>
        <v>0.00316646634905465</v>
      </c>
      <c r="K12" s="62" t="n">
        <v>29767</v>
      </c>
      <c r="L12" s="49" t="n">
        <f>K12/C12</f>
        <v>0.143683237518765</v>
      </c>
      <c r="M12" s="62" t="n">
        <v>100</v>
      </c>
      <c r="N12" s="49" t="n">
        <f>M12/C12</f>
        <v>0.000482693041014428</v>
      </c>
      <c r="O12" s="62" t="n">
        <v>2549</v>
      </c>
      <c r="P12" s="49" t="n">
        <f>O12/C12</f>
        <v>0.0123038456154578</v>
      </c>
      <c r="Q12" s="62" t="n">
        <f>C12-E12</f>
        <v>52432</v>
      </c>
      <c r="R12" s="49" t="n">
        <f>Q12/$C12</f>
        <v>0.253085615264685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</row>
    <row r="13" ht="12.75">
      <c r="A13" s="9" t="n">
        <v>11</v>
      </c>
      <c r="B13" s="25"/>
      <c r="C13" s="47" t="n">
        <f>Overview!M13</f>
        <v>215257</v>
      </c>
      <c r="D13" s="49" t="n">
        <f>F13+H13+J13+L13+N13+P13</f>
        <v>0.962370561700665</v>
      </c>
      <c r="E13" s="62" t="n">
        <f>'4-VAPRaceAlone'!E13</f>
        <v>155537</v>
      </c>
      <c r="F13" s="49" t="n">
        <f>E13/C13</f>
        <v>0.722564190711568</v>
      </c>
      <c r="G13" s="62" t="n">
        <v>26700</v>
      </c>
      <c r="H13" s="49" t="n">
        <f>G13/C13</f>
        <v>0.124037778097809</v>
      </c>
      <c r="I13" s="62" t="n">
        <v>657</v>
      </c>
      <c r="J13" s="49" t="n">
        <f>I13/C13</f>
        <v>0.00305216555094608</v>
      </c>
      <c r="K13" s="62" t="n">
        <v>21495</v>
      </c>
      <c r="L13" s="49" t="n">
        <f>K13/C13</f>
        <v>0.0998573797832358</v>
      </c>
      <c r="M13" s="62" t="n">
        <v>116</v>
      </c>
      <c r="N13" s="49" t="n">
        <f>M13/C13</f>
        <v>0.000538890721323813</v>
      </c>
      <c r="O13" s="62" t="n">
        <v>2652</v>
      </c>
      <c r="P13" s="49" t="n">
        <f>O13/C13</f>
        <v>0.0123201568357823</v>
      </c>
      <c r="Q13" s="62" t="n">
        <f>C13-E13</f>
        <v>59720</v>
      </c>
      <c r="R13" s="49" t="n">
        <f>Q13/$C13</f>
        <v>0.277435809288432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</row>
    <row r="14" ht="12.75">
      <c r="A14" s="9" t="n">
        <v>12</v>
      </c>
      <c r="B14" s="25"/>
      <c r="C14" s="47" t="n">
        <f>Overview!M14</f>
        <v>211630</v>
      </c>
      <c r="D14" s="49" t="n">
        <f>F14+H14+J14+L14+N14+P14</f>
        <v>0.947162500590653</v>
      </c>
      <c r="E14" s="62" t="n">
        <f>'4-VAPRaceAlone'!E14</f>
        <v>150858</v>
      </c>
      <c r="F14" s="49" t="n">
        <f>E14/C14</f>
        <v>0.712838444454945</v>
      </c>
      <c r="G14" s="62" t="n">
        <v>39491</v>
      </c>
      <c r="H14" s="49" t="n">
        <f>G14/C14</f>
        <v>0.186603978641969</v>
      </c>
      <c r="I14" s="62" t="n">
        <v>1434</v>
      </c>
      <c r="J14" s="49" t="n">
        <f>I14/C14</f>
        <v>0.0067759769408874</v>
      </c>
      <c r="K14" s="62" t="n">
        <v>4700</v>
      </c>
      <c r="L14" s="49" t="n">
        <f>K14/C14</f>
        <v>0.0222085715635779</v>
      </c>
      <c r="M14" s="62" t="n">
        <v>110</v>
      </c>
      <c r="N14" s="49" t="n">
        <f>M14/C14</f>
        <v>0.000519775079147569</v>
      </c>
      <c r="O14" s="62" t="n">
        <v>3855</v>
      </c>
      <c r="P14" s="49" t="n">
        <f>O14/C14</f>
        <v>0.0182157539101262</v>
      </c>
      <c r="Q14" s="62" t="n">
        <f>C14-E14</f>
        <v>60772</v>
      </c>
      <c r="R14" s="49" t="n">
        <f>Q14/$C14</f>
        <v>0.287161555545055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</row>
    <row r="15" ht="12.75">
      <c r="A15" s="9" t="n">
        <v>13</v>
      </c>
      <c r="B15" s="25"/>
      <c r="C15" s="47" t="n">
        <f>Overview!M15</f>
        <v>213047</v>
      </c>
      <c r="D15" s="49" t="n">
        <f>F15+H15+J15+L15+N15+P15</f>
        <v>0.971438227245631</v>
      </c>
      <c r="E15" s="62" t="n">
        <f>'4-VAPRaceAlone'!E15</f>
        <v>109049</v>
      </c>
      <c r="F15" s="49" t="n">
        <f>E15/C15</f>
        <v>0.511854191798054</v>
      </c>
      <c r="G15" s="62" t="n">
        <v>90510</v>
      </c>
      <c r="H15" s="49" t="n">
        <f>G15/C15</f>
        <v>0.424835834346412</v>
      </c>
      <c r="I15" s="62" t="n">
        <v>1120</v>
      </c>
      <c r="J15" s="49" t="n">
        <f>I15/C15</f>
        <v>0.00525705595478932</v>
      </c>
      <c r="K15" s="62" t="n">
        <v>4082</v>
      </c>
      <c r="L15" s="49" t="n">
        <f>K15/C15</f>
        <v>0.0191600914352232</v>
      </c>
      <c r="M15" s="62" t="n">
        <v>126</v>
      </c>
      <c r="N15" s="49" t="n">
        <f>M15/C15</f>
        <v>0.000591418794913798</v>
      </c>
      <c r="O15" s="62" t="n">
        <v>2075</v>
      </c>
      <c r="P15" s="49" t="n">
        <f>O15/C15</f>
        <v>0.00973963491623914</v>
      </c>
      <c r="Q15" s="62" t="n">
        <f>C15-E15</f>
        <v>103998</v>
      </c>
      <c r="R15" s="49" t="n">
        <f>Q15/$C15</f>
        <v>0.488145808201946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</row>
    <row r="16" ht="12.75">
      <c r="A16" s="9" t="n">
        <v>14</v>
      </c>
      <c r="B16" s="25"/>
      <c r="C16" s="47" t="n">
        <f>Overview!M16</f>
        <v>207785</v>
      </c>
      <c r="D16" s="49" t="n">
        <f>F16+H16+J16+L16+N16+P16</f>
        <v>0.966027384074886</v>
      </c>
      <c r="E16" s="62" t="n">
        <f>'4-VAPRaceAlone'!E16</f>
        <v>85712</v>
      </c>
      <c r="F16" s="49" t="n">
        <f>E16/C16</f>
        <v>0.412503308708521</v>
      </c>
      <c r="G16" s="62" t="n">
        <v>95666</v>
      </c>
      <c r="H16" s="49" t="n">
        <f>G16/C16</f>
        <v>0.460408595423154</v>
      </c>
      <c r="I16" s="62" t="n">
        <v>1563</v>
      </c>
      <c r="J16" s="49" t="n">
        <f>I16/C16</f>
        <v>0.00752219842625791</v>
      </c>
      <c r="K16" s="62" t="n">
        <v>10331</v>
      </c>
      <c r="L16" s="49" t="n">
        <f>K16/C16</f>
        <v>0.0497196621507809</v>
      </c>
      <c r="M16" s="62" t="n">
        <v>130</v>
      </c>
      <c r="N16" s="49" t="n">
        <f>M16/C16</f>
        <v>0.00062564670211998</v>
      </c>
      <c r="O16" s="62" t="n">
        <v>7324</v>
      </c>
      <c r="P16" s="49" t="n">
        <f>O16/C16</f>
        <v>0.0352479726640518</v>
      </c>
      <c r="Q16" s="62" t="n">
        <f>C16-E16</f>
        <v>122073</v>
      </c>
      <c r="R16" s="49" t="n">
        <f>Q16/$C16</f>
        <v>0.587496691291479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</row>
    <row r="17" ht="12.75">
      <c r="A17" s="9" t="n">
        <v>15</v>
      </c>
      <c r="B17" s="25"/>
      <c r="C17" s="47" t="n">
        <f>Overview!M17</f>
        <v>208568</v>
      </c>
      <c r="D17" s="49" t="n">
        <f>F17+H17+J17+L17+N17+P17</f>
        <v>0.954571171032948</v>
      </c>
      <c r="E17" s="62" t="n">
        <f>'4-VAPRaceAlone'!E17</f>
        <v>189784</v>
      </c>
      <c r="F17" s="49" t="n">
        <f>E17/C17</f>
        <v>0.909938245560201</v>
      </c>
      <c r="G17" s="62" t="n">
        <v>5145</v>
      </c>
      <c r="H17" s="49" t="n">
        <f>G17/C17</f>
        <v>0.0246682137240612</v>
      </c>
      <c r="I17" s="62" t="n">
        <v>934</v>
      </c>
      <c r="J17" s="49" t="n">
        <f>I17/C17</f>
        <v>0.00447815580530091</v>
      </c>
      <c r="K17" s="62" t="n">
        <v>1044</v>
      </c>
      <c r="L17" s="49" t="n">
        <f>K17/C17</f>
        <v>0.0050055617352614</v>
      </c>
      <c r="M17" s="62" t="n">
        <v>77</v>
      </c>
      <c r="N17" s="49" t="n">
        <f>M17/C17</f>
        <v>0.000369184150972345</v>
      </c>
      <c r="O17" s="62" t="n">
        <v>2109</v>
      </c>
      <c r="P17" s="49" t="n">
        <f>O17/C17</f>
        <v>0.0101118100571516</v>
      </c>
      <c r="Q17" s="62" t="n">
        <f>C17-E17</f>
        <v>18784</v>
      </c>
      <c r="R17" s="49" t="n">
        <f>Q17/$C17</f>
        <v>0.090061754439799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</row>
    <row r="18" ht="12.75">
      <c r="A18" s="9" t="n">
        <v>16</v>
      </c>
      <c r="B18" s="25"/>
      <c r="C18" s="47" t="n">
        <f>Overview!M18</f>
        <v>214539</v>
      </c>
      <c r="D18" s="49" t="n">
        <f>F18+H18+J18+L18+N18+P18</f>
        <v>0.96133570120118</v>
      </c>
      <c r="E18" s="62" t="n">
        <f>'4-VAPRaceAlone'!E18</f>
        <v>159965</v>
      </c>
      <c r="F18" s="49" t="n">
        <f>E18/C18</f>
        <v>0.745622008119736</v>
      </c>
      <c r="G18" s="62" t="n">
        <v>9473</v>
      </c>
      <c r="H18" s="49" t="n">
        <f>G18/C18</f>
        <v>0.0441551419555419</v>
      </c>
      <c r="I18" s="62" t="n">
        <v>583</v>
      </c>
      <c r="J18" s="49" t="n">
        <f>I18/C18</f>
        <v>0.00271745463528776</v>
      </c>
      <c r="K18" s="62" t="n">
        <v>33492</v>
      </c>
      <c r="L18" s="49" t="n">
        <f>K18/C18</f>
        <v>0.15611147623509</v>
      </c>
      <c r="M18" s="62" t="n">
        <v>76</v>
      </c>
      <c r="N18" s="49" t="n">
        <f>M18/C18</f>
        <v>0.000354247945594973</v>
      </c>
      <c r="O18" s="62" t="n">
        <v>2655</v>
      </c>
      <c r="P18" s="49" t="n">
        <f>O18/C18</f>
        <v>0.0123753723099297</v>
      </c>
      <c r="Q18" s="62" t="n">
        <f>C18-E18</f>
        <v>54574</v>
      </c>
      <c r="R18" s="49" t="n">
        <f>Q18/$C18</f>
        <v>0.254377991880264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</row>
    <row r="19" ht="12.75">
      <c r="A19" s="9" t="n">
        <v>17</v>
      </c>
      <c r="B19" s="25"/>
      <c r="C19" s="47" t="n">
        <f>Overview!M19</f>
        <v>201179</v>
      </c>
      <c r="D19" s="49" t="n">
        <f>F19+H19+J19+L19+N19+P19</f>
        <v>0.933526859165221</v>
      </c>
      <c r="E19" s="62" t="n">
        <f>'4-VAPRaceAlone'!E19</f>
        <v>89830</v>
      </c>
      <c r="F19" s="49" t="n">
        <f>E19/C19</f>
        <v>0.446517777700456</v>
      </c>
      <c r="G19" s="62" t="n">
        <v>72787</v>
      </c>
      <c r="H19" s="49" t="n">
        <f>G19/C19</f>
        <v>0.361802176171469</v>
      </c>
      <c r="I19" s="62" t="n">
        <v>2739</v>
      </c>
      <c r="J19" s="49" t="n">
        <f>I19/C19</f>
        <v>0.0136147411012084</v>
      </c>
      <c r="K19" s="62" t="n">
        <v>1876</v>
      </c>
      <c r="L19" s="49" t="n">
        <f>K19/C19</f>
        <v>0.00932502895431432</v>
      </c>
      <c r="M19" s="62" t="n">
        <v>157</v>
      </c>
      <c r="N19" s="49" t="n">
        <f>M19/C19</f>
        <v>0.000780399544684087</v>
      </c>
      <c r="O19" s="62" t="n">
        <v>20417</v>
      </c>
      <c r="P19" s="49" t="n">
        <f>O19/C19</f>
        <v>0.101486735693089</v>
      </c>
      <c r="Q19" s="62" t="n">
        <f>C19-E19</f>
        <v>111349</v>
      </c>
      <c r="R19" s="49" t="n">
        <f>Q19/$C19</f>
        <v>0.553482222299544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</row>
    <row r="20" ht="12.75">
      <c r="A20" s="9" t="n">
        <v>18</v>
      </c>
      <c r="B20" s="25"/>
      <c r="C20" s="47" t="n">
        <f>Overview!M20</f>
        <v>210338</v>
      </c>
      <c r="D20" s="49" t="n">
        <f>F20+H20+J20+L20+N20+P20</f>
        <v>0.948701613593359</v>
      </c>
      <c r="E20" s="62" t="n">
        <f>'4-VAPRaceAlone'!E20</f>
        <v>186772</v>
      </c>
      <c r="F20" s="49" t="n">
        <f>E20/C20</f>
        <v>0.887961281366182</v>
      </c>
      <c r="G20" s="62" t="n">
        <v>5408</v>
      </c>
      <c r="H20" s="49" t="n">
        <f>G20/C20</f>
        <v>0.0257109984881477</v>
      </c>
      <c r="I20" s="62" t="n">
        <v>776</v>
      </c>
      <c r="J20" s="49" t="n">
        <f>I20/C20</f>
        <v>0.00368930007892059</v>
      </c>
      <c r="K20" s="62" t="n">
        <v>3587</v>
      </c>
      <c r="L20" s="49" t="n">
        <f>K20/C20</f>
        <v>0.0170535043596497</v>
      </c>
      <c r="M20" s="62" t="n">
        <v>78</v>
      </c>
      <c r="N20" s="49" t="n">
        <f>M20/C20</f>
        <v>0.000370831708963668</v>
      </c>
      <c r="O20" s="62" t="n">
        <v>2927</v>
      </c>
      <c r="P20" s="49" t="n">
        <f>O20/C20</f>
        <v>0.0139156975914956</v>
      </c>
      <c r="Q20" s="62" t="n">
        <f>C20-E20</f>
        <v>23566</v>
      </c>
      <c r="R20" s="49" t="n">
        <f>Q20/$C20</f>
        <v>0.112038718633818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</row>
    <row r="21" ht="12.75">
      <c r="A21" s="9" t="n">
        <v>19</v>
      </c>
      <c r="B21" s="25"/>
      <c r="C21" s="47" t="n">
        <f>Overview!M21</f>
        <v>186207</v>
      </c>
      <c r="D21" s="49" t="n">
        <f>F21+H21+J21+L21+N21+P21</f>
        <v>0.956124098449575</v>
      </c>
      <c r="E21" s="62" t="n">
        <f>'4-VAPRaceAlone'!E21</f>
        <v>117349</v>
      </c>
      <c r="F21" s="49" t="n">
        <f>E21/C21</f>
        <v>0.630207242477458</v>
      </c>
      <c r="G21" s="62" t="n">
        <v>49755</v>
      </c>
      <c r="H21" s="49" t="n">
        <f>G21/C21</f>
        <v>0.267202629331873</v>
      </c>
      <c r="I21" s="62" t="n">
        <v>1100</v>
      </c>
      <c r="J21" s="49" t="n">
        <f>I21/C21</f>
        <v>0.00590740412551623</v>
      </c>
      <c r="K21" s="62" t="n">
        <v>3550</v>
      </c>
      <c r="L21" s="49" t="n">
        <f>K21/C21</f>
        <v>0.0190648042232569</v>
      </c>
      <c r="M21" s="62" t="n">
        <v>94</v>
      </c>
      <c r="N21" s="49" t="n">
        <f>M21/C21</f>
        <v>0.000504814534362296</v>
      </c>
      <c r="O21" s="62" t="n">
        <v>6189</v>
      </c>
      <c r="P21" s="49" t="n">
        <f>O21/C21</f>
        <v>0.033237203757109</v>
      </c>
      <c r="Q21" s="62" t="n">
        <f>C21-E21</f>
        <v>68858</v>
      </c>
      <c r="R21" s="49" t="n">
        <f>Q21/$C21</f>
        <v>0.369792757522542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</row>
    <row r="22" ht="12.75">
      <c r="A22" s="9" t="n">
        <v>20</v>
      </c>
      <c r="B22" s="25"/>
      <c r="C22" s="47" t="n">
        <f>Overview!M22</f>
        <v>205097</v>
      </c>
      <c r="D22" s="49" t="n">
        <f>F22+H22+J22+L22+N22+P22</f>
        <v>0.952949092380678</v>
      </c>
      <c r="E22" s="62" t="n">
        <f>'4-VAPRaceAlone'!E22</f>
        <v>183813</v>
      </c>
      <c r="F22" s="49" t="n">
        <f>E22/C22</f>
        <v>0.896224713184493</v>
      </c>
      <c r="G22" s="62" t="n">
        <v>2900</v>
      </c>
      <c r="H22" s="49" t="n">
        <f>G22/C22</f>
        <v>0.0141396509944075</v>
      </c>
      <c r="I22" s="62" t="n">
        <v>1520</v>
      </c>
      <c r="J22" s="49" t="n">
        <f>I22/C22</f>
        <v>0.00741112741775843</v>
      </c>
      <c r="K22" s="62" t="n">
        <v>1713</v>
      </c>
      <c r="L22" s="49" t="n">
        <f>K22/C22</f>
        <v>0.00835214557014486</v>
      </c>
      <c r="M22" s="62" t="n">
        <v>97</v>
      </c>
      <c r="N22" s="49" t="n">
        <f>M22/C22</f>
        <v>0.000472946947054321</v>
      </c>
      <c r="O22" s="62" t="n">
        <v>5404</v>
      </c>
      <c r="P22" s="49" t="n">
        <f>O22/C22</f>
        <v>0.0263485082668201</v>
      </c>
      <c r="Q22" s="62" t="n">
        <f>C22-E22</f>
        <v>21284</v>
      </c>
      <c r="R22" s="49" t="n">
        <f>Q22/$C22</f>
        <v>0.103775286815507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</row>
    <row r="23" ht="12.75">
      <c r="A23" s="9" t="n">
        <v>21</v>
      </c>
      <c r="B23" s="25"/>
      <c r="C23" s="47" t="n">
        <f>Overview!M23</f>
        <v>201317</v>
      </c>
      <c r="D23" s="49" t="n">
        <f>F23+H23+J23+L23+N23+P23</f>
        <v>0.947431165773382</v>
      </c>
      <c r="E23" s="62" t="n">
        <f>'4-VAPRaceAlone'!E23</f>
        <v>147697</v>
      </c>
      <c r="F23" s="49" t="n">
        <f>E23/C23</f>
        <v>0.733653889140013</v>
      </c>
      <c r="G23" s="62" t="n">
        <v>28364</v>
      </c>
      <c r="H23" s="49" t="n">
        <f>G23/C23</f>
        <v>0.140892224700348</v>
      </c>
      <c r="I23" s="62" t="n">
        <v>1539</v>
      </c>
      <c r="J23" s="49" t="n">
        <f>I23/C23</f>
        <v>0.00764465991446326</v>
      </c>
      <c r="K23" s="62" t="n">
        <v>7219</v>
      </c>
      <c r="L23" s="49" t="n">
        <f>K23/C23</f>
        <v>0.0358588693453608</v>
      </c>
      <c r="M23" s="62" t="n">
        <v>103</v>
      </c>
      <c r="N23" s="49" t="n">
        <f>M23/C23</f>
        <v>0.000511630910454656</v>
      </c>
      <c r="O23" s="62" t="n">
        <v>5812</v>
      </c>
      <c r="P23" s="49" t="n">
        <f>O23/C23</f>
        <v>0.0288698917627423</v>
      </c>
      <c r="Q23" s="62" t="n">
        <f>C23-E23</f>
        <v>53620</v>
      </c>
      <c r="R23" s="49" t="n">
        <f>Q23/$C23</f>
        <v>0.266346110859987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</row>
    <row r="24" ht="12.75">
      <c r="A24" s="9" t="n">
        <v>22</v>
      </c>
      <c r="B24" s="25"/>
      <c r="C24" s="47" t="n">
        <f>Overview!M24</f>
        <v>211877</v>
      </c>
      <c r="D24" s="49" t="n">
        <f>F24+H24+J24+L24+N24+P24</f>
        <v>0.947686629506742</v>
      </c>
      <c r="E24" s="62" t="n">
        <f>'4-VAPRaceAlone'!E24</f>
        <v>179704</v>
      </c>
      <c r="F24" s="49" t="n">
        <f>E24/C24</f>
        <v>0.848152465817432</v>
      </c>
      <c r="G24" s="62" t="n">
        <v>4286</v>
      </c>
      <c r="H24" s="49" t="n">
        <f>G24/C24</f>
        <v>0.0202287176050256</v>
      </c>
      <c r="I24" s="62" t="n">
        <v>1282</v>
      </c>
      <c r="J24" s="49" t="n">
        <f>I24/C24</f>
        <v>0.00605068034756014</v>
      </c>
      <c r="K24" s="62" t="n">
        <v>6073</v>
      </c>
      <c r="L24" s="49" t="n">
        <f>K24/C24</f>
        <v>0.0286628562798227</v>
      </c>
      <c r="M24" s="62" t="n">
        <v>123</v>
      </c>
      <c r="N24" s="49" t="n">
        <f>M24/C24</f>
        <v>0.000580525493564662</v>
      </c>
      <c r="O24" s="62" t="n">
        <v>9325</v>
      </c>
      <c r="P24" s="49" t="n">
        <f>O24/C24</f>
        <v>0.0440113839633372</v>
      </c>
      <c r="Q24" s="62" t="n">
        <f>C24-E24</f>
        <v>32173</v>
      </c>
      <c r="R24" s="49" t="n">
        <f>Q24/$C24</f>
        <v>0.151847534182568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</row>
    <row r="25" ht="12.75">
      <c r="A25" s="9" t="n">
        <v>23</v>
      </c>
      <c r="B25" s="25"/>
      <c r="C25" s="47" t="n">
        <f>Overview!M25</f>
        <v>200247</v>
      </c>
      <c r="D25" s="49" t="n">
        <f>F25+H25+J25+L25+N25+P25</f>
        <v>0.941981652658966</v>
      </c>
      <c r="E25" s="62" t="n">
        <f>'4-VAPRaceAlone'!E25</f>
        <v>126054</v>
      </c>
      <c r="F25" s="49" t="n">
        <f>E25/C25</f>
        <v>0.629492576667815</v>
      </c>
      <c r="G25" s="62" t="n">
        <v>32616</v>
      </c>
      <c r="H25" s="49" t="n">
        <f>G25/C25</f>
        <v>0.162878844626886</v>
      </c>
      <c r="I25" s="62" t="n">
        <v>2223</v>
      </c>
      <c r="J25" s="49" t="n">
        <f>I25/C25</f>
        <v>0.0111012899069649</v>
      </c>
      <c r="K25" s="62" t="n">
        <v>9531</v>
      </c>
      <c r="L25" s="49" t="n">
        <f>K25/C25</f>
        <v>0.0475962186699426</v>
      </c>
      <c r="M25" s="62" t="n">
        <v>140</v>
      </c>
      <c r="N25" s="49" t="n">
        <f>M25/C25</f>
        <v>0.000699136566340569</v>
      </c>
      <c r="O25" s="62" t="n">
        <v>18065</v>
      </c>
      <c r="P25" s="49" t="n">
        <f>O25/C25</f>
        <v>0.0902135862210171</v>
      </c>
      <c r="Q25" s="62" t="n">
        <f>C25-E25</f>
        <v>74193</v>
      </c>
      <c r="R25" s="49" t="n">
        <f>Q25/$C25</f>
        <v>0.370507423332185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</row>
    <row r="26" ht="12.75">
      <c r="A26" s="9" t="n">
        <v>24</v>
      </c>
      <c r="B26" s="25"/>
      <c r="C26" s="47" t="n">
        <f>Overview!M26</f>
        <v>208605</v>
      </c>
      <c r="D26" s="49" t="n">
        <f>F26+H26+J26+L26+N26+P26</f>
        <v>0.954080678794851</v>
      </c>
      <c r="E26" s="62" t="n">
        <f>'4-VAPRaceAlone'!E26</f>
        <v>175445</v>
      </c>
      <c r="F26" s="49" t="n">
        <f>E26/C26</f>
        <v>0.841039284772656</v>
      </c>
      <c r="G26" s="62" t="n">
        <v>11224</v>
      </c>
      <c r="H26" s="49" t="n">
        <f>G26/C26</f>
        <v>0.0538050382301479</v>
      </c>
      <c r="I26" s="62" t="n">
        <v>1220</v>
      </c>
      <c r="J26" s="49" t="n">
        <f>I26/C26</f>
        <v>0.00584837372066825</v>
      </c>
      <c r="K26" s="62" t="n">
        <v>4443</v>
      </c>
      <c r="L26" s="49" t="n">
        <f>K26/C26</f>
        <v>0.0212986265909254</v>
      </c>
      <c r="M26" s="62" t="n">
        <v>117</v>
      </c>
      <c r="N26" s="49" t="n">
        <f>M26/C26</f>
        <v>0.000560868627309988</v>
      </c>
      <c r="O26" s="62" t="n">
        <v>6577</v>
      </c>
      <c r="P26" s="49" t="n">
        <f>O26/C26</f>
        <v>0.0315284868531435</v>
      </c>
      <c r="Q26" s="62" t="n">
        <f>C26-E26</f>
        <v>33160</v>
      </c>
      <c r="R26" s="49" t="n">
        <f>Q26/$C26</f>
        <v>0.158960715227344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</row>
    <row r="27" ht="12.75">
      <c r="A27" s="9" t="n">
        <v>25</v>
      </c>
      <c r="B27" s="25"/>
      <c r="C27" s="47" t="n">
        <f>Overview!M27</f>
        <v>209152</v>
      </c>
      <c r="D27" s="49" t="n">
        <f>F27+H27+J27+L27+N27+P27</f>
        <v>0.960115131578947</v>
      </c>
      <c r="E27" s="62" t="n">
        <f>'4-VAPRaceAlone'!E27</f>
        <v>194887</v>
      </c>
      <c r="F27" s="49" t="n">
        <f>E27/C27</f>
        <v>0.931796014381885</v>
      </c>
      <c r="G27" s="62" t="n">
        <v>1720</v>
      </c>
      <c r="H27" s="49" t="n">
        <f>G27/C27</f>
        <v>0.00822368421052632</v>
      </c>
      <c r="I27" s="62" t="n">
        <v>840</v>
      </c>
      <c r="J27" s="49" t="n">
        <f>I27/C27</f>
        <v>0.00401621787025704</v>
      </c>
      <c r="K27" s="62" t="n">
        <v>890</v>
      </c>
      <c r="L27" s="49" t="n">
        <f>K27/C27</f>
        <v>0.00425527845777234</v>
      </c>
      <c r="M27" s="62" t="n">
        <v>51</v>
      </c>
      <c r="N27" s="49" t="n">
        <f>M27/C27</f>
        <v>0.000243841799265606</v>
      </c>
      <c r="O27" s="62" t="n">
        <v>2422</v>
      </c>
      <c r="P27" s="49" t="n">
        <f>O27/C27</f>
        <v>0.0115800948592411</v>
      </c>
      <c r="Q27" s="62" t="n">
        <f>C27-E27</f>
        <v>14265</v>
      </c>
      <c r="R27" s="49" t="n">
        <f>Q27/$C27</f>
        <v>0.0682039856181151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</row>
    <row r="28" ht="12.75">
      <c r="A28" s="9" t="n">
        <v>26</v>
      </c>
      <c r="B28" s="25"/>
      <c r="C28" s="47" t="n">
        <f>Overview!M28</f>
        <v>207567</v>
      </c>
      <c r="D28" s="49" t="n">
        <f>F28+H28+J28+L28+N28+P28</f>
        <v>0.952063671007434</v>
      </c>
      <c r="E28" s="62" t="n">
        <f>'4-VAPRaceAlone'!E28</f>
        <v>168455</v>
      </c>
      <c r="F28" s="49" t="n">
        <f>E28/C28</f>
        <v>0.811569276426407</v>
      </c>
      <c r="G28" s="62" t="n">
        <v>18479</v>
      </c>
      <c r="H28" s="49" t="n">
        <f>G28/C28</f>
        <v>0.0890266757239831</v>
      </c>
      <c r="I28" s="62" t="n">
        <v>1542</v>
      </c>
      <c r="J28" s="49" t="n">
        <f>I28/C28</f>
        <v>0.00742892656347107</v>
      </c>
      <c r="K28" s="62" t="n">
        <v>3239</v>
      </c>
      <c r="L28" s="49" t="n">
        <f>K28/C28</f>
        <v>0.0156045999604947</v>
      </c>
      <c r="M28" s="62" t="n">
        <v>133</v>
      </c>
      <c r="N28" s="49" t="n">
        <f>M28/C28</f>
        <v>0.000640756960403147</v>
      </c>
      <c r="O28" s="62" t="n">
        <v>5769</v>
      </c>
      <c r="P28" s="49" t="n">
        <f>O28/C28</f>
        <v>0.0277934353726748</v>
      </c>
      <c r="Q28" s="62" t="n">
        <f>C28-E28</f>
        <v>39112</v>
      </c>
      <c r="R28" s="49" t="n">
        <f>Q28/$C28</f>
        <v>0.188430723573593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</row>
    <row r="29" ht="12.75">
      <c r="A29" s="9" t="n">
        <v>27</v>
      </c>
      <c r="B29" s="25"/>
      <c r="C29" s="47" t="n">
        <f>Overview!M29</f>
        <v>221158</v>
      </c>
      <c r="D29" s="49" t="n">
        <f>F29+H29+J29+L29+N29+P29</f>
        <v>0.947964803443692</v>
      </c>
      <c r="E29" s="62" t="n">
        <f>'4-VAPRaceAlone'!E29</f>
        <v>169051</v>
      </c>
      <c r="F29" s="49" t="n">
        <f>E29/C29</f>
        <v>0.76439016449778</v>
      </c>
      <c r="G29" s="62" t="n">
        <v>19253</v>
      </c>
      <c r="H29" s="49" t="n">
        <f>G29/C29</f>
        <v>0.087055408350591</v>
      </c>
      <c r="I29" s="62" t="n">
        <v>1096</v>
      </c>
      <c r="J29" s="49" t="n">
        <f>I29/C29</f>
        <v>0.00495573300536268</v>
      </c>
      <c r="K29" s="62" t="n">
        <v>16156</v>
      </c>
      <c r="L29" s="49" t="n">
        <f>K29/C29</f>
        <v>0.0730518452870798</v>
      </c>
      <c r="M29" s="62" t="n">
        <v>200</v>
      </c>
      <c r="N29" s="49" t="n">
        <f>M29/C29</f>
        <v>0.00090433084039465</v>
      </c>
      <c r="O29" s="62" t="n">
        <v>3894</v>
      </c>
      <c r="P29" s="49" t="n">
        <f>O29/C29</f>
        <v>0.0176073214624838</v>
      </c>
      <c r="Q29" s="62" t="n">
        <f>C29-E29</f>
        <v>52107</v>
      </c>
      <c r="R29" s="49" t="n">
        <f>Q29/$C29</f>
        <v>0.23560983550222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</row>
    <row r="30" ht="12.75">
      <c r="A30" s="9" t="n">
        <v>28</v>
      </c>
      <c r="B30" s="25"/>
      <c r="C30" s="47" t="n">
        <f>Overview!M30</f>
        <v>210848</v>
      </c>
      <c r="D30" s="49" t="n">
        <f>F30+H30+J30+L30+N30+P30</f>
        <v>0.950049324631963</v>
      </c>
      <c r="E30" s="62" t="n">
        <f>'4-VAPRaceAlone'!E30</f>
        <v>188113</v>
      </c>
      <c r="F30" s="49" t="n">
        <f>E30/C30</f>
        <v>0.892173508878434</v>
      </c>
      <c r="G30" s="62" t="n">
        <v>6424</v>
      </c>
      <c r="H30" s="49" t="n">
        <f>G30/C30</f>
        <v>0.0304674457429048</v>
      </c>
      <c r="I30" s="62" t="n">
        <v>1004</v>
      </c>
      <c r="J30" s="49" t="n">
        <f>I30/C30</f>
        <v>0.00476172408559721</v>
      </c>
      <c r="K30" s="62" t="n">
        <v>1385</v>
      </c>
      <c r="L30" s="49" t="n">
        <f>K30/C30</f>
        <v>0.00656871300652603</v>
      </c>
      <c r="M30" s="62" t="n">
        <v>51</v>
      </c>
      <c r="N30" s="49" t="n">
        <f>M30/C30</f>
        <v>0.000241880406738504</v>
      </c>
      <c r="O30" s="62" t="n">
        <v>3339</v>
      </c>
      <c r="P30" s="49" t="n">
        <f>O30/C30</f>
        <v>0.015836052511762</v>
      </c>
      <c r="Q30" s="62" t="n">
        <f>C30-E30</f>
        <v>22735</v>
      </c>
      <c r="R30" s="49" t="n">
        <f>Q30/$C30</f>
        <v>0.107826491121566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</row>
    <row r="31" ht="12.75">
      <c r="A31" s="9" t="n">
        <v>29</v>
      </c>
      <c r="B31" s="25"/>
      <c r="C31" s="47" t="n">
        <f>Overview!M31</f>
        <v>211776</v>
      </c>
      <c r="D31" s="49" t="n">
        <f>F31+H31+J31+L31+N31+P31</f>
        <v>0.949701571471743</v>
      </c>
      <c r="E31" s="62" t="n">
        <f>'4-VAPRaceAlone'!E31</f>
        <v>137437</v>
      </c>
      <c r="F31" s="49" t="n">
        <f>E31/C31</f>
        <v>0.648973443638561</v>
      </c>
      <c r="G31" s="62" t="n">
        <v>40004</v>
      </c>
      <c r="H31" s="49" t="n">
        <f>G31/C31</f>
        <v>0.188897703233605</v>
      </c>
      <c r="I31" s="62" t="n">
        <v>1296</v>
      </c>
      <c r="J31" s="49" t="n">
        <f>I31/C31</f>
        <v>0.00611967361740707</v>
      </c>
      <c r="K31" s="62" t="n">
        <v>18365</v>
      </c>
      <c r="L31" s="49" t="n">
        <f>K31/C31</f>
        <v>0.0867189860985192</v>
      </c>
      <c r="M31" s="62" t="n">
        <v>162</v>
      </c>
      <c r="N31" s="49" t="n">
        <f>M31/C31</f>
        <v>0.000764959202175884</v>
      </c>
      <c r="O31" s="62" t="n">
        <v>3860</v>
      </c>
      <c r="P31" s="49" t="n">
        <f>O31/C31</f>
        <v>0.0182268056814748</v>
      </c>
      <c r="Q31" s="62" t="n">
        <f>C31-E31</f>
        <v>74339</v>
      </c>
      <c r="R31" s="49" t="n">
        <f>Q31/$C31</f>
        <v>0.351026556361438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</row>
    <row r="32" ht="12.75">
      <c r="A32" s="9" t="n">
        <v>30</v>
      </c>
      <c r="B32" s="25"/>
      <c r="C32" s="47" t="n">
        <f>Overview!M32</f>
        <v>209254</v>
      </c>
      <c r="D32" s="49" t="n">
        <f>F32+H32+J32+L32+N32+P32</f>
        <v>0.943016620948704</v>
      </c>
      <c r="E32" s="62" t="n">
        <f>'4-VAPRaceAlone'!E32</f>
        <v>159221</v>
      </c>
      <c r="F32" s="49" t="n">
        <f>E32/C32</f>
        <v>0.760898238504401</v>
      </c>
      <c r="G32" s="62" t="n">
        <v>24407</v>
      </c>
      <c r="H32" s="49" t="n">
        <f>G32/C32</f>
        <v>0.116638152675696</v>
      </c>
      <c r="I32" s="62" t="n">
        <v>1638</v>
      </c>
      <c r="J32" s="49" t="n">
        <f>I32/C32</f>
        <v>0.00782780735374234</v>
      </c>
      <c r="K32" s="62" t="n">
        <v>5871</v>
      </c>
      <c r="L32" s="49" t="n">
        <f>K32/C32</f>
        <v>0.0280568113393292</v>
      </c>
      <c r="M32" s="62" t="n">
        <v>140</v>
      </c>
      <c r="N32" s="49" t="n">
        <f>M32/C32</f>
        <v>0.000669043363567722</v>
      </c>
      <c r="O32" s="62" t="n">
        <v>6053</v>
      </c>
      <c r="P32" s="49" t="n">
        <f>O32/C32</f>
        <v>0.0289265677119673</v>
      </c>
      <c r="Q32" s="62" t="n">
        <f>C32-E32</f>
        <v>50033</v>
      </c>
      <c r="R32" s="49" t="n">
        <f>Q32/$C32</f>
        <v>0.239101761495599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</row>
    <row r="33" ht="12.75">
      <c r="A33" s="9" t="n">
        <v>31</v>
      </c>
      <c r="B33" s="25"/>
      <c r="C33" s="47" t="n">
        <f>Overview!M33</f>
        <v>202152</v>
      </c>
      <c r="D33" s="49" t="n">
        <f>F33+H33+J33+L33+N33+P33</f>
        <v>0.956958130515652</v>
      </c>
      <c r="E33" s="62" t="n">
        <f>'4-VAPRaceAlone'!E33</f>
        <v>187840</v>
      </c>
      <c r="F33" s="49" t="n">
        <f>E33/C33</f>
        <v>0.929201788753018</v>
      </c>
      <c r="G33" s="62" t="n">
        <v>1377</v>
      </c>
      <c r="H33" s="49" t="n">
        <f>G33/C33</f>
        <v>0.00681170604297756</v>
      </c>
      <c r="I33" s="62" t="n">
        <v>724</v>
      </c>
      <c r="J33" s="49" t="n">
        <f>I33/C33</f>
        <v>0.0035814634532431</v>
      </c>
      <c r="K33" s="62" t="n">
        <v>1876</v>
      </c>
      <c r="L33" s="49" t="n">
        <f>K33/C33</f>
        <v>0.00928014563298904</v>
      </c>
      <c r="M33" s="62" t="n">
        <v>132</v>
      </c>
      <c r="N33" s="49" t="n">
        <f>M33/C33</f>
        <v>0.000652973999762555</v>
      </c>
      <c r="O33" s="62" t="n">
        <v>1502</v>
      </c>
      <c r="P33" s="49" t="n">
        <f>O33/C33</f>
        <v>0.0074300526336618</v>
      </c>
      <c r="Q33" s="62" t="n">
        <f>C33-E33</f>
        <v>14312</v>
      </c>
      <c r="R33" s="49" t="n">
        <f>Q33/$C33</f>
        <v>0.0707982112469825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</row>
    <row r="34" ht="12.75">
      <c r="A34" s="9" t="n">
        <v>32</v>
      </c>
      <c r="B34" s="25"/>
      <c r="C34" s="47" t="n">
        <f>Overview!M34</f>
        <v>205611</v>
      </c>
      <c r="D34" s="49" t="n">
        <f>F34+H34+J34+L34+N34+P34</f>
        <v>0.956690060356693</v>
      </c>
      <c r="E34" s="62" t="n">
        <f>'4-VAPRaceAlone'!E34</f>
        <v>166929</v>
      </c>
      <c r="F34" s="49" t="n">
        <f>E34/C34</f>
        <v>0.811868042079461</v>
      </c>
      <c r="G34" s="62" t="n">
        <v>13474</v>
      </c>
      <c r="H34" s="49" t="n">
        <f>G34/C34</f>
        <v>0.0655315133917932</v>
      </c>
      <c r="I34" s="62" t="n">
        <v>987</v>
      </c>
      <c r="J34" s="49" t="n">
        <f>I34/C34</f>
        <v>0.00480032683076295</v>
      </c>
      <c r="K34" s="62" t="n">
        <v>11171</v>
      </c>
      <c r="L34" s="49" t="n">
        <f>K34/C34</f>
        <v>0.0543307507866797</v>
      </c>
      <c r="M34" s="62" t="n">
        <v>128</v>
      </c>
      <c r="N34" s="49" t="n">
        <f>M34/C34</f>
        <v>0.000622534786562976</v>
      </c>
      <c r="O34" s="62" t="n">
        <v>4017</v>
      </c>
      <c r="P34" s="49" t="n">
        <f>O34/C34</f>
        <v>0.0195368924814334</v>
      </c>
      <c r="Q34" s="62" t="n">
        <f>C34-E34</f>
        <v>38682</v>
      </c>
      <c r="R34" s="49" t="n">
        <f>Q34/$C34</f>
        <v>0.188131957920539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</row>
    <row r="35" ht="12.75">
      <c r="A35" s="9" t="n">
        <v>33</v>
      </c>
      <c r="B35" s="25"/>
      <c r="C35" s="47" t="n">
        <f>Overview!M35</f>
        <v>208250</v>
      </c>
      <c r="D35" s="49" t="n">
        <f>F35+H35+J35+L35+N35+P35</f>
        <v>0.95869387755102</v>
      </c>
      <c r="E35" s="62" t="n">
        <f>'4-VAPRaceAlone'!E35</f>
        <v>186320</v>
      </c>
      <c r="F35" s="49" t="n">
        <f>E35/C35</f>
        <v>0.89469387755102</v>
      </c>
      <c r="G35" s="62" t="n">
        <v>5689</v>
      </c>
      <c r="H35" s="49" t="n">
        <f>G35/C35</f>
        <v>0.0273181272509004</v>
      </c>
      <c r="I35" s="62" t="n">
        <v>955</v>
      </c>
      <c r="J35" s="49" t="n">
        <f>I35/C35</f>
        <v>0.00458583433373349</v>
      </c>
      <c r="K35" s="62" t="n">
        <v>3202</v>
      </c>
      <c r="L35" s="49" t="n">
        <f>K35/C35</f>
        <v>0.01537575030012</v>
      </c>
      <c r="M35" s="62" t="n">
        <v>121</v>
      </c>
      <c r="N35" s="49" t="n">
        <f>M35/C35</f>
        <v>0.000581032412965186</v>
      </c>
      <c r="O35" s="62" t="n">
        <v>3361</v>
      </c>
      <c r="P35" s="49" t="n">
        <f>O35/C35</f>
        <v>0.0161392557022809</v>
      </c>
      <c r="Q35" s="62" t="n">
        <f>C35-E35</f>
        <v>21930</v>
      </c>
      <c r="R35" s="49" t="n">
        <f>Q35/$C35</f>
        <v>0.10530612244898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</row>
    <row r="36" ht="12.75">
      <c r="A36" s="9" t="n">
        <v>34</v>
      </c>
      <c r="B36" s="25"/>
      <c r="C36" s="47" t="n">
        <f>Overview!M36</f>
        <v>210295</v>
      </c>
      <c r="D36" s="49" t="n">
        <f>F36+H36+J36+L36+N36+P36</f>
        <v>0.95192943246392</v>
      </c>
      <c r="E36" s="62" t="n">
        <f>'4-VAPRaceAlone'!E36</f>
        <v>174001</v>
      </c>
      <c r="F36" s="49" t="n">
        <f>E36/C36</f>
        <v>0.827413870990751</v>
      </c>
      <c r="G36" s="62" t="n">
        <v>18576</v>
      </c>
      <c r="H36" s="49" t="n">
        <f>G36/C36</f>
        <v>0.0883330559452198</v>
      </c>
      <c r="I36" s="62" t="n">
        <v>2258</v>
      </c>
      <c r="J36" s="49" t="n">
        <f>I36/C36</f>
        <v>0.0107372976057443</v>
      </c>
      <c r="K36" s="62" t="n">
        <v>1240</v>
      </c>
      <c r="L36" s="49" t="n">
        <f>K36/C36</f>
        <v>0.00589647875603319</v>
      </c>
      <c r="M36" s="62" t="n">
        <v>84</v>
      </c>
      <c r="N36" s="49" t="n">
        <f>M36/C36</f>
        <v>0.000399438883473216</v>
      </c>
      <c r="O36" s="62" t="n">
        <v>4027</v>
      </c>
      <c r="P36" s="49" t="n">
        <f>O36/C36</f>
        <v>0.0191492902826981</v>
      </c>
      <c r="Q36" s="62" t="n">
        <f>C36-E36</f>
        <v>36294</v>
      </c>
      <c r="R36" s="49" t="n">
        <f>Q36/$C36</f>
        <v>0.172586129009249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</row>
    <row r="37" ht="12.75">
      <c r="A37" s="9" t="n">
        <v>35</v>
      </c>
      <c r="B37" s="25"/>
      <c r="C37" s="47" t="n">
        <f>Overview!M37</f>
        <v>210871</v>
      </c>
      <c r="D37" s="49" t="n">
        <f>F37+H37+J37+L37+N37+P37</f>
        <v>0.959819036282846</v>
      </c>
      <c r="E37" s="62" t="n">
        <f>'4-VAPRaceAlone'!E37</f>
        <v>190057</v>
      </c>
      <c r="F37" s="49" t="n">
        <f>E37/C37</f>
        <v>0.90129510459001</v>
      </c>
      <c r="G37" s="62" t="n">
        <v>5672</v>
      </c>
      <c r="H37" s="49" t="n">
        <f>G37/C37</f>
        <v>0.0268979613128406</v>
      </c>
      <c r="I37" s="62" t="n">
        <v>2665</v>
      </c>
      <c r="J37" s="49" t="n">
        <f>I37/C37</f>
        <v>0.0126380583389845</v>
      </c>
      <c r="K37" s="62" t="n">
        <v>1698</v>
      </c>
      <c r="L37" s="49" t="n">
        <f>K37/C37</f>
        <v>0.00805231634506404</v>
      </c>
      <c r="M37" s="62" t="n">
        <v>88</v>
      </c>
      <c r="N37" s="49" t="n">
        <f>M37/C37</f>
        <v>0.000417316748154085</v>
      </c>
      <c r="O37" s="62" t="n">
        <v>2218</v>
      </c>
      <c r="P37" s="49" t="n">
        <f>O37/C37</f>
        <v>0.0105182789477927</v>
      </c>
      <c r="Q37" s="62" t="n">
        <f>C37-E37</f>
        <v>20814</v>
      </c>
      <c r="R37" s="49" t="n">
        <f>Q37/$C37</f>
        <v>0.09870489540999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</row>
    <row r="38" ht="12.75">
      <c r="A38" s="9" t="n">
        <v>36</v>
      </c>
      <c r="B38" s="25"/>
      <c r="C38" s="47" t="n">
        <f>Overview!M38</f>
        <v>215756</v>
      </c>
      <c r="D38" s="49" t="n">
        <f>F38+H38+J38+L38+N38+P38</f>
        <v>0.964376425221083</v>
      </c>
      <c r="E38" s="62" t="n">
        <f>'4-VAPRaceAlone'!E38</f>
        <v>203704</v>
      </c>
      <c r="F38" s="49" t="n">
        <f>E38/C38</f>
        <v>0.944140603274069</v>
      </c>
      <c r="G38" s="62" t="n">
        <v>765</v>
      </c>
      <c r="H38" s="49" t="n">
        <f>G38/C38</f>
        <v>0.00354567196277276</v>
      </c>
      <c r="I38" s="62" t="n">
        <v>1332</v>
      </c>
      <c r="J38" s="49" t="n">
        <f>I38/C38</f>
        <v>0.00617364059400434</v>
      </c>
      <c r="K38" s="62" t="n">
        <v>922</v>
      </c>
      <c r="L38" s="49" t="n">
        <f>K38/C38</f>
        <v>0.00427334581657057</v>
      </c>
      <c r="M38" s="62" t="n">
        <v>77</v>
      </c>
      <c r="N38" s="49" t="n">
        <f>M38/C38</f>
        <v>0.000356884628932683</v>
      </c>
      <c r="O38" s="62" t="n">
        <v>1270</v>
      </c>
      <c r="P38" s="49" t="n">
        <f>O38/C38</f>
        <v>0.00588627894473387</v>
      </c>
      <c r="Q38" s="62" t="n">
        <f>C38-E38</f>
        <v>12052</v>
      </c>
      <c r="R38" s="49" t="n">
        <f>Q38/$C38</f>
        <v>0.0558593967259311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</row>
    <row r="39" ht="12.75">
      <c r="A39" s="9" t="n">
        <v>37</v>
      </c>
      <c r="B39" s="25"/>
      <c r="C39" s="47" t="n">
        <f>Overview!M39</f>
        <v>213146</v>
      </c>
      <c r="D39" s="49" t="n">
        <f>F39+H39+J39+L39+N39+P39</f>
        <v>0.955317012751823</v>
      </c>
      <c r="E39" s="62" t="n">
        <f>'4-VAPRaceAlone'!E39</f>
        <v>191653</v>
      </c>
      <c r="F39" s="49" t="n">
        <f>E39/C39</f>
        <v>0.899163015022567</v>
      </c>
      <c r="G39" s="62" t="n">
        <v>1763</v>
      </c>
      <c r="H39" s="49" t="n">
        <f>G39/C39</f>
        <v>0.00827132575793118</v>
      </c>
      <c r="I39" s="62" t="n">
        <v>7001</v>
      </c>
      <c r="J39" s="49" t="n">
        <f>I39/C39</f>
        <v>0.032846030420463</v>
      </c>
      <c r="K39" s="62" t="n">
        <v>1328</v>
      </c>
      <c r="L39" s="49" t="n">
        <f>K39/C39</f>
        <v>0.00623047113246319</v>
      </c>
      <c r="M39" s="62" t="n">
        <v>181</v>
      </c>
      <c r="N39" s="49" t="n">
        <f>M39/C39</f>
        <v>0.00084918318898783</v>
      </c>
      <c r="O39" s="62" t="n">
        <v>1696</v>
      </c>
      <c r="P39" s="49" t="n">
        <f>O39/C39</f>
        <v>0.00795698722941083</v>
      </c>
      <c r="Q39" s="62" t="n">
        <f>C39-E39</f>
        <v>21493</v>
      </c>
      <c r="R39" s="49" t="n">
        <f>Q39/$C39</f>
        <v>0.100836984977433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</row>
    <row r="40" ht="12.75">
      <c r="A40" s="9" t="n">
        <v>38</v>
      </c>
      <c r="B40" s="25"/>
      <c r="C40" s="47" t="n">
        <f>Overview!M40</f>
        <v>217404</v>
      </c>
      <c r="D40" s="49" t="n">
        <f>F40+H40+J40+L40+N40+P40</f>
        <v>0.960368714467075</v>
      </c>
      <c r="E40" s="62" t="n">
        <f>'4-VAPRaceAlone'!E40</f>
        <v>195824</v>
      </c>
      <c r="F40" s="49" t="n">
        <f>E40/C40</f>
        <v>0.90073779691266</v>
      </c>
      <c r="G40" s="62" t="n">
        <v>4284</v>
      </c>
      <c r="H40" s="49" t="n">
        <f>G40/C40</f>
        <v>0.0197052492134459</v>
      </c>
      <c r="I40" s="62" t="n">
        <v>5804</v>
      </c>
      <c r="J40" s="49" t="n">
        <f>I40/C40</f>
        <v>0.0266968409044912</v>
      </c>
      <c r="K40" s="62" t="n">
        <v>1648</v>
      </c>
      <c r="L40" s="49" t="n">
        <f>K40/C40</f>
        <v>0.00758035730713326</v>
      </c>
      <c r="M40" s="62" t="n">
        <v>103</v>
      </c>
      <c r="N40" s="49" t="n">
        <f>M40/C40</f>
        <v>0.000473772331695829</v>
      </c>
      <c r="O40" s="62" t="n">
        <v>1125</v>
      </c>
      <c r="P40" s="49" t="n">
        <f>O40/C40</f>
        <v>0.00517469779764862</v>
      </c>
      <c r="Q40" s="62" t="n">
        <f>C40-E40</f>
        <v>21580</v>
      </c>
      <c r="R40" s="49" t="n">
        <f>Q40/$C40</f>
        <v>0.0992622030873397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/>
      <c r="D200" s="50"/>
      <c r="F200" s="50"/>
      <c r="H200" s="50"/>
      <c r="J200" s="50"/>
      <c r="L200" s="50"/>
      <c r="N200" s="50"/>
      <c r="P200" s="50"/>
      <c r="R200" s="50"/>
    </row>
    <row r="201">
      <c r="C201" s="59"/>
      <c r="D201" s="50"/>
      <c r="F201" s="50"/>
      <c r="H201" s="50"/>
      <c r="J201" s="50"/>
      <c r="L201" s="50"/>
      <c r="N201" s="50"/>
      <c r="P201" s="50"/>
      <c r="R201" s="50"/>
    </row>
    <row r="202">
      <c r="C202" s="59"/>
      <c r="D202" s="50"/>
      <c r="F202" s="50"/>
      <c r="H202" s="50"/>
      <c r="J202" s="50"/>
      <c r="L202" s="50"/>
      <c r="N202" s="50"/>
      <c r="P202" s="50"/>
      <c r="R202" s="50"/>
    </row>
    <row r="203">
      <c r="C203" s="59"/>
      <c r="D203" s="50"/>
      <c r="F203" s="50"/>
      <c r="H203" s="50"/>
      <c r="J203" s="50"/>
      <c r="L203" s="50"/>
      <c r="N203" s="50"/>
      <c r="P203" s="50"/>
      <c r="R203" s="50"/>
    </row>
    <row r="204">
      <c r="C204" s="59"/>
      <c r="D204" s="50"/>
      <c r="F204" s="50"/>
      <c r="H204" s="50"/>
      <c r="J204" s="50"/>
      <c r="L204" s="50"/>
      <c r="N204" s="50"/>
      <c r="P204" s="50"/>
      <c r="R204" s="50"/>
    </row>
    <row r="205">
      <c r="C205" s="59"/>
      <c r="D205" s="50"/>
      <c r="F205" s="50"/>
      <c r="H205" s="50"/>
      <c r="J205" s="50"/>
      <c r="L205" s="50"/>
      <c r="N205" s="50"/>
      <c r="P205" s="50"/>
      <c r="R205" s="50"/>
    </row>
    <row r="206">
      <c r="C206" s="59"/>
      <c r="D206" s="50"/>
      <c r="F206" s="50"/>
      <c r="H206" s="50"/>
      <c r="J206" s="50"/>
      <c r="L206" s="50"/>
      <c r="N206" s="50"/>
      <c r="P206" s="50"/>
      <c r="R206" s="50"/>
    </row>
    <row r="207">
      <c r="C207" s="59"/>
      <c r="D207" s="50"/>
      <c r="F207" s="50"/>
      <c r="H207" s="50"/>
      <c r="J207" s="50"/>
      <c r="L207" s="50"/>
      <c r="N207" s="50"/>
      <c r="P207" s="50"/>
      <c r="R207" s="50"/>
    </row>
    <row r="208">
      <c r="C208" s="59"/>
      <c r="D208" s="50"/>
      <c r="F208" s="50"/>
      <c r="H208" s="50"/>
      <c r="J208" s="50"/>
      <c r="L208" s="50"/>
      <c r="N208" s="50"/>
      <c r="P208" s="50"/>
      <c r="R208" s="50"/>
    </row>
    <row r="209">
      <c r="C209" s="59"/>
      <c r="D209" s="50"/>
      <c r="F209" s="50"/>
      <c r="H209" s="50"/>
      <c r="J209" s="50"/>
      <c r="L209" s="50"/>
      <c r="N209" s="50"/>
      <c r="P209" s="50"/>
      <c r="R209" s="50"/>
    </row>
    <row r="210">
      <c r="C210" s="59"/>
      <c r="D210" s="50"/>
      <c r="F210" s="50"/>
      <c r="H210" s="50"/>
      <c r="J210" s="50"/>
      <c r="L210" s="50"/>
      <c r="N210" s="50"/>
      <c r="P210" s="50"/>
      <c r="R210" s="50"/>
    </row>
    <row r="211">
      <c r="C211" s="59"/>
      <c r="D211" s="50"/>
      <c r="F211" s="50"/>
      <c r="H211" s="50"/>
      <c r="J211" s="50"/>
      <c r="L211" s="50"/>
      <c r="N211" s="50"/>
      <c r="P211" s="50"/>
      <c r="R211" s="50"/>
    </row>
    <row r="212">
      <c r="C212" s="59"/>
      <c r="D212" s="50"/>
      <c r="F212" s="50"/>
      <c r="H212" s="50"/>
      <c r="J212" s="50"/>
      <c r="L212" s="50"/>
      <c r="N212" s="50"/>
      <c r="P212" s="50"/>
      <c r="R212" s="50"/>
    </row>
    <row r="213">
      <c r="C213" s="59"/>
      <c r="D213" s="50"/>
      <c r="F213" s="50"/>
      <c r="H213" s="50"/>
      <c r="J213" s="50"/>
      <c r="L213" s="50"/>
      <c r="N213" s="50"/>
      <c r="P213" s="50"/>
      <c r="R213" s="50"/>
    </row>
    <row r="214">
      <c r="C214" s="59"/>
      <c r="D214" s="50"/>
      <c r="F214" s="50"/>
      <c r="H214" s="50"/>
      <c r="J214" s="50"/>
      <c r="L214" s="50"/>
      <c r="N214" s="50"/>
      <c r="P214" s="50"/>
      <c r="R214" s="50"/>
    </row>
    <row r="215">
      <c r="C215" s="59"/>
      <c r="D215" s="50"/>
      <c r="F215" s="50"/>
      <c r="H215" s="50"/>
      <c r="J215" s="50"/>
      <c r="L215" s="50"/>
      <c r="N215" s="50"/>
      <c r="P215" s="50"/>
      <c r="R215" s="50"/>
    </row>
    <row r="216">
      <c r="C216" s="59"/>
      <c r="D216" s="50"/>
      <c r="F216" s="50"/>
      <c r="H216" s="50"/>
      <c r="J216" s="50"/>
      <c r="L216" s="50"/>
      <c r="N216" s="50"/>
      <c r="P216" s="50"/>
      <c r="R216" s="50"/>
    </row>
    <row r="217">
      <c r="C217" s="59"/>
      <c r="D217" s="50"/>
      <c r="F217" s="50"/>
      <c r="H217" s="50"/>
      <c r="J217" s="50"/>
      <c r="L217" s="50"/>
      <c r="N217" s="50"/>
      <c r="P217" s="50"/>
      <c r="R217" s="50"/>
    </row>
    <row r="218">
      <c r="C218" s="59"/>
      <c r="D218" s="50"/>
      <c r="F218" s="50"/>
      <c r="H218" s="50"/>
      <c r="J218" s="50"/>
      <c r="L218" s="50"/>
      <c r="N218" s="50"/>
      <c r="P218" s="50"/>
      <c r="R218" s="50"/>
    </row>
    <row r="219">
      <c r="C219" s="59"/>
      <c r="D219" s="50"/>
      <c r="F219" s="50"/>
      <c r="H219" s="50"/>
      <c r="J219" s="50"/>
      <c r="L219" s="50"/>
      <c r="N219" s="50"/>
      <c r="P219" s="50"/>
      <c r="R219" s="50"/>
    </row>
    <row r="220">
      <c r="C220" s="59"/>
      <c r="D220" s="50"/>
      <c r="F220" s="50"/>
      <c r="H220" s="50"/>
      <c r="J220" s="50"/>
      <c r="L220" s="50"/>
      <c r="N220" s="50"/>
      <c r="P220" s="50"/>
      <c r="R220" s="50"/>
    </row>
    <row r="221">
      <c r="C221" s="59"/>
      <c r="D221" s="50"/>
      <c r="F221" s="50"/>
      <c r="H221" s="50"/>
      <c r="J221" s="50"/>
      <c r="L221" s="50"/>
      <c r="N221" s="50"/>
      <c r="P221" s="50"/>
      <c r="R221" s="50"/>
    </row>
    <row r="222">
      <c r="C222" s="59"/>
      <c r="D222" s="50"/>
      <c r="F222" s="50"/>
      <c r="H222" s="50"/>
      <c r="J222" s="50"/>
      <c r="L222" s="50"/>
      <c r="N222" s="50"/>
      <c r="P222" s="50"/>
      <c r="R222" s="50"/>
    </row>
    <row r="223">
      <c r="C223" s="59"/>
      <c r="D223" s="50"/>
      <c r="F223" s="50"/>
      <c r="H223" s="50"/>
      <c r="J223" s="50"/>
      <c r="L223" s="50"/>
      <c r="N223" s="50"/>
      <c r="P223" s="50"/>
      <c r="R223" s="50"/>
    </row>
    <row r="224">
      <c r="C224" s="59"/>
      <c r="D224" s="50"/>
      <c r="F224" s="50"/>
      <c r="H224" s="50"/>
      <c r="J224" s="50"/>
      <c r="L224" s="50"/>
      <c r="N224" s="50"/>
      <c r="P224" s="50"/>
      <c r="R224" s="50"/>
    </row>
    <row r="225">
      <c r="C225" s="59"/>
      <c r="D225" s="50"/>
      <c r="F225" s="50"/>
      <c r="H225" s="50"/>
      <c r="J225" s="50"/>
      <c r="L225" s="50"/>
      <c r="N225" s="50"/>
      <c r="P225" s="50"/>
      <c r="R225" s="50"/>
    </row>
    <row r="226">
      <c r="C226" s="59"/>
      <c r="D226" s="50"/>
      <c r="F226" s="50"/>
      <c r="H226" s="50"/>
      <c r="J226" s="50"/>
      <c r="L226" s="50"/>
      <c r="N226" s="50"/>
      <c r="P226" s="50"/>
      <c r="R226" s="50"/>
    </row>
    <row r="227">
      <c r="C227" s="59"/>
      <c r="D227" s="50"/>
      <c r="F227" s="50"/>
      <c r="H227" s="50"/>
      <c r="J227" s="50"/>
      <c r="L227" s="50"/>
      <c r="N227" s="50"/>
      <c r="P227" s="50"/>
      <c r="R227" s="50"/>
    </row>
    <row r="228">
      <c r="C228" s="59"/>
      <c r="D228" s="50"/>
      <c r="F228" s="50"/>
      <c r="H228" s="50"/>
      <c r="J228" s="50"/>
      <c r="L228" s="50"/>
      <c r="N228" s="50"/>
      <c r="P228" s="50"/>
      <c r="R228" s="50"/>
    </row>
    <row r="229">
      <c r="C229" s="59"/>
      <c r="D229" s="50"/>
      <c r="F229" s="50"/>
      <c r="H229" s="50"/>
      <c r="J229" s="50"/>
      <c r="L229" s="50"/>
      <c r="N229" s="50"/>
      <c r="P229" s="50"/>
      <c r="R229" s="50"/>
    </row>
    <row r="230">
      <c r="C230" s="59"/>
      <c r="D230" s="50"/>
      <c r="F230" s="50"/>
      <c r="H230" s="50"/>
      <c r="J230" s="50"/>
      <c r="L230" s="50"/>
      <c r="N230" s="50"/>
      <c r="P230" s="50"/>
      <c r="R230" s="50"/>
    </row>
    <row r="231">
      <c r="C231" s="59"/>
      <c r="D231" s="50"/>
      <c r="F231" s="50"/>
      <c r="H231" s="50"/>
      <c r="J231" s="50"/>
      <c r="L231" s="50"/>
      <c r="N231" s="50"/>
      <c r="P231" s="50"/>
      <c r="R231" s="50"/>
    </row>
    <row r="232">
      <c r="C232" s="59"/>
      <c r="D232" s="50"/>
      <c r="F232" s="50"/>
      <c r="H232" s="50"/>
      <c r="J232" s="50"/>
      <c r="L232" s="50"/>
      <c r="N232" s="50"/>
      <c r="P232" s="50"/>
      <c r="R232" s="50"/>
    </row>
    <row r="233">
      <c r="C233" s="59"/>
      <c r="D233" s="50"/>
      <c r="F233" s="50"/>
      <c r="H233" s="50"/>
      <c r="J233" s="50"/>
      <c r="L233" s="50"/>
      <c r="N233" s="50"/>
      <c r="P233" s="50"/>
      <c r="R233" s="50"/>
    </row>
    <row r="234">
      <c r="C234" s="59"/>
      <c r="D234" s="50"/>
      <c r="F234" s="50"/>
      <c r="H234" s="50"/>
      <c r="J234" s="50"/>
      <c r="L234" s="50"/>
      <c r="N234" s="50"/>
      <c r="P234" s="50"/>
      <c r="R234" s="50"/>
    </row>
    <row r="235">
      <c r="C235" s="59"/>
      <c r="D235" s="50"/>
      <c r="F235" s="50"/>
      <c r="H235" s="50"/>
      <c r="J235" s="50"/>
      <c r="L235" s="50"/>
      <c r="N235" s="50"/>
      <c r="P235" s="50"/>
      <c r="R235" s="50"/>
    </row>
    <row r="236">
      <c r="C236" s="59"/>
      <c r="D236" s="50"/>
      <c r="F236" s="50"/>
      <c r="H236" s="50"/>
      <c r="J236" s="50"/>
      <c r="L236" s="50"/>
      <c r="N236" s="50"/>
      <c r="P236" s="50"/>
      <c r="R236" s="50"/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  <row r="391">
      <c r="C391" s="59" t="e">
        <f>#REF!</f>
        <v>#REF!</v>
      </c>
      <c r="D391" s="50" t="e">
        <f>F391+H391+J391+L391+N391+P391</f>
        <v>#REF!</v>
      </c>
      <c r="E391" s="25" t="e">
        <f>#REF!</f>
        <v>#REF!</v>
      </c>
      <c r="F391" s="50" t="e">
        <f>E391/C391</f>
        <v>#REF!</v>
      </c>
      <c r="G391" s="25" t="e">
        <f>#REF!</f>
        <v>#REF!</v>
      </c>
      <c r="H391" s="50" t="e">
        <f>G391/C391</f>
        <v>#REF!</v>
      </c>
      <c r="I391" s="25" t="e">
        <f>#REF!</f>
        <v>#REF!</v>
      </c>
      <c r="J391" s="50" t="e">
        <f>I391/C391</f>
        <v>#REF!</v>
      </c>
      <c r="K391" s="25" t="e">
        <f>#REF!</f>
        <v>#REF!</v>
      </c>
      <c r="L391" s="50" t="e">
        <f>K391/C391</f>
        <v>#REF!</v>
      </c>
      <c r="M391" s="25" t="e">
        <f>#REF!</f>
        <v>#REF!</v>
      </c>
      <c r="N391" s="50" t="e">
        <f>M391/C391</f>
        <v>#REF!</v>
      </c>
      <c r="O391" s="25" t="e">
        <f>#REF!</f>
        <v>#REF!</v>
      </c>
      <c r="P391" s="50" t="e">
        <f>O391/C391</f>
        <v>#REF!</v>
      </c>
      <c r="Q391" s="17" t="e">
        <f>C391-E391</f>
        <v>#REF!</v>
      </c>
      <c r="R391" s="50" t="e">
        <f>Q391/$C391</f>
        <v>#REF!</v>
      </c>
    </row>
    <row r="392">
      <c r="C392" s="59" t="e">
        <f>#REF!</f>
        <v>#REF!</v>
      </c>
      <c r="D392" s="50" t="e">
        <f>F392+H392+J392+L392+N392+P392</f>
        <v>#REF!</v>
      </c>
      <c r="E392" s="25" t="e">
        <f>#REF!</f>
        <v>#REF!</v>
      </c>
      <c r="F392" s="50" t="e">
        <f>E392/C392</f>
        <v>#REF!</v>
      </c>
      <c r="G392" s="25" t="e">
        <f>#REF!</f>
        <v>#REF!</v>
      </c>
      <c r="H392" s="50" t="e">
        <f>G392/C392</f>
        <v>#REF!</v>
      </c>
      <c r="I392" s="25" t="e">
        <f>#REF!</f>
        <v>#REF!</v>
      </c>
      <c r="J392" s="50" t="e">
        <f>I392/C392</f>
        <v>#REF!</v>
      </c>
      <c r="K392" s="25" t="e">
        <f>#REF!</f>
        <v>#REF!</v>
      </c>
      <c r="L392" s="50" t="e">
        <f>K392/C392</f>
        <v>#REF!</v>
      </c>
      <c r="M392" s="25" t="e">
        <f>#REF!</f>
        <v>#REF!</v>
      </c>
      <c r="N392" s="50" t="e">
        <f>M392/C392</f>
        <v>#REF!</v>
      </c>
      <c r="O392" s="25" t="e">
        <f>#REF!</f>
        <v>#REF!</v>
      </c>
      <c r="P392" s="50" t="e">
        <f>O392/C392</f>
        <v>#REF!</v>
      </c>
      <c r="Q392" s="17" t="e">
        <f>C392-E392</f>
        <v>#REF!</v>
      </c>
      <c r="R392" s="50" t="e">
        <f>Q392/$C392</f>
        <v>#REF!</v>
      </c>
    </row>
    <row r="393">
      <c r="C393" s="59" t="e">
        <f>#REF!</f>
        <v>#REF!</v>
      </c>
      <c r="D393" s="50" t="e">
        <f>F393+H393+J393+L393+N393+P393</f>
        <v>#REF!</v>
      </c>
      <c r="E393" s="25" t="e">
        <f>#REF!</f>
        <v>#REF!</v>
      </c>
      <c r="F393" s="50" t="e">
        <f>E393/C393</f>
        <v>#REF!</v>
      </c>
      <c r="G393" s="25" t="e">
        <f>#REF!</f>
        <v>#REF!</v>
      </c>
      <c r="H393" s="50" t="e">
        <f>G393/C393</f>
        <v>#REF!</v>
      </c>
      <c r="I393" s="25" t="e">
        <f>#REF!</f>
        <v>#REF!</v>
      </c>
      <c r="J393" s="50" t="e">
        <f>I393/C393</f>
        <v>#REF!</v>
      </c>
      <c r="K393" s="25" t="e">
        <f>#REF!</f>
        <v>#REF!</v>
      </c>
      <c r="L393" s="50" t="e">
        <f>K393/C393</f>
        <v>#REF!</v>
      </c>
      <c r="M393" s="25" t="e">
        <f>#REF!</f>
        <v>#REF!</v>
      </c>
      <c r="N393" s="50" t="e">
        <f>M393/C393</f>
        <v>#REF!</v>
      </c>
      <c r="O393" s="25" t="e">
        <f>#REF!</f>
        <v>#REF!</v>
      </c>
      <c r="P393" s="50" t="e">
        <f>O393/C393</f>
        <v>#REF!</v>
      </c>
      <c r="Q393" s="17" t="e">
        <f>C393-E393</f>
        <v>#REF!</v>
      </c>
      <c r="R393" s="50" t="e">
        <f>Q393/$C393</f>
        <v>#REF!</v>
      </c>
    </row>
    <row r="394">
      <c r="C394" s="59" t="e">
        <f>#REF!</f>
        <v>#REF!</v>
      </c>
      <c r="D394" s="50" t="e">
        <f>F394+H394+J394+L394+N394+P394</f>
        <v>#REF!</v>
      </c>
      <c r="E394" s="25" t="e">
        <f>#REF!</f>
        <v>#REF!</v>
      </c>
      <c r="F394" s="50" t="e">
        <f>E394/C394</f>
        <v>#REF!</v>
      </c>
      <c r="G394" s="25" t="e">
        <f>#REF!</f>
        <v>#REF!</v>
      </c>
      <c r="H394" s="50" t="e">
        <f>G394/C394</f>
        <v>#REF!</v>
      </c>
      <c r="I394" s="25" t="e">
        <f>#REF!</f>
        <v>#REF!</v>
      </c>
      <c r="J394" s="50" t="e">
        <f>I394/C394</f>
        <v>#REF!</v>
      </c>
      <c r="K394" s="25" t="e">
        <f>#REF!</f>
        <v>#REF!</v>
      </c>
      <c r="L394" s="50" t="e">
        <f>K394/C394</f>
        <v>#REF!</v>
      </c>
      <c r="M394" s="25" t="e">
        <f>#REF!</f>
        <v>#REF!</v>
      </c>
      <c r="N394" s="50" t="e">
        <f>M394/C394</f>
        <v>#REF!</v>
      </c>
      <c r="O394" s="25" t="e">
        <f>#REF!</f>
        <v>#REF!</v>
      </c>
      <c r="P394" s="50" t="e">
        <f>O394/C394</f>
        <v>#REF!</v>
      </c>
      <c r="Q394" s="17" t="e">
        <f>C394-E394</f>
        <v>#REF!</v>
      </c>
      <c r="R394" s="50" t="e">
        <f>Q394/$C394</f>
        <v>#REF!</v>
      </c>
    </row>
    <row r="395">
      <c r="C395" s="59" t="e">
        <f>#REF!</f>
        <v>#REF!</v>
      </c>
      <c r="D395" s="50" t="e">
        <f>F395+H395+J395+L395+N395+P395</f>
        <v>#REF!</v>
      </c>
      <c r="E395" s="25" t="e">
        <f>#REF!</f>
        <v>#REF!</v>
      </c>
      <c r="F395" s="50" t="e">
        <f>E395/C395</f>
        <v>#REF!</v>
      </c>
      <c r="G395" s="25" t="e">
        <f>#REF!</f>
        <v>#REF!</v>
      </c>
      <c r="H395" s="50" t="e">
        <f>G395/C395</f>
        <v>#REF!</v>
      </c>
      <c r="I395" s="25" t="e">
        <f>#REF!</f>
        <v>#REF!</v>
      </c>
      <c r="J395" s="50" t="e">
        <f>I395/C395</f>
        <v>#REF!</v>
      </c>
      <c r="K395" s="25" t="e">
        <f>#REF!</f>
        <v>#REF!</v>
      </c>
      <c r="L395" s="50" t="e">
        <f>K395/C395</f>
        <v>#REF!</v>
      </c>
      <c r="M395" s="25" t="e">
        <f>#REF!</f>
        <v>#REF!</v>
      </c>
      <c r="N395" s="50" t="e">
        <f>M395/C395</f>
        <v>#REF!</v>
      </c>
      <c r="O395" s="25" t="e">
        <f>#REF!</f>
        <v>#REF!</v>
      </c>
      <c r="P395" s="50" t="e">
        <f>O395/C395</f>
        <v>#REF!</v>
      </c>
      <c r="Q395" s="17" t="e">
        <f>C395-E395</f>
        <v>#REF!</v>
      </c>
      <c r="R395" s="50" t="e">
        <f>Q395/$C395</f>
        <v>#REF!</v>
      </c>
    </row>
    <row r="396">
      <c r="C396" s="59" t="e">
        <f>#REF!</f>
        <v>#REF!</v>
      </c>
      <c r="D396" s="50" t="e">
        <f>F396+H396+J396+L396+N396+P396</f>
        <v>#REF!</v>
      </c>
      <c r="E396" s="25" t="e">
        <f>#REF!</f>
        <v>#REF!</v>
      </c>
      <c r="F396" s="50" t="e">
        <f>E396/C396</f>
        <v>#REF!</v>
      </c>
      <c r="G396" s="25" t="e">
        <f>#REF!</f>
        <v>#REF!</v>
      </c>
      <c r="H396" s="50" t="e">
        <f>G396/C396</f>
        <v>#REF!</v>
      </c>
      <c r="I396" s="25" t="e">
        <f>#REF!</f>
        <v>#REF!</v>
      </c>
      <c r="J396" s="50" t="e">
        <f>I396/C396</f>
        <v>#REF!</v>
      </c>
      <c r="K396" s="25" t="e">
        <f>#REF!</f>
        <v>#REF!</v>
      </c>
      <c r="L396" s="50" t="e">
        <f>K396/C396</f>
        <v>#REF!</v>
      </c>
      <c r="M396" s="25" t="e">
        <f>#REF!</f>
        <v>#REF!</v>
      </c>
      <c r="N396" s="50" t="e">
        <f>M396/C396</f>
        <v>#REF!</v>
      </c>
      <c r="O396" s="25" t="e">
        <f>#REF!</f>
        <v>#REF!</v>
      </c>
      <c r="P396" s="50" t="e">
        <f>O396/C396</f>
        <v>#REF!</v>
      </c>
      <c r="Q396" s="17" t="e">
        <f>C396-E396</f>
        <v>#REF!</v>
      </c>
      <c r="R396" s="50" t="e">
        <f>Q396/$C396</f>
        <v>#REF!</v>
      </c>
    </row>
    <row r="397">
      <c r="C397" s="59" t="e">
        <f>#REF!</f>
        <v>#REF!</v>
      </c>
      <c r="D397" s="50" t="e">
        <f>F397+H397+J397+L397+N397+P397</f>
        <v>#REF!</v>
      </c>
      <c r="E397" s="25" t="e">
        <f>#REF!</f>
        <v>#REF!</v>
      </c>
      <c r="F397" s="50" t="e">
        <f>E397/C397</f>
        <v>#REF!</v>
      </c>
      <c r="G397" s="25" t="e">
        <f>#REF!</f>
        <v>#REF!</v>
      </c>
      <c r="H397" s="50" t="e">
        <f>G397/C397</f>
        <v>#REF!</v>
      </c>
      <c r="I397" s="25" t="e">
        <f>#REF!</f>
        <v>#REF!</v>
      </c>
      <c r="J397" s="50" t="e">
        <f>I397/C397</f>
        <v>#REF!</v>
      </c>
      <c r="K397" s="25" t="e">
        <f>#REF!</f>
        <v>#REF!</v>
      </c>
      <c r="L397" s="50" t="e">
        <f>K397/C397</f>
        <v>#REF!</v>
      </c>
      <c r="M397" s="25" t="e">
        <f>#REF!</f>
        <v>#REF!</v>
      </c>
      <c r="N397" s="50" t="e">
        <f>M397/C397</f>
        <v>#REF!</v>
      </c>
      <c r="O397" s="25" t="e">
        <f>#REF!</f>
        <v>#REF!</v>
      </c>
      <c r="P397" s="50" t="e">
        <f>O397/C397</f>
        <v>#REF!</v>
      </c>
      <c r="Q397" s="17" t="e">
        <f>C397-E397</f>
        <v>#REF!</v>
      </c>
      <c r="R397" s="50" t="e">
        <f>Q397/$C397</f>
        <v>#REF!</v>
      </c>
    </row>
    <row r="398">
      <c r="C398" s="59" t="e">
        <f>#REF!</f>
        <v>#REF!</v>
      </c>
      <c r="D398" s="50" t="e">
        <f>F398+H398+J398+L398+N398+P398</f>
        <v>#REF!</v>
      </c>
      <c r="E398" s="25" t="e">
        <f>#REF!</f>
        <v>#REF!</v>
      </c>
      <c r="F398" s="50" t="e">
        <f>E398/C398</f>
        <v>#REF!</v>
      </c>
      <c r="G398" s="25" t="e">
        <f>#REF!</f>
        <v>#REF!</v>
      </c>
      <c r="H398" s="50" t="e">
        <f>G398/C398</f>
        <v>#REF!</v>
      </c>
      <c r="I398" s="25" t="e">
        <f>#REF!</f>
        <v>#REF!</v>
      </c>
      <c r="J398" s="50" t="e">
        <f>I398/C398</f>
        <v>#REF!</v>
      </c>
      <c r="K398" s="25" t="e">
        <f>#REF!</f>
        <v>#REF!</v>
      </c>
      <c r="L398" s="50" t="e">
        <f>K398/C398</f>
        <v>#REF!</v>
      </c>
      <c r="M398" s="25" t="e">
        <f>#REF!</f>
        <v>#REF!</v>
      </c>
      <c r="N398" s="50" t="e">
        <f>M398/C398</f>
        <v>#REF!</v>
      </c>
      <c r="O398" s="25" t="e">
        <f>#REF!</f>
        <v>#REF!</v>
      </c>
      <c r="P398" s="50" t="e">
        <f>O398/C398</f>
        <v>#REF!</v>
      </c>
      <c r="Q398" s="17" t="e">
        <f>C398-E398</f>
        <v>#REF!</v>
      </c>
      <c r="R398" s="50" t="e">
        <f>Q398/$C398</f>
        <v>#REF!</v>
      </c>
    </row>
    <row r="399">
      <c r="C399" s="59" t="e">
        <f>#REF!</f>
        <v>#REF!</v>
      </c>
      <c r="D399" s="50" t="e">
        <f>F399+H399+J399+L399+N399+P399</f>
        <v>#REF!</v>
      </c>
      <c r="E399" s="25" t="e">
        <f>#REF!</f>
        <v>#REF!</v>
      </c>
      <c r="F399" s="50" t="e">
        <f>E399/C399</f>
        <v>#REF!</v>
      </c>
      <c r="G399" s="25" t="e">
        <f>#REF!</f>
        <v>#REF!</v>
      </c>
      <c r="H399" s="50" t="e">
        <f>G399/C399</f>
        <v>#REF!</v>
      </c>
      <c r="I399" s="25" t="e">
        <f>#REF!</f>
        <v>#REF!</v>
      </c>
      <c r="J399" s="50" t="e">
        <f>I399/C399</f>
        <v>#REF!</v>
      </c>
      <c r="K399" s="25" t="e">
        <f>#REF!</f>
        <v>#REF!</v>
      </c>
      <c r="L399" s="50" t="e">
        <f>K399/C399</f>
        <v>#REF!</v>
      </c>
      <c r="M399" s="25" t="e">
        <f>#REF!</f>
        <v>#REF!</v>
      </c>
      <c r="N399" s="50" t="e">
        <f>M399/C399</f>
        <v>#REF!</v>
      </c>
      <c r="O399" s="25" t="e">
        <f>#REF!</f>
        <v>#REF!</v>
      </c>
      <c r="P399" s="50" t="e">
        <f>O399/C399</f>
        <v>#REF!</v>
      </c>
      <c r="Q399" s="17" t="e">
        <f>C399-E399</f>
        <v>#REF!</v>
      </c>
      <c r="R399" s="50" t="e">
        <f>Q399/$C399</f>
        <v>#REF!</v>
      </c>
    </row>
    <row r="400">
      <c r="C400" s="59" t="e">
        <f>#REF!</f>
        <v>#REF!</v>
      </c>
      <c r="D400" s="50" t="e">
        <f>F400+H400+J400+L400+N400+P400</f>
        <v>#REF!</v>
      </c>
      <c r="E400" s="25" t="e">
        <f>#REF!</f>
        <v>#REF!</v>
      </c>
      <c r="F400" s="50" t="e">
        <f>E400/C400</f>
        <v>#REF!</v>
      </c>
      <c r="G400" s="25" t="e">
        <f>#REF!</f>
        <v>#REF!</v>
      </c>
      <c r="H400" s="50" t="e">
        <f>G400/C400</f>
        <v>#REF!</v>
      </c>
      <c r="I400" s="25" t="e">
        <f>#REF!</f>
        <v>#REF!</v>
      </c>
      <c r="J400" s="50" t="e">
        <f>I400/C400</f>
        <v>#REF!</v>
      </c>
      <c r="K400" s="25" t="e">
        <f>#REF!</f>
        <v>#REF!</v>
      </c>
      <c r="L400" s="50" t="e">
        <f>K400/C400</f>
        <v>#REF!</v>
      </c>
      <c r="M400" s="25" t="e">
        <f>#REF!</f>
        <v>#REF!</v>
      </c>
      <c r="N400" s="50" t="e">
        <f>M400/C400</f>
        <v>#REF!</v>
      </c>
      <c r="O400" s="25" t="e">
        <f>#REF!</f>
        <v>#REF!</v>
      </c>
      <c r="P400" s="50" t="e">
        <f>O400/C400</f>
        <v>#REF!</v>
      </c>
      <c r="Q400" s="17" t="e">
        <f>C400-E400</f>
        <v>#REF!</v>
      </c>
      <c r="R400" s="50" t="e">
        <f>Q400/$C400</f>
        <v>#REF!</v>
      </c>
    </row>
    <row r="401">
      <c r="C401" s="59" t="e">
        <f>#REF!</f>
        <v>#REF!</v>
      </c>
      <c r="D401" s="50" t="e">
        <f>F401+H401+J401+L401+N401+P401</f>
        <v>#REF!</v>
      </c>
      <c r="E401" s="25" t="e">
        <f>#REF!</f>
        <v>#REF!</v>
      </c>
      <c r="F401" s="50" t="e">
        <f>E401/C401</f>
        <v>#REF!</v>
      </c>
      <c r="G401" s="25" t="e">
        <f>#REF!</f>
        <v>#REF!</v>
      </c>
      <c r="H401" s="50" t="e">
        <f>G401/C401</f>
        <v>#REF!</v>
      </c>
      <c r="I401" s="25" t="e">
        <f>#REF!</f>
        <v>#REF!</v>
      </c>
      <c r="J401" s="50" t="e">
        <f>I401/C401</f>
        <v>#REF!</v>
      </c>
      <c r="K401" s="25" t="e">
        <f>#REF!</f>
        <v>#REF!</v>
      </c>
      <c r="L401" s="50" t="e">
        <f>K401/C401</f>
        <v>#REF!</v>
      </c>
      <c r="M401" s="25" t="e">
        <f>#REF!</f>
        <v>#REF!</v>
      </c>
      <c r="N401" s="50" t="e">
        <f>M401/C401</f>
        <v>#REF!</v>
      </c>
      <c r="O401" s="25" t="e">
        <f>#REF!</f>
        <v>#REF!</v>
      </c>
      <c r="P401" s="50" t="e">
        <f>O401/C401</f>
        <v>#REF!</v>
      </c>
      <c r="Q401" s="17" t="e">
        <f>C401-E401</f>
        <v>#REF!</v>
      </c>
      <c r="R401" s="50" t="e">
        <f>Q401/$C401</f>
        <v>#REF!</v>
      </c>
    </row>
    <row r="402">
      <c r="C402" s="59" t="e">
        <f>#REF!</f>
        <v>#REF!</v>
      </c>
      <c r="D402" s="50" t="e">
        <f>F402+H402+J402+L402+N402+P402</f>
        <v>#REF!</v>
      </c>
      <c r="E402" s="25" t="e">
        <f>#REF!</f>
        <v>#REF!</v>
      </c>
      <c r="F402" s="50" t="e">
        <f>E402/C402</f>
        <v>#REF!</v>
      </c>
      <c r="G402" s="25" t="e">
        <f>#REF!</f>
        <v>#REF!</v>
      </c>
      <c r="H402" s="50" t="e">
        <f>G402/C402</f>
        <v>#REF!</v>
      </c>
      <c r="I402" s="25" t="e">
        <f>#REF!</f>
        <v>#REF!</v>
      </c>
      <c r="J402" s="50" t="e">
        <f>I402/C402</f>
        <v>#REF!</v>
      </c>
      <c r="K402" s="25" t="e">
        <f>#REF!</f>
        <v>#REF!</v>
      </c>
      <c r="L402" s="50" t="e">
        <f>K402/C402</f>
        <v>#REF!</v>
      </c>
      <c r="M402" s="25" t="e">
        <f>#REF!</f>
        <v>#REF!</v>
      </c>
      <c r="N402" s="50" t="e">
        <f>M402/C402</f>
        <v>#REF!</v>
      </c>
      <c r="O402" s="25" t="e">
        <f>#REF!</f>
        <v>#REF!</v>
      </c>
      <c r="P402" s="50" t="e">
        <f>O402/C402</f>
        <v>#REF!</v>
      </c>
      <c r="Q402" s="17" t="e">
        <f>C402-E402</f>
        <v>#REF!</v>
      </c>
      <c r="R402" s="50" t="e">
        <f>Q402/$C402</f>
        <v>#REF!</v>
      </c>
    </row>
    <row r="403">
      <c r="C403" s="59" t="e">
        <f>#REF!</f>
        <v>#REF!</v>
      </c>
      <c r="D403" s="50" t="e">
        <f>F403+H403+J403+L403+N403+P403</f>
        <v>#REF!</v>
      </c>
      <c r="E403" s="25" t="e">
        <f>#REF!</f>
        <v>#REF!</v>
      </c>
      <c r="F403" s="50" t="e">
        <f>E403/C403</f>
        <v>#REF!</v>
      </c>
      <c r="G403" s="25" t="e">
        <f>#REF!</f>
        <v>#REF!</v>
      </c>
      <c r="H403" s="50" t="e">
        <f>G403/C403</f>
        <v>#REF!</v>
      </c>
      <c r="I403" s="25" t="e">
        <f>#REF!</f>
        <v>#REF!</v>
      </c>
      <c r="J403" s="50" t="e">
        <f>I403/C403</f>
        <v>#REF!</v>
      </c>
      <c r="K403" s="25" t="e">
        <f>#REF!</f>
        <v>#REF!</v>
      </c>
      <c r="L403" s="50" t="e">
        <f>K403/C403</f>
        <v>#REF!</v>
      </c>
      <c r="M403" s="25" t="e">
        <f>#REF!</f>
        <v>#REF!</v>
      </c>
      <c r="N403" s="50" t="e">
        <f>M403/C403</f>
        <v>#REF!</v>
      </c>
      <c r="O403" s="25" t="e">
        <f>#REF!</f>
        <v>#REF!</v>
      </c>
      <c r="P403" s="50" t="e">
        <f>O403/C403</f>
        <v>#REF!</v>
      </c>
      <c r="Q403" s="17" t="e">
        <f>C403-E403</f>
        <v>#REF!</v>
      </c>
      <c r="R403" s="50" t="e">
        <f>Q403/$C403</f>
        <v>#REF!</v>
      </c>
    </row>
    <row r="404">
      <c r="C404" s="59" t="e">
        <f>#REF!</f>
        <v>#REF!</v>
      </c>
      <c r="D404" s="50" t="e">
        <f>F404+H404+J404+L404+N404+P404</f>
        <v>#REF!</v>
      </c>
      <c r="E404" s="25" t="e">
        <f>#REF!</f>
        <v>#REF!</v>
      </c>
      <c r="F404" s="50" t="e">
        <f>E404/C404</f>
        <v>#REF!</v>
      </c>
      <c r="G404" s="25" t="e">
        <f>#REF!</f>
        <v>#REF!</v>
      </c>
      <c r="H404" s="50" t="e">
        <f>G404/C404</f>
        <v>#REF!</v>
      </c>
      <c r="I404" s="25" t="e">
        <f>#REF!</f>
        <v>#REF!</v>
      </c>
      <c r="J404" s="50" t="e">
        <f>I404/C404</f>
        <v>#REF!</v>
      </c>
      <c r="K404" s="25" t="e">
        <f>#REF!</f>
        <v>#REF!</v>
      </c>
      <c r="L404" s="50" t="e">
        <f>K404/C404</f>
        <v>#REF!</v>
      </c>
      <c r="M404" s="25" t="e">
        <f>#REF!</f>
        <v>#REF!</v>
      </c>
      <c r="N404" s="50" t="e">
        <f>M404/C404</f>
        <v>#REF!</v>
      </c>
      <c r="O404" s="25" t="e">
        <f>#REF!</f>
        <v>#REF!</v>
      </c>
      <c r="P404" s="50" t="e">
        <f>O404/C404</f>
        <v>#REF!</v>
      </c>
      <c r="Q404" s="17" t="e">
        <f>C404-E404</f>
        <v>#REF!</v>
      </c>
      <c r="R404" s="50" t="e">
        <f>Q404/$C404</f>
        <v>#REF!</v>
      </c>
    </row>
    <row r="405">
      <c r="C405" s="59" t="e">
        <f>#REF!</f>
        <v>#REF!</v>
      </c>
      <c r="D405" s="50" t="e">
        <f>F405+H405+J405+L405+N405+P405</f>
        <v>#REF!</v>
      </c>
      <c r="E405" s="25" t="e">
        <f>#REF!</f>
        <v>#REF!</v>
      </c>
      <c r="F405" s="50" t="e">
        <f>E405/C405</f>
        <v>#REF!</v>
      </c>
      <c r="G405" s="25" t="e">
        <f>#REF!</f>
        <v>#REF!</v>
      </c>
      <c r="H405" s="50" t="e">
        <f>G405/C405</f>
        <v>#REF!</v>
      </c>
      <c r="I405" s="25" t="e">
        <f>#REF!</f>
        <v>#REF!</v>
      </c>
      <c r="J405" s="50" t="e">
        <f>I405/C405</f>
        <v>#REF!</v>
      </c>
      <c r="K405" s="25" t="e">
        <f>#REF!</f>
        <v>#REF!</v>
      </c>
      <c r="L405" s="50" t="e">
        <f>K405/C405</f>
        <v>#REF!</v>
      </c>
      <c r="M405" s="25" t="e">
        <f>#REF!</f>
        <v>#REF!</v>
      </c>
      <c r="N405" s="50" t="e">
        <f>M405/C405</f>
        <v>#REF!</v>
      </c>
      <c r="O405" s="25" t="e">
        <f>#REF!</f>
        <v>#REF!</v>
      </c>
      <c r="P405" s="50" t="e">
        <f>O405/C405</f>
        <v>#REF!</v>
      </c>
      <c r="Q405" s="17" t="e">
        <f>C405-E405</f>
        <v>#REF!</v>
      </c>
      <c r="R405" s="50" t="e">
        <f>Q405/$C405</f>
        <v>#REF!</v>
      </c>
    </row>
    <row r="406">
      <c r="C406" s="59" t="e">
        <f>#REF!</f>
        <v>#REF!</v>
      </c>
      <c r="D406" s="50" t="e">
        <f>F406+H406+J406+L406+N406+P406</f>
        <v>#REF!</v>
      </c>
      <c r="E406" s="25" t="e">
        <f>#REF!</f>
        <v>#REF!</v>
      </c>
      <c r="F406" s="50" t="e">
        <f>E406/C406</f>
        <v>#REF!</v>
      </c>
      <c r="G406" s="25" t="e">
        <f>#REF!</f>
        <v>#REF!</v>
      </c>
      <c r="H406" s="50" t="e">
        <f>G406/C406</f>
        <v>#REF!</v>
      </c>
      <c r="I406" s="25" t="e">
        <f>#REF!</f>
        <v>#REF!</v>
      </c>
      <c r="J406" s="50" t="e">
        <f>I406/C406</f>
        <v>#REF!</v>
      </c>
      <c r="K406" s="25" t="e">
        <f>#REF!</f>
        <v>#REF!</v>
      </c>
      <c r="L406" s="50" t="e">
        <f>K406/C406</f>
        <v>#REF!</v>
      </c>
      <c r="M406" s="25" t="e">
        <f>#REF!</f>
        <v>#REF!</v>
      </c>
      <c r="N406" s="50" t="e">
        <f>M406/C406</f>
        <v>#REF!</v>
      </c>
      <c r="O406" s="25" t="e">
        <f>#REF!</f>
        <v>#REF!</v>
      </c>
      <c r="P406" s="50" t="e">
        <f>O406/C406</f>
        <v>#REF!</v>
      </c>
      <c r="Q406" s="17" t="e">
        <f>C406-E406</f>
        <v>#REF!</v>
      </c>
      <c r="R406" s="50" t="e">
        <f>Q406/$C406</f>
        <v>#REF!</v>
      </c>
    </row>
    <row r="407">
      <c r="C407" s="59" t="e">
        <f>#REF!</f>
        <v>#REF!</v>
      </c>
      <c r="D407" s="50" t="e">
        <f>F407+H407+J407+L407+N407+P407</f>
        <v>#REF!</v>
      </c>
      <c r="E407" s="25" t="e">
        <f>#REF!</f>
        <v>#REF!</v>
      </c>
      <c r="F407" s="50" t="e">
        <f>E407/C407</f>
        <v>#REF!</v>
      </c>
      <c r="G407" s="25" t="e">
        <f>#REF!</f>
        <v>#REF!</v>
      </c>
      <c r="H407" s="50" t="e">
        <f>G407/C407</f>
        <v>#REF!</v>
      </c>
      <c r="I407" s="25" t="e">
        <f>#REF!</f>
        <v>#REF!</v>
      </c>
      <c r="J407" s="50" t="e">
        <f>I407/C407</f>
        <v>#REF!</v>
      </c>
      <c r="K407" s="25" t="e">
        <f>#REF!</f>
        <v>#REF!</v>
      </c>
      <c r="L407" s="50" t="e">
        <f>K407/C407</f>
        <v>#REF!</v>
      </c>
      <c r="M407" s="25" t="e">
        <f>#REF!</f>
        <v>#REF!</v>
      </c>
      <c r="N407" s="50" t="e">
        <f>M407/C407</f>
        <v>#REF!</v>
      </c>
      <c r="O407" s="25" t="e">
        <f>#REF!</f>
        <v>#REF!</v>
      </c>
      <c r="P407" s="50" t="e">
        <f>O407/C407</f>
        <v>#REF!</v>
      </c>
      <c r="Q407" s="17" t="e">
        <f>C407-E407</f>
        <v>#REF!</v>
      </c>
      <c r="R407" s="50" t="e">
        <f>Q407/$C407</f>
        <v>#REF!</v>
      </c>
    </row>
    <row r="408">
      <c r="C408" s="59" t="e">
        <f>#REF!</f>
        <v>#REF!</v>
      </c>
      <c r="D408" s="50" t="e">
        <f>F408+H408+J408+L408+N408+P408</f>
        <v>#REF!</v>
      </c>
      <c r="E408" s="25" t="e">
        <f>#REF!</f>
        <v>#REF!</v>
      </c>
      <c r="F408" s="50" t="e">
        <f>E408/C408</f>
        <v>#REF!</v>
      </c>
      <c r="G408" s="25" t="e">
        <f>#REF!</f>
        <v>#REF!</v>
      </c>
      <c r="H408" s="50" t="e">
        <f>G408/C408</f>
        <v>#REF!</v>
      </c>
      <c r="I408" s="25" t="e">
        <f>#REF!</f>
        <v>#REF!</v>
      </c>
      <c r="J408" s="50" t="e">
        <f>I408/C408</f>
        <v>#REF!</v>
      </c>
      <c r="K408" s="25" t="e">
        <f>#REF!</f>
        <v>#REF!</v>
      </c>
      <c r="L408" s="50" t="e">
        <f>K408/C408</f>
        <v>#REF!</v>
      </c>
      <c r="M408" s="25" t="e">
        <f>#REF!</f>
        <v>#REF!</v>
      </c>
      <c r="N408" s="50" t="e">
        <f>M408/C408</f>
        <v>#REF!</v>
      </c>
      <c r="O408" s="25" t="e">
        <f>#REF!</f>
        <v>#REF!</v>
      </c>
      <c r="P408" s="50" t="e">
        <f>O408/C408</f>
        <v>#REF!</v>
      </c>
      <c r="Q408" s="17" t="e">
        <f>C408-E408</f>
        <v>#REF!</v>
      </c>
      <c r="R408" s="50" t="e">
        <f>Q408/$C408</f>
        <v>#REF!</v>
      </c>
    </row>
    <row r="409">
      <c r="C409" s="59" t="e">
        <f>#REF!</f>
        <v>#REF!</v>
      </c>
      <c r="D409" s="50" t="e">
        <f>F409+H409+J409+L409+N409+P409</f>
        <v>#REF!</v>
      </c>
      <c r="E409" s="25" t="e">
        <f>#REF!</f>
        <v>#REF!</v>
      </c>
      <c r="F409" s="50" t="e">
        <f>E409/C409</f>
        <v>#REF!</v>
      </c>
      <c r="G409" s="25" t="e">
        <f>#REF!</f>
        <v>#REF!</v>
      </c>
      <c r="H409" s="50" t="e">
        <f>G409/C409</f>
        <v>#REF!</v>
      </c>
      <c r="I409" s="25" t="e">
        <f>#REF!</f>
        <v>#REF!</v>
      </c>
      <c r="J409" s="50" t="e">
        <f>I409/C409</f>
        <v>#REF!</v>
      </c>
      <c r="K409" s="25" t="e">
        <f>#REF!</f>
        <v>#REF!</v>
      </c>
      <c r="L409" s="50" t="e">
        <f>K409/C409</f>
        <v>#REF!</v>
      </c>
      <c r="M409" s="25" t="e">
        <f>#REF!</f>
        <v>#REF!</v>
      </c>
      <c r="N409" s="50" t="e">
        <f>M409/C409</f>
        <v>#REF!</v>
      </c>
      <c r="O409" s="25" t="e">
        <f>#REF!</f>
        <v>#REF!</v>
      </c>
      <c r="P409" s="50" t="e">
        <f>O409/C409</f>
        <v>#REF!</v>
      </c>
      <c r="Q409" s="17" t="e">
        <f>C409-E409</f>
        <v>#REF!</v>
      </c>
      <c r="R409" s="50" t="e">
        <f>Q409/$C409</f>
        <v>#REF!</v>
      </c>
    </row>
    <row r="410">
      <c r="C410" s="59" t="e">
        <f>#REF!</f>
        <v>#REF!</v>
      </c>
      <c r="D410" s="50" t="e">
        <f>F410+H410+J410+L410+N410+P410</f>
        <v>#REF!</v>
      </c>
      <c r="E410" s="25" t="e">
        <f>#REF!</f>
        <v>#REF!</v>
      </c>
      <c r="F410" s="50" t="e">
        <f>E410/C410</f>
        <v>#REF!</v>
      </c>
      <c r="G410" s="25" t="e">
        <f>#REF!</f>
        <v>#REF!</v>
      </c>
      <c r="H410" s="50" t="e">
        <f>G410/C410</f>
        <v>#REF!</v>
      </c>
      <c r="I410" s="25" t="e">
        <f>#REF!</f>
        <v>#REF!</v>
      </c>
      <c r="J410" s="50" t="e">
        <f>I410/C410</f>
        <v>#REF!</v>
      </c>
      <c r="K410" s="25" t="e">
        <f>#REF!</f>
        <v>#REF!</v>
      </c>
      <c r="L410" s="50" t="e">
        <f>K410/C410</f>
        <v>#REF!</v>
      </c>
      <c r="M410" s="25" t="e">
        <f>#REF!</f>
        <v>#REF!</v>
      </c>
      <c r="N410" s="50" t="e">
        <f>M410/C410</f>
        <v>#REF!</v>
      </c>
      <c r="O410" s="25" t="e">
        <f>#REF!</f>
        <v>#REF!</v>
      </c>
      <c r="P410" s="50" t="e">
        <f>O410/C410</f>
        <v>#REF!</v>
      </c>
      <c r="Q410" s="17" t="e">
        <f>C410-E410</f>
        <v>#REF!</v>
      </c>
      <c r="R410" s="50" t="e">
        <f>Q410/$C410</f>
        <v>#REF!</v>
      </c>
    </row>
    <row r="411">
      <c r="C411" s="59" t="e">
        <f>#REF!</f>
        <v>#REF!</v>
      </c>
      <c r="D411" s="50" t="e">
        <f>F411+H411+J411+L411+N411+P411</f>
        <v>#REF!</v>
      </c>
      <c r="E411" s="25" t="e">
        <f>#REF!</f>
        <v>#REF!</v>
      </c>
      <c r="F411" s="50" t="e">
        <f>E411/C411</f>
        <v>#REF!</v>
      </c>
      <c r="G411" s="25" t="e">
        <f>#REF!</f>
        <v>#REF!</v>
      </c>
      <c r="H411" s="50" t="e">
        <f>G411/C411</f>
        <v>#REF!</v>
      </c>
      <c r="I411" s="25" t="e">
        <f>#REF!</f>
        <v>#REF!</v>
      </c>
      <c r="J411" s="50" t="e">
        <f>I411/C411</f>
        <v>#REF!</v>
      </c>
      <c r="K411" s="25" t="e">
        <f>#REF!</f>
        <v>#REF!</v>
      </c>
      <c r="L411" s="50" t="e">
        <f>K411/C411</f>
        <v>#REF!</v>
      </c>
      <c r="M411" s="25" t="e">
        <f>#REF!</f>
        <v>#REF!</v>
      </c>
      <c r="N411" s="50" t="e">
        <f>M411/C411</f>
        <v>#REF!</v>
      </c>
      <c r="O411" s="25" t="e">
        <f>#REF!</f>
        <v>#REF!</v>
      </c>
      <c r="P411" s="50" t="e">
        <f>O411/C411</f>
        <v>#REF!</v>
      </c>
      <c r="Q411" s="17" t="e">
        <f>C411-E411</f>
        <v>#REF!</v>
      </c>
      <c r="R411" s="50" t="e">
        <f>Q411/$C411</f>
        <v>#REF!</v>
      </c>
    </row>
    <row r="412">
      <c r="C412" s="59" t="e">
        <f>#REF!</f>
        <v>#REF!</v>
      </c>
      <c r="D412" s="50" t="e">
        <f>F412+H412+J412+L412+N412+P412</f>
        <v>#REF!</v>
      </c>
      <c r="E412" s="25" t="e">
        <f>#REF!</f>
        <v>#REF!</v>
      </c>
      <c r="F412" s="50" t="e">
        <f>E412/C412</f>
        <v>#REF!</v>
      </c>
      <c r="G412" s="25" t="e">
        <f>#REF!</f>
        <v>#REF!</v>
      </c>
      <c r="H412" s="50" t="e">
        <f>G412/C412</f>
        <v>#REF!</v>
      </c>
      <c r="I412" s="25" t="e">
        <f>#REF!</f>
        <v>#REF!</v>
      </c>
      <c r="J412" s="50" t="e">
        <f>I412/C412</f>
        <v>#REF!</v>
      </c>
      <c r="K412" s="25" t="e">
        <f>#REF!</f>
        <v>#REF!</v>
      </c>
      <c r="L412" s="50" t="e">
        <f>K412/C412</f>
        <v>#REF!</v>
      </c>
      <c r="M412" s="25" t="e">
        <f>#REF!</f>
        <v>#REF!</v>
      </c>
      <c r="N412" s="50" t="e">
        <f>M412/C412</f>
        <v>#REF!</v>
      </c>
      <c r="O412" s="25" t="e">
        <f>#REF!</f>
        <v>#REF!</v>
      </c>
      <c r="P412" s="50" t="e">
        <f>O412/C412</f>
        <v>#REF!</v>
      </c>
      <c r="Q412" s="17" t="e">
        <f>C412-E412</f>
        <v>#REF!</v>
      </c>
      <c r="R412" s="50" t="e">
        <f>Q412/$C412</f>
        <v>#REF!</v>
      </c>
    </row>
    <row r="413">
      <c r="C413" s="59" t="e">
        <f>#REF!</f>
        <v>#REF!</v>
      </c>
      <c r="D413" s="50" t="e">
        <f>F413+H413+J413+L413+N413+P413</f>
        <v>#REF!</v>
      </c>
      <c r="E413" s="25" t="e">
        <f>#REF!</f>
        <v>#REF!</v>
      </c>
      <c r="F413" s="50" t="e">
        <f>E413/C413</f>
        <v>#REF!</v>
      </c>
      <c r="G413" s="25" t="e">
        <f>#REF!</f>
        <v>#REF!</v>
      </c>
      <c r="H413" s="50" t="e">
        <f>G413/C413</f>
        <v>#REF!</v>
      </c>
      <c r="I413" s="25" t="e">
        <f>#REF!</f>
        <v>#REF!</v>
      </c>
      <c r="J413" s="50" t="e">
        <f>I413/C413</f>
        <v>#REF!</v>
      </c>
      <c r="K413" s="25" t="e">
        <f>#REF!</f>
        <v>#REF!</v>
      </c>
      <c r="L413" s="50" t="e">
        <f>K413/C413</f>
        <v>#REF!</v>
      </c>
      <c r="M413" s="25" t="e">
        <f>#REF!</f>
        <v>#REF!</v>
      </c>
      <c r="N413" s="50" t="e">
        <f>M413/C413</f>
        <v>#REF!</v>
      </c>
      <c r="O413" s="25" t="e">
        <f>#REF!</f>
        <v>#REF!</v>
      </c>
      <c r="P413" s="50" t="e">
        <f>O413/C413</f>
        <v>#REF!</v>
      </c>
      <c r="Q413" s="17" t="e">
        <f>C413-E413</f>
        <v>#REF!</v>
      </c>
      <c r="R413" s="50" t="e">
        <f>Q413/$C413</f>
        <v>#REF!</v>
      </c>
    </row>
    <row r="414">
      <c r="C414" s="59" t="e">
        <f>#REF!</f>
        <v>#REF!</v>
      </c>
      <c r="D414" s="50" t="e">
        <f>F414+H414+J414+L414+N414+P414</f>
        <v>#REF!</v>
      </c>
      <c r="E414" s="25" t="e">
        <f>#REF!</f>
        <v>#REF!</v>
      </c>
      <c r="F414" s="50" t="e">
        <f>E414/C414</f>
        <v>#REF!</v>
      </c>
      <c r="G414" s="25" t="e">
        <f>#REF!</f>
        <v>#REF!</v>
      </c>
      <c r="H414" s="50" t="e">
        <f>G414/C414</f>
        <v>#REF!</v>
      </c>
      <c r="I414" s="25" t="e">
        <f>#REF!</f>
        <v>#REF!</v>
      </c>
      <c r="J414" s="50" t="e">
        <f>I414/C414</f>
        <v>#REF!</v>
      </c>
      <c r="K414" s="25" t="e">
        <f>#REF!</f>
        <v>#REF!</v>
      </c>
      <c r="L414" s="50" t="e">
        <f>K414/C414</f>
        <v>#REF!</v>
      </c>
      <c r="M414" s="25" t="e">
        <f>#REF!</f>
        <v>#REF!</v>
      </c>
      <c r="N414" s="50" t="e">
        <f>M414/C414</f>
        <v>#REF!</v>
      </c>
      <c r="O414" s="25" t="e">
        <f>#REF!</f>
        <v>#REF!</v>
      </c>
      <c r="P414" s="50" t="e">
        <f>O414/C414</f>
        <v>#REF!</v>
      </c>
      <c r="Q414" s="17" t="e">
        <f>C414-E414</f>
        <v>#REF!</v>
      </c>
      <c r="R414" s="50" t="e">
        <f>Q414/$C414</f>
        <v>#REF!</v>
      </c>
    </row>
    <row r="415">
      <c r="C415" s="59" t="e">
        <f>#REF!</f>
        <v>#REF!</v>
      </c>
      <c r="D415" s="50" t="e">
        <f>F415+H415+J415+L415+N415+P415</f>
        <v>#REF!</v>
      </c>
      <c r="E415" s="25" t="e">
        <f>#REF!</f>
        <v>#REF!</v>
      </c>
      <c r="F415" s="50" t="e">
        <f>E415/C415</f>
        <v>#REF!</v>
      </c>
      <c r="G415" s="25" t="e">
        <f>#REF!</f>
        <v>#REF!</v>
      </c>
      <c r="H415" s="50" t="e">
        <f>G415/C415</f>
        <v>#REF!</v>
      </c>
      <c r="I415" s="25" t="e">
        <f>#REF!</f>
        <v>#REF!</v>
      </c>
      <c r="J415" s="50" t="e">
        <f>I415/C415</f>
        <v>#REF!</v>
      </c>
      <c r="K415" s="25" t="e">
        <f>#REF!</f>
        <v>#REF!</v>
      </c>
      <c r="L415" s="50" t="e">
        <f>K415/C415</f>
        <v>#REF!</v>
      </c>
      <c r="M415" s="25" t="e">
        <f>#REF!</f>
        <v>#REF!</v>
      </c>
      <c r="N415" s="50" t="e">
        <f>M415/C415</f>
        <v>#REF!</v>
      </c>
      <c r="O415" s="25" t="e">
        <f>#REF!</f>
        <v>#REF!</v>
      </c>
      <c r="P415" s="50" t="e">
        <f>O415/C415</f>
        <v>#REF!</v>
      </c>
      <c r="Q415" s="17" t="e">
        <f>C415-E415</f>
        <v>#REF!</v>
      </c>
      <c r="R415" s="50" t="e">
        <f>Q415/$C415</f>
        <v>#REF!</v>
      </c>
    </row>
    <row r="416">
      <c r="C416" s="59" t="e">
        <f>#REF!</f>
        <v>#REF!</v>
      </c>
      <c r="D416" s="50" t="e">
        <f>F416+H416+J416+L416+N416+P416</f>
        <v>#REF!</v>
      </c>
      <c r="E416" s="25" t="e">
        <f>#REF!</f>
        <v>#REF!</v>
      </c>
      <c r="F416" s="50" t="e">
        <f>E416/C416</f>
        <v>#REF!</v>
      </c>
      <c r="G416" s="25" t="e">
        <f>#REF!</f>
        <v>#REF!</v>
      </c>
      <c r="H416" s="50" t="e">
        <f>G416/C416</f>
        <v>#REF!</v>
      </c>
      <c r="I416" s="25" t="e">
        <f>#REF!</f>
        <v>#REF!</v>
      </c>
      <c r="J416" s="50" t="e">
        <f>I416/C416</f>
        <v>#REF!</v>
      </c>
      <c r="K416" s="25" t="e">
        <f>#REF!</f>
        <v>#REF!</v>
      </c>
      <c r="L416" s="50" t="e">
        <f>K416/C416</f>
        <v>#REF!</v>
      </c>
      <c r="M416" s="25" t="e">
        <f>#REF!</f>
        <v>#REF!</v>
      </c>
      <c r="N416" s="50" t="e">
        <f>M416/C416</f>
        <v>#REF!</v>
      </c>
      <c r="O416" s="25" t="e">
        <f>#REF!</f>
        <v>#REF!</v>
      </c>
      <c r="P416" s="50" t="e">
        <f>O416/C416</f>
        <v>#REF!</v>
      </c>
      <c r="Q416" s="17" t="e">
        <f>C416-E416</f>
        <v>#REF!</v>
      </c>
      <c r="R416" s="50" t="e">
        <f>Q416/$C416</f>
        <v>#REF!</v>
      </c>
    </row>
    <row r="417">
      <c r="C417" s="59" t="e">
        <f>#REF!</f>
        <v>#REF!</v>
      </c>
      <c r="D417" s="50" t="e">
        <f>F417+H417+J417+L417+N417+P417</f>
        <v>#REF!</v>
      </c>
      <c r="E417" s="25" t="e">
        <f>#REF!</f>
        <v>#REF!</v>
      </c>
      <c r="F417" s="50" t="e">
        <f>E417/C417</f>
        <v>#REF!</v>
      </c>
      <c r="G417" s="25" t="e">
        <f>#REF!</f>
        <v>#REF!</v>
      </c>
      <c r="H417" s="50" t="e">
        <f>G417/C417</f>
        <v>#REF!</v>
      </c>
      <c r="I417" s="25" t="e">
        <f>#REF!</f>
        <v>#REF!</v>
      </c>
      <c r="J417" s="50" t="e">
        <f>I417/C417</f>
        <v>#REF!</v>
      </c>
      <c r="K417" s="25" t="e">
        <f>#REF!</f>
        <v>#REF!</v>
      </c>
      <c r="L417" s="50" t="e">
        <f>K417/C417</f>
        <v>#REF!</v>
      </c>
      <c r="M417" s="25" t="e">
        <f>#REF!</f>
        <v>#REF!</v>
      </c>
      <c r="N417" s="50" t="e">
        <f>M417/C417</f>
        <v>#REF!</v>
      </c>
      <c r="O417" s="25" t="e">
        <f>#REF!</f>
        <v>#REF!</v>
      </c>
      <c r="P417" s="50" t="e">
        <f>O417/C417</f>
        <v>#REF!</v>
      </c>
      <c r="Q417" s="17" t="e">
        <f>C417-E417</f>
        <v>#REF!</v>
      </c>
      <c r="R417" s="50" t="e">
        <f>Q417/$C417</f>
        <v>#REF!</v>
      </c>
    </row>
    <row r="418">
      <c r="C418" s="59" t="e">
        <f>#REF!</f>
        <v>#REF!</v>
      </c>
      <c r="D418" s="50" t="e">
        <f>F418+H418+J418+L418+N418+P418</f>
        <v>#REF!</v>
      </c>
      <c r="E418" s="25" t="e">
        <f>#REF!</f>
        <v>#REF!</v>
      </c>
      <c r="F418" s="50" t="e">
        <f>E418/C418</f>
        <v>#REF!</v>
      </c>
      <c r="G418" s="25" t="e">
        <f>#REF!</f>
        <v>#REF!</v>
      </c>
      <c r="H418" s="50" t="e">
        <f>G418/C418</f>
        <v>#REF!</v>
      </c>
      <c r="I418" s="25" t="e">
        <f>#REF!</f>
        <v>#REF!</v>
      </c>
      <c r="J418" s="50" t="e">
        <f>I418/C418</f>
        <v>#REF!</v>
      </c>
      <c r="K418" s="25" t="e">
        <f>#REF!</f>
        <v>#REF!</v>
      </c>
      <c r="L418" s="50" t="e">
        <f>K418/C418</f>
        <v>#REF!</v>
      </c>
      <c r="M418" s="25" t="e">
        <f>#REF!</f>
        <v>#REF!</v>
      </c>
      <c r="N418" s="50" t="e">
        <f>M418/C418</f>
        <v>#REF!</v>
      </c>
      <c r="O418" s="25" t="e">
        <f>#REF!</f>
        <v>#REF!</v>
      </c>
      <c r="P418" s="50" t="e">
        <f>O418/C418</f>
        <v>#REF!</v>
      </c>
      <c r="Q418" s="17" t="e">
        <f>C418-E418</f>
        <v>#REF!</v>
      </c>
      <c r="R418" s="50" t="e">
        <f>Q418/$C418</f>
        <v>#REF!</v>
      </c>
    </row>
    <row r="419">
      <c r="C419" s="59" t="e">
        <f>#REF!</f>
        <v>#REF!</v>
      </c>
      <c r="D419" s="50" t="e">
        <f>F419+H419+J419+L419+N419+P419</f>
        <v>#REF!</v>
      </c>
      <c r="E419" s="25" t="e">
        <f>#REF!</f>
        <v>#REF!</v>
      </c>
      <c r="F419" s="50" t="e">
        <f>E419/C419</f>
        <v>#REF!</v>
      </c>
      <c r="G419" s="25" t="e">
        <f>#REF!</f>
        <v>#REF!</v>
      </c>
      <c r="H419" s="50" t="e">
        <f>G419/C419</f>
        <v>#REF!</v>
      </c>
      <c r="I419" s="25" t="e">
        <f>#REF!</f>
        <v>#REF!</v>
      </c>
      <c r="J419" s="50" t="e">
        <f>I419/C419</f>
        <v>#REF!</v>
      </c>
      <c r="K419" s="25" t="e">
        <f>#REF!</f>
        <v>#REF!</v>
      </c>
      <c r="L419" s="50" t="e">
        <f>K419/C419</f>
        <v>#REF!</v>
      </c>
      <c r="M419" s="25" t="e">
        <f>#REF!</f>
        <v>#REF!</v>
      </c>
      <c r="N419" s="50" t="e">
        <f>M419/C419</f>
        <v>#REF!</v>
      </c>
      <c r="O419" s="25" t="e">
        <f>#REF!</f>
        <v>#REF!</v>
      </c>
      <c r="P419" s="50" t="e">
        <f>O419/C419</f>
        <v>#REF!</v>
      </c>
      <c r="Q419" s="17" t="e">
        <f>C419-E419</f>
        <v>#REF!</v>
      </c>
      <c r="R419" s="50" t="e">
        <f>Q419/$C419</f>
        <v>#REF!</v>
      </c>
    </row>
    <row r="420">
      <c r="C420" s="59" t="e">
        <f>#REF!</f>
        <v>#REF!</v>
      </c>
      <c r="D420" s="50" t="e">
        <f>F420+H420+J420+L420+N420+P420</f>
        <v>#REF!</v>
      </c>
      <c r="E420" s="25" t="e">
        <f>#REF!</f>
        <v>#REF!</v>
      </c>
      <c r="F420" s="50" t="e">
        <f>E420/C420</f>
        <v>#REF!</v>
      </c>
      <c r="G420" s="25" t="e">
        <f>#REF!</f>
        <v>#REF!</v>
      </c>
      <c r="H420" s="50" t="e">
        <f>G420/C420</f>
        <v>#REF!</v>
      </c>
      <c r="I420" s="25" t="e">
        <f>#REF!</f>
        <v>#REF!</v>
      </c>
      <c r="J420" s="50" t="e">
        <f>I420/C420</f>
        <v>#REF!</v>
      </c>
      <c r="K420" s="25" t="e">
        <f>#REF!</f>
        <v>#REF!</v>
      </c>
      <c r="L420" s="50" t="e">
        <f>K420/C420</f>
        <v>#REF!</v>
      </c>
      <c r="M420" s="25" t="e">
        <f>#REF!</f>
        <v>#REF!</v>
      </c>
      <c r="N420" s="50" t="e">
        <f>M420/C420</f>
        <v>#REF!</v>
      </c>
      <c r="O420" s="25" t="e">
        <f>#REF!</f>
        <v>#REF!</v>
      </c>
      <c r="P420" s="50" t="e">
        <f>O420/C420</f>
        <v>#REF!</v>
      </c>
      <c r="Q420" s="17" t="e">
        <f>C420-E420</f>
        <v>#REF!</v>
      </c>
      <c r="R420" s="50" t="e">
        <f>Q420/$C420</f>
        <v>#REF!</v>
      </c>
    </row>
    <row r="421">
      <c r="C421" s="59" t="e">
        <f>#REF!</f>
        <v>#REF!</v>
      </c>
      <c r="D421" s="50" t="e">
        <f>F421+H421+J421+L421+N421+P421</f>
        <v>#REF!</v>
      </c>
      <c r="E421" s="25" t="e">
        <f>#REF!</f>
        <v>#REF!</v>
      </c>
      <c r="F421" s="50" t="e">
        <f>E421/C421</f>
        <v>#REF!</v>
      </c>
      <c r="G421" s="25" t="e">
        <f>#REF!</f>
        <v>#REF!</v>
      </c>
      <c r="H421" s="50" t="e">
        <f>G421/C421</f>
        <v>#REF!</v>
      </c>
      <c r="I421" s="25" t="e">
        <f>#REF!</f>
        <v>#REF!</v>
      </c>
      <c r="J421" s="50" t="e">
        <f>I421/C421</f>
        <v>#REF!</v>
      </c>
      <c r="K421" s="25" t="e">
        <f>#REF!</f>
        <v>#REF!</v>
      </c>
      <c r="L421" s="50" t="e">
        <f>K421/C421</f>
        <v>#REF!</v>
      </c>
      <c r="M421" s="25" t="e">
        <f>#REF!</f>
        <v>#REF!</v>
      </c>
      <c r="N421" s="50" t="e">
        <f>M421/C421</f>
        <v>#REF!</v>
      </c>
      <c r="O421" s="25" t="e">
        <f>#REF!</f>
        <v>#REF!</v>
      </c>
      <c r="P421" s="50" t="e">
        <f>O421/C421</f>
        <v>#REF!</v>
      </c>
      <c r="Q421" s="17" t="e">
        <f>C421-E421</f>
        <v>#REF!</v>
      </c>
      <c r="R421" s="50" t="e">
        <f>Q421/$C421</f>
        <v>#REF!</v>
      </c>
    </row>
    <row r="422">
      <c r="C422" s="59" t="e">
        <f>#REF!</f>
        <v>#REF!</v>
      </c>
      <c r="D422" s="50" t="e">
        <f>F422+H422+J422+L422+N422+P422</f>
        <v>#REF!</v>
      </c>
      <c r="E422" s="25" t="e">
        <f>#REF!</f>
        <v>#REF!</v>
      </c>
      <c r="F422" s="50" t="e">
        <f>E422/C422</f>
        <v>#REF!</v>
      </c>
      <c r="G422" s="25" t="e">
        <f>#REF!</f>
        <v>#REF!</v>
      </c>
      <c r="H422" s="50" t="e">
        <f>G422/C422</f>
        <v>#REF!</v>
      </c>
      <c r="I422" s="25" t="e">
        <f>#REF!</f>
        <v>#REF!</v>
      </c>
      <c r="J422" s="50" t="e">
        <f>I422/C422</f>
        <v>#REF!</v>
      </c>
      <c r="K422" s="25" t="e">
        <f>#REF!</f>
        <v>#REF!</v>
      </c>
      <c r="L422" s="50" t="e">
        <f>K422/C422</f>
        <v>#REF!</v>
      </c>
      <c r="M422" s="25" t="e">
        <f>#REF!</f>
        <v>#REF!</v>
      </c>
      <c r="N422" s="50" t="e">
        <f>M422/C422</f>
        <v>#REF!</v>
      </c>
      <c r="O422" s="25" t="e">
        <f>#REF!</f>
        <v>#REF!</v>
      </c>
      <c r="P422" s="50" t="e">
        <f>O422/C422</f>
        <v>#REF!</v>
      </c>
      <c r="Q422" s="17" t="e">
        <f>C422-E422</f>
        <v>#REF!</v>
      </c>
      <c r="R422" s="50" t="e">
        <f>Q422/$C422</f>
        <v>#REF!</v>
      </c>
    </row>
    <row r="423">
      <c r="C423" s="59" t="e">
        <f>#REF!</f>
        <v>#REF!</v>
      </c>
      <c r="D423" s="50" t="e">
        <f>F423+H423+J423+L423+N423+P423</f>
        <v>#REF!</v>
      </c>
      <c r="E423" s="25" t="e">
        <f>#REF!</f>
        <v>#REF!</v>
      </c>
      <c r="F423" s="50" t="e">
        <f>E423/C423</f>
        <v>#REF!</v>
      </c>
      <c r="G423" s="25" t="e">
        <f>#REF!</f>
        <v>#REF!</v>
      </c>
      <c r="H423" s="50" t="e">
        <f>G423/C423</f>
        <v>#REF!</v>
      </c>
      <c r="I423" s="25" t="e">
        <f>#REF!</f>
        <v>#REF!</v>
      </c>
      <c r="J423" s="50" t="e">
        <f>I423/C423</f>
        <v>#REF!</v>
      </c>
      <c r="K423" s="25" t="e">
        <f>#REF!</f>
        <v>#REF!</v>
      </c>
      <c r="L423" s="50" t="e">
        <f>K423/C423</f>
        <v>#REF!</v>
      </c>
      <c r="M423" s="25" t="e">
        <f>#REF!</f>
        <v>#REF!</v>
      </c>
      <c r="N423" s="50" t="e">
        <f>M423/C423</f>
        <v>#REF!</v>
      </c>
      <c r="O423" s="25" t="e">
        <f>#REF!</f>
        <v>#REF!</v>
      </c>
      <c r="P423" s="50" t="e">
        <f>O423/C423</f>
        <v>#REF!</v>
      </c>
      <c r="Q423" s="17" t="e">
        <f>C423-E423</f>
        <v>#REF!</v>
      </c>
      <c r="R423" s="50" t="e">
        <f>Q423/$C423</f>
        <v>#REF!</v>
      </c>
    </row>
    <row r="424">
      <c r="C424" s="59" t="e">
        <f>#REF!</f>
        <v>#REF!</v>
      </c>
      <c r="D424" s="50" t="e">
        <f>F424+H424+J424+L424+N424+P424</f>
        <v>#REF!</v>
      </c>
      <c r="E424" s="25" t="e">
        <f>#REF!</f>
        <v>#REF!</v>
      </c>
      <c r="F424" s="50" t="e">
        <f>E424/C424</f>
        <v>#REF!</v>
      </c>
      <c r="G424" s="25" t="e">
        <f>#REF!</f>
        <v>#REF!</v>
      </c>
      <c r="H424" s="50" t="e">
        <f>G424/C424</f>
        <v>#REF!</v>
      </c>
      <c r="I424" s="25" t="e">
        <f>#REF!</f>
        <v>#REF!</v>
      </c>
      <c r="J424" s="50" t="e">
        <f>I424/C424</f>
        <v>#REF!</v>
      </c>
      <c r="K424" s="25" t="e">
        <f>#REF!</f>
        <v>#REF!</v>
      </c>
      <c r="L424" s="50" t="e">
        <f>K424/C424</f>
        <v>#REF!</v>
      </c>
      <c r="M424" s="25" t="e">
        <f>#REF!</f>
        <v>#REF!</v>
      </c>
      <c r="N424" s="50" t="e">
        <f>M424/C424</f>
        <v>#REF!</v>
      </c>
      <c r="O424" s="25" t="e">
        <f>#REF!</f>
        <v>#REF!</v>
      </c>
      <c r="P424" s="50" t="e">
        <f>O424/C424</f>
        <v>#REF!</v>
      </c>
      <c r="Q424" s="17" t="e">
        <f>C424-E424</f>
        <v>#REF!</v>
      </c>
      <c r="R424" s="50" t="e">
        <f>Q424/$C424</f>
        <v>#REF!</v>
      </c>
    </row>
    <row r="425">
      <c r="C425" s="59" t="e">
        <f>#REF!</f>
        <v>#REF!</v>
      </c>
      <c r="D425" s="50" t="e">
        <f>F425+H425+J425+L425+N425+P425</f>
        <v>#REF!</v>
      </c>
      <c r="E425" s="25" t="e">
        <f>#REF!</f>
        <v>#REF!</v>
      </c>
      <c r="F425" s="50" t="e">
        <f>E425/C425</f>
        <v>#REF!</v>
      </c>
      <c r="G425" s="25" t="e">
        <f>#REF!</f>
        <v>#REF!</v>
      </c>
      <c r="H425" s="50" t="e">
        <f>G425/C425</f>
        <v>#REF!</v>
      </c>
      <c r="I425" s="25" t="e">
        <f>#REF!</f>
        <v>#REF!</v>
      </c>
      <c r="J425" s="50" t="e">
        <f>I425/C425</f>
        <v>#REF!</v>
      </c>
      <c r="K425" s="25" t="e">
        <f>#REF!</f>
        <v>#REF!</v>
      </c>
      <c r="L425" s="50" t="e">
        <f>K425/C425</f>
        <v>#REF!</v>
      </c>
      <c r="M425" s="25" t="e">
        <f>#REF!</f>
        <v>#REF!</v>
      </c>
      <c r="N425" s="50" t="e">
        <f>M425/C425</f>
        <v>#REF!</v>
      </c>
      <c r="O425" s="25" t="e">
        <f>#REF!</f>
        <v>#REF!</v>
      </c>
      <c r="P425" s="50" t="e">
        <f>O425/C425</f>
        <v>#REF!</v>
      </c>
      <c r="Q425" s="17" t="e">
        <f>C425-E425</f>
        <v>#REF!</v>
      </c>
      <c r="R425" s="50" t="e">
        <f>Q425/$C425</f>
        <v>#REF!</v>
      </c>
    </row>
    <row r="426">
      <c r="C426" s="59" t="e">
        <f>#REF!</f>
        <v>#REF!</v>
      </c>
      <c r="D426" s="50" t="e">
        <f>F426+H426+J426+L426+N426+P426</f>
        <v>#REF!</v>
      </c>
      <c r="E426" s="25" t="e">
        <f>#REF!</f>
        <v>#REF!</v>
      </c>
      <c r="F426" s="50" t="e">
        <f>E426/C426</f>
        <v>#REF!</v>
      </c>
      <c r="G426" s="25" t="e">
        <f>#REF!</f>
        <v>#REF!</v>
      </c>
      <c r="H426" s="50" t="e">
        <f>G426/C426</f>
        <v>#REF!</v>
      </c>
      <c r="I426" s="25" t="e">
        <f>#REF!</f>
        <v>#REF!</v>
      </c>
      <c r="J426" s="50" t="e">
        <f>I426/C426</f>
        <v>#REF!</v>
      </c>
      <c r="K426" s="25" t="e">
        <f>#REF!</f>
        <v>#REF!</v>
      </c>
      <c r="L426" s="50" t="e">
        <f>K426/C426</f>
        <v>#REF!</v>
      </c>
      <c r="M426" s="25" t="e">
        <f>#REF!</f>
        <v>#REF!</v>
      </c>
      <c r="N426" s="50" t="e">
        <f>M426/C426</f>
        <v>#REF!</v>
      </c>
      <c r="O426" s="25" t="e">
        <f>#REF!</f>
        <v>#REF!</v>
      </c>
      <c r="P426" s="50" t="e">
        <f>O426/C426</f>
        <v>#REF!</v>
      </c>
      <c r="Q426" s="17" t="e">
        <f>C426-E426</f>
        <v>#REF!</v>
      </c>
      <c r="R426" s="50" t="e">
        <f>Q426/$C426</f>
        <v>#REF!</v>
      </c>
    </row>
    <row r="427">
      <c r="C427" s="59" t="e">
        <f>#REF!</f>
        <v>#REF!</v>
      </c>
      <c r="D427" s="50" t="e">
        <f>F427+H427+J427+L427+N427+P427</f>
        <v>#REF!</v>
      </c>
      <c r="E427" s="25" t="e">
        <f>#REF!</f>
        <v>#REF!</v>
      </c>
      <c r="F427" s="50" t="e">
        <f>E427/C427</f>
        <v>#REF!</v>
      </c>
      <c r="G427" s="25" t="e">
        <f>#REF!</f>
        <v>#REF!</v>
      </c>
      <c r="H427" s="50" t="e">
        <f>G427/C427</f>
        <v>#REF!</v>
      </c>
      <c r="I427" s="25" t="e">
        <f>#REF!</f>
        <v>#REF!</v>
      </c>
      <c r="J427" s="50" t="e">
        <f>I427/C427</f>
        <v>#REF!</v>
      </c>
      <c r="K427" s="25" t="e">
        <f>#REF!</f>
        <v>#REF!</v>
      </c>
      <c r="L427" s="50" t="e">
        <f>K427/C427</f>
        <v>#REF!</v>
      </c>
      <c r="M427" s="25" t="e">
        <f>#REF!</f>
        <v>#REF!</v>
      </c>
      <c r="N427" s="50" t="e">
        <f>M427/C427</f>
        <v>#REF!</v>
      </c>
      <c r="O427" s="25" t="e">
        <f>#REF!</f>
        <v>#REF!</v>
      </c>
      <c r="P427" s="50" t="e">
        <f>O427/C427</f>
        <v>#REF!</v>
      </c>
      <c r="Q427" s="17" t="e">
        <f>C427-E427</f>
        <v>#REF!</v>
      </c>
      <c r="R427" s="50" t="e">
        <f>Q427/$C427</f>
        <v>#REF!</v>
      </c>
    </row>
  </sheetData>
  <printOptions headings="true" gridLines="true"/>
  <pageMargins bottom="0.62" footer="0.33" header="0.33" left="0.34" right="0.31" top="0.67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dimension ref="A1:HW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113</v>
      </c>
      <c r="F2" s="65" t="s">
        <v>114</v>
      </c>
      <c r="G2" s="66" t="s">
        <v>163</v>
      </c>
      <c r="H2" s="65" t="s">
        <v>164</v>
      </c>
      <c r="I2" s="64" t="s">
        <v>165</v>
      </c>
      <c r="J2" s="65" t="s">
        <v>166</v>
      </c>
      <c r="K2" s="66" t="s">
        <v>167</v>
      </c>
      <c r="L2" s="65" t="s">
        <v>168</v>
      </c>
      <c r="M2" s="64" t="s">
        <v>169</v>
      </c>
      <c r="N2" s="65" t="s">
        <v>170</v>
      </c>
      <c r="O2" s="66" t="s">
        <v>171</v>
      </c>
      <c r="P2" s="65" t="s">
        <v>172</v>
      </c>
      <c r="Q2" s="66" t="s">
        <v>125</v>
      </c>
      <c r="R2" s="65" t="s">
        <v>126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211487</v>
      </c>
      <c r="D3" s="49" t="n">
        <f>F3+H3+J3+L3+N3+P3+R3</f>
        <v>0.970645949869259</v>
      </c>
      <c r="E3" s="62" t="n">
        <f>'4A-VAPNHRaceAlone'!E3</f>
        <v>162696</v>
      </c>
      <c r="F3" s="49" t="n">
        <f>E3/C3</f>
        <v>0.769295512253708</v>
      </c>
      <c r="G3" s="62" t="n">
        <v>24146</v>
      </c>
      <c r="H3" s="49" t="n">
        <f>G3/C3</f>
        <v>0.114172502328748</v>
      </c>
      <c r="I3" s="62" t="n">
        <v>754</v>
      </c>
      <c r="J3" s="49" t="n">
        <f>I3/C3</f>
        <v>0.00356523095982259</v>
      </c>
      <c r="K3" s="62" t="n">
        <v>3339</v>
      </c>
      <c r="L3" s="49" t="n">
        <f>K3/C3</f>
        <v>0.0157882044759252</v>
      </c>
      <c r="M3" s="62" t="n">
        <v>113</v>
      </c>
      <c r="N3" s="49" t="n">
        <f>M3/C3</f>
        <v>0.000534311801671025</v>
      </c>
      <c r="O3" s="62" t="n">
        <v>855</v>
      </c>
      <c r="P3" s="49" t="n">
        <f>O3/C3</f>
        <v>0.00404280168520997</v>
      </c>
      <c r="Q3" s="62" t="n">
        <f>'4A-VAPNHRaceAlone'!Q3</f>
        <v>13376</v>
      </c>
      <c r="R3" s="49" t="n">
        <f>Q3/C3</f>
        <v>0.0632473863641737</v>
      </c>
      <c r="S3" s="62" t="n">
        <f>C3-E3</f>
        <v>48791</v>
      </c>
      <c r="T3" s="49" t="n">
        <f>S3/$C3</f>
        <v>0.230704487746292</v>
      </c>
    </row>
    <row r="4" ht="12.75">
      <c r="A4" s="9" t="n">
        <v>2</v>
      </c>
      <c r="B4" s="25"/>
      <c r="C4" s="47" t="n">
        <f>Overview!M4</f>
        <v>203152</v>
      </c>
      <c r="D4" s="49" t="n">
        <f>F4+H4+J4+L4+N4+P4+R4</f>
        <v>0.970239032842404</v>
      </c>
      <c r="E4" s="62" t="n">
        <f>'4A-VAPNHRaceAlone'!E4</f>
        <v>179436</v>
      </c>
      <c r="F4" s="49" t="n">
        <f>E4/C4</f>
        <v>0.883259825155549</v>
      </c>
      <c r="G4" s="62" t="n">
        <v>6120</v>
      </c>
      <c r="H4" s="49" t="n">
        <f>G4/C4</f>
        <v>0.0301252264314405</v>
      </c>
      <c r="I4" s="62" t="n">
        <v>609</v>
      </c>
      <c r="J4" s="49" t="n">
        <f>I4/C4</f>
        <v>0.0029977553752855</v>
      </c>
      <c r="K4" s="62" t="n">
        <v>3970</v>
      </c>
      <c r="L4" s="49" t="n">
        <f>K4/C4</f>
        <v>0.0195420177994802</v>
      </c>
      <c r="M4" s="62" t="n">
        <v>69</v>
      </c>
      <c r="N4" s="49" t="n">
        <f>M4/C4</f>
        <v>0.000339647160746633</v>
      </c>
      <c r="O4" s="62" t="n">
        <v>540</v>
      </c>
      <c r="P4" s="49" t="n">
        <f>O4/C4</f>
        <v>0.00265810821453887</v>
      </c>
      <c r="Q4" s="62" t="n">
        <f>'4A-VAPNHRaceAlone'!Q4</f>
        <v>6362</v>
      </c>
      <c r="R4" s="49" t="n">
        <f>Q4/C4</f>
        <v>0.0313164527053635</v>
      </c>
      <c r="S4" s="62" t="n">
        <f>C4-E4</f>
        <v>23716</v>
      </c>
      <c r="T4" s="49" t="n">
        <f>S4/$C4</f>
        <v>0.116740174844451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</row>
    <row r="5" ht="12.75">
      <c r="A5" s="9" t="n">
        <v>3</v>
      </c>
      <c r="B5" s="25"/>
      <c r="C5" s="47" t="n">
        <f>Overview!M5</f>
        <v>203269</v>
      </c>
      <c r="D5" s="49" t="n">
        <f>F5+H5+J5+L5+N5+P5+R5</f>
        <v>0.968716331560641</v>
      </c>
      <c r="E5" s="62" t="n">
        <f>'4A-VAPNHRaceAlone'!E5</f>
        <v>181765</v>
      </c>
      <c r="F5" s="49" t="n">
        <f>E5/C5</f>
        <v>0.894209151420039</v>
      </c>
      <c r="G5" s="62" t="n">
        <v>5790</v>
      </c>
      <c r="H5" s="49" t="n">
        <f>G5/C5</f>
        <v>0.0284844221204414</v>
      </c>
      <c r="I5" s="62" t="n">
        <v>812</v>
      </c>
      <c r="J5" s="49" t="n">
        <f>I5/C5</f>
        <v>0.00399470652189955</v>
      </c>
      <c r="K5" s="62" t="n">
        <v>1803</v>
      </c>
      <c r="L5" s="49" t="n">
        <f>K5/C5</f>
        <v>0.00887001953076957</v>
      </c>
      <c r="M5" s="62" t="n">
        <v>60</v>
      </c>
      <c r="N5" s="49" t="n">
        <f>M5/C5</f>
        <v>0.000295175358761051</v>
      </c>
      <c r="O5" s="62" t="n">
        <v>554</v>
      </c>
      <c r="P5" s="49" t="n">
        <f>O5/C5</f>
        <v>0.00272545247922703</v>
      </c>
      <c r="Q5" s="62" t="n">
        <f>'4A-VAPNHRaceAlone'!Q5</f>
        <v>6126</v>
      </c>
      <c r="R5" s="49" t="n">
        <f>Q5/C5</f>
        <v>0.0301374041295033</v>
      </c>
      <c r="S5" s="62" t="n">
        <f>C5-E5</f>
        <v>21504</v>
      </c>
      <c r="T5" s="49" t="n">
        <f>S5/$C5</f>
        <v>0.105790848579961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</row>
    <row r="6" ht="12.75" s="25" customFormat="true">
      <c r="A6" s="9" t="n">
        <v>4</v>
      </c>
      <c r="B6" s="25"/>
      <c r="C6" s="47" t="n">
        <f>Overview!M6</f>
        <v>199564</v>
      </c>
      <c r="D6" s="49" t="n">
        <f>F6+H6+J6+L6+N6+P6+R6</f>
        <v>0.967669519552625</v>
      </c>
      <c r="E6" s="62" t="n">
        <f>'4A-VAPNHRaceAlone'!E6</f>
        <v>124470</v>
      </c>
      <c r="F6" s="49" t="n">
        <f>E6/C6</f>
        <v>0.623709687117917</v>
      </c>
      <c r="G6" s="62" t="n">
        <v>56241</v>
      </c>
      <c r="H6" s="49" t="n">
        <f>G6/C6</f>
        <v>0.281819366218356</v>
      </c>
      <c r="I6" s="62" t="n">
        <v>1284</v>
      </c>
      <c r="J6" s="49" t="n">
        <f>I6/C6</f>
        <v>0.006434026177066</v>
      </c>
      <c r="K6" s="62" t="n">
        <v>2759</v>
      </c>
      <c r="L6" s="49" t="n">
        <f>K6/C6</f>
        <v>0.0138251388025896</v>
      </c>
      <c r="M6" s="62" t="n">
        <v>87</v>
      </c>
      <c r="N6" s="49" t="n">
        <f>M6/C6</f>
        <v>0.000435950371810547</v>
      </c>
      <c r="O6" s="62" t="n">
        <v>835</v>
      </c>
      <c r="P6" s="49" t="n">
        <f>O6/C6</f>
        <v>0.00418412138461847</v>
      </c>
      <c r="Q6" s="62" t="n">
        <f>'4A-VAPNHRaceAlone'!Q6</f>
        <v>7436</v>
      </c>
      <c r="R6" s="49" t="n">
        <f>Q6/C6</f>
        <v>0.037261229480267</v>
      </c>
      <c r="S6" s="62" t="n">
        <f>C6-E6</f>
        <v>75094</v>
      </c>
      <c r="T6" s="49" t="n">
        <f>S6/$C6</f>
        <v>0.376290312882083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</row>
    <row r="7" ht="12.75">
      <c r="A7" s="9" t="n">
        <v>5</v>
      </c>
      <c r="B7" s="25"/>
      <c r="C7" s="47" t="n">
        <f>Overview!M7</f>
        <v>209784</v>
      </c>
      <c r="D7" s="49" t="n">
        <f>F7+H7+J7+L7+N7+P7+R7</f>
        <v>0.969187354612363</v>
      </c>
      <c r="E7" s="62" t="n">
        <f>'4A-VAPNHRaceAlone'!E7</f>
        <v>156266</v>
      </c>
      <c r="F7" s="49" t="n">
        <f>E7/C7</f>
        <v>0.744889982076803</v>
      </c>
      <c r="G7" s="62" t="n">
        <v>35369</v>
      </c>
      <c r="H7" s="49" t="n">
        <f>G7/C7</f>
        <v>0.168597223811158</v>
      </c>
      <c r="I7" s="62" t="n">
        <v>712</v>
      </c>
      <c r="J7" s="49" t="n">
        <f>I7/C7</f>
        <v>0.00339396712809366</v>
      </c>
      <c r="K7" s="62" t="n">
        <v>5079</v>
      </c>
      <c r="L7" s="49" t="n">
        <f>K7/C7</f>
        <v>0.0242106166342524</v>
      </c>
      <c r="M7" s="62" t="n">
        <v>80</v>
      </c>
      <c r="N7" s="49" t="n">
        <f>M7/C7</f>
        <v>0.000381344621134119</v>
      </c>
      <c r="O7" s="62" t="n">
        <v>697</v>
      </c>
      <c r="P7" s="49" t="n">
        <f>O7/C7</f>
        <v>0.00332246501163101</v>
      </c>
      <c r="Q7" s="62" t="n">
        <f>'4A-VAPNHRaceAlone'!Q7</f>
        <v>5117</v>
      </c>
      <c r="R7" s="49" t="n">
        <f>Q7/C7</f>
        <v>0.0243917553292911</v>
      </c>
      <c r="S7" s="62" t="n">
        <f>C7-E7</f>
        <v>53518</v>
      </c>
      <c r="T7" s="49" t="n">
        <f>S7/$C7</f>
        <v>0.255110017923197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</row>
    <row r="8" ht="12.75">
      <c r="A8" s="9" t="n">
        <v>6</v>
      </c>
      <c r="B8" s="25"/>
      <c r="C8" s="47" t="n">
        <f>Overview!M8</f>
        <v>200825</v>
      </c>
      <c r="D8" s="49" t="n">
        <f>F8+H8+J8+L8+N8+P8+R8</f>
        <v>0.977950952321674</v>
      </c>
      <c r="E8" s="62" t="n">
        <f>'4A-VAPNHRaceAlone'!E8</f>
        <v>103701</v>
      </c>
      <c r="F8" s="49" t="n">
        <f>E8/C8</f>
        <v>0.516374953317565</v>
      </c>
      <c r="G8" s="62" t="n">
        <v>78652</v>
      </c>
      <c r="H8" s="49" t="n">
        <f>G8/C8</f>
        <v>0.391644466575377</v>
      </c>
      <c r="I8" s="62" t="n">
        <v>932</v>
      </c>
      <c r="J8" s="49" t="n">
        <f>I8/C8</f>
        <v>0.00464085646707332</v>
      </c>
      <c r="K8" s="62" t="n">
        <v>8378</v>
      </c>
      <c r="L8" s="49" t="n">
        <f>K8/C8</f>
        <v>0.0417179136063737</v>
      </c>
      <c r="M8" s="62" t="n">
        <v>71</v>
      </c>
      <c r="N8" s="49" t="n">
        <f>M8/C8</f>
        <v>0.000353541640731981</v>
      </c>
      <c r="O8" s="62" t="n">
        <v>853</v>
      </c>
      <c r="P8" s="49" t="n">
        <f>O8/C8</f>
        <v>0.00424747914851239</v>
      </c>
      <c r="Q8" s="62" t="n">
        <f>'4A-VAPNHRaceAlone'!Q8</f>
        <v>3810</v>
      </c>
      <c r="R8" s="49" t="n">
        <f>Q8/C8</f>
        <v>0.0189717415660401</v>
      </c>
      <c r="S8" s="62" t="n">
        <f>C8-E8</f>
        <v>97124</v>
      </c>
      <c r="T8" s="49" t="n">
        <f>S8/$C8</f>
        <v>0.483625046682435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</row>
    <row r="9" ht="12.75">
      <c r="A9" s="9" t="n">
        <v>7</v>
      </c>
      <c r="B9" s="25"/>
      <c r="C9" s="47" t="n">
        <f>Overview!M9</f>
        <v>209767</v>
      </c>
      <c r="D9" s="49" t="n">
        <f>F9+H9+J9+L9+N9+P9+R9</f>
        <v>0.972154819394852</v>
      </c>
      <c r="E9" s="62" t="n">
        <f>'4A-VAPNHRaceAlone'!E9</f>
        <v>166778</v>
      </c>
      <c r="F9" s="49" t="n">
        <f>E9/C9</f>
        <v>0.795063093813612</v>
      </c>
      <c r="G9" s="62" t="n">
        <v>28037</v>
      </c>
      <c r="H9" s="49" t="n">
        <f>G9/C9</f>
        <v>0.133657820343524</v>
      </c>
      <c r="I9" s="62" t="n">
        <v>787</v>
      </c>
      <c r="J9" s="49" t="n">
        <f>I9/C9</f>
        <v>0.00375178173878637</v>
      </c>
      <c r="K9" s="62" t="n">
        <v>2726</v>
      </c>
      <c r="L9" s="49" t="n">
        <f>K9/C9</f>
        <v>0.012995371054551</v>
      </c>
      <c r="M9" s="62" t="n">
        <v>58</v>
      </c>
      <c r="N9" s="49" t="n">
        <f>M9/C9</f>
        <v>0.000276497256479809</v>
      </c>
      <c r="O9" s="62" t="n">
        <v>759</v>
      </c>
      <c r="P9" s="49" t="n">
        <f>O9/C9</f>
        <v>0.0036183003046237</v>
      </c>
      <c r="Q9" s="62" t="n">
        <f>'4A-VAPNHRaceAlone'!Q9</f>
        <v>4781</v>
      </c>
      <c r="R9" s="49" t="n">
        <f>Q9/C9</f>
        <v>0.0227919548832753</v>
      </c>
      <c r="S9" s="62" t="n">
        <f>C9-E9</f>
        <v>42989</v>
      </c>
      <c r="T9" s="49" t="n">
        <f>S9/$C9</f>
        <v>0.204936906186388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</row>
    <row r="10" ht="12.75">
      <c r="A10" s="9" t="n">
        <v>8</v>
      </c>
      <c r="B10" s="25"/>
      <c r="C10" s="47" t="n">
        <f>Overview!M10</f>
        <v>208680</v>
      </c>
      <c r="D10" s="49" t="n">
        <f>F10+H10+J10+L10+N10+P10+R10</f>
        <v>0.975009584052137</v>
      </c>
      <c r="E10" s="62" t="n">
        <f>'4A-VAPNHRaceAlone'!E10</f>
        <v>88103</v>
      </c>
      <c r="F10" s="49" t="n">
        <f>E10/C10</f>
        <v>0.422191872723788</v>
      </c>
      <c r="G10" s="62" t="n">
        <v>88085</v>
      </c>
      <c r="H10" s="49" t="n">
        <f>G10/C10</f>
        <v>0.422105616254552</v>
      </c>
      <c r="I10" s="62" t="n">
        <v>1128</v>
      </c>
      <c r="J10" s="49" t="n">
        <f>I10/C10</f>
        <v>0.00540540540540541</v>
      </c>
      <c r="K10" s="62" t="n">
        <v>20320</v>
      </c>
      <c r="L10" s="49" t="n">
        <f>K10/C10</f>
        <v>0.0973739697143952</v>
      </c>
      <c r="M10" s="62" t="n">
        <v>98</v>
      </c>
      <c r="N10" s="49" t="n">
        <f>M10/C10</f>
        <v>0.000469618554724938</v>
      </c>
      <c r="O10" s="62" t="n">
        <v>1194</v>
      </c>
      <c r="P10" s="49" t="n">
        <f>O10/C10</f>
        <v>0.00572167912593445</v>
      </c>
      <c r="Q10" s="62" t="n">
        <f>'4A-VAPNHRaceAlone'!Q10</f>
        <v>4537</v>
      </c>
      <c r="R10" s="49" t="n">
        <f>Q10/C10</f>
        <v>0.0217414222733372</v>
      </c>
      <c r="S10" s="62" t="n">
        <f>C10-E10</f>
        <v>120577</v>
      </c>
      <c r="T10" s="49" t="n">
        <f>S10/$C10</f>
        <v>0.577808127276212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</row>
    <row r="11" ht="12.75">
      <c r="A11" s="9" t="n">
        <v>9</v>
      </c>
      <c r="B11" s="25"/>
      <c r="C11" s="47" t="n">
        <f>Overview!M11</f>
        <v>211970</v>
      </c>
      <c r="D11" s="49" t="n">
        <f>F11+H11+J11+L11+N11+P11+R11</f>
        <v>0.976303250459972</v>
      </c>
      <c r="E11" s="62" t="n">
        <f>'4A-VAPNHRaceAlone'!E11</f>
        <v>116103</v>
      </c>
      <c r="F11" s="49" t="n">
        <f>E11/C11</f>
        <v>0.547733169788178</v>
      </c>
      <c r="G11" s="62" t="n">
        <v>78218</v>
      </c>
      <c r="H11" s="49" t="n">
        <f>G11/C11</f>
        <v>0.369005047884135</v>
      </c>
      <c r="I11" s="62" t="n">
        <v>1185</v>
      </c>
      <c r="J11" s="49" t="n">
        <f>I11/C11</f>
        <v>0.00559041373779308</v>
      </c>
      <c r="K11" s="62" t="n">
        <v>4534</v>
      </c>
      <c r="L11" s="49" t="n">
        <f>K11/C11</f>
        <v>0.0213898193140539</v>
      </c>
      <c r="M11" s="62" t="n">
        <v>57</v>
      </c>
      <c r="N11" s="49" t="n">
        <f>M11/C11</f>
        <v>0.000268905977260933</v>
      </c>
      <c r="O11" s="62" t="n">
        <v>1067</v>
      </c>
      <c r="P11" s="49" t="n">
        <f>O11/C11</f>
        <v>0.00503373118837571</v>
      </c>
      <c r="Q11" s="62" t="n">
        <f>'4A-VAPNHRaceAlone'!Q11</f>
        <v>5783</v>
      </c>
      <c r="R11" s="49" t="n">
        <f>Q11/C11</f>
        <v>0.027282162570175</v>
      </c>
      <c r="S11" s="62" t="n">
        <f>C11-E11</f>
        <v>95867</v>
      </c>
      <c r="T11" s="49" t="n">
        <f>S11/$C11</f>
        <v>0.452266830211822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</row>
    <row r="12" ht="12.75">
      <c r="A12" s="9" t="n">
        <v>10</v>
      </c>
      <c r="B12" s="25"/>
      <c r="C12" s="47" t="n">
        <f>Overview!M12</f>
        <v>207171</v>
      </c>
      <c r="D12" s="49" t="n">
        <f>F12+H12+J12+L12+N12+P12+R12</f>
        <v>0.970261281743101</v>
      </c>
      <c r="E12" s="62" t="n">
        <f>'4A-VAPNHRaceAlone'!E12</f>
        <v>152824</v>
      </c>
      <c r="F12" s="49" t="n">
        <f>E12/C12</f>
        <v>0.737670812999889</v>
      </c>
      <c r="G12" s="62" t="n">
        <v>9804</v>
      </c>
      <c r="H12" s="49" t="n">
        <f>G12/C12</f>
        <v>0.0473232257410545</v>
      </c>
      <c r="I12" s="62" t="n">
        <v>448</v>
      </c>
      <c r="J12" s="49" t="n">
        <f>I12/C12</f>
        <v>0.00216246482374464</v>
      </c>
      <c r="K12" s="62" t="n">
        <v>29684</v>
      </c>
      <c r="L12" s="49" t="n">
        <f>K12/C12</f>
        <v>0.143282602294723</v>
      </c>
      <c r="M12" s="62" t="n">
        <v>83</v>
      </c>
      <c r="N12" s="49" t="n">
        <f>M12/C12</f>
        <v>0.000400635224041975</v>
      </c>
      <c r="O12" s="62" t="n">
        <v>963</v>
      </c>
      <c r="P12" s="49" t="n">
        <f>O12/C12</f>
        <v>0.00464833398496894</v>
      </c>
      <c r="Q12" s="62" t="n">
        <f>'4A-VAPNHRaceAlone'!Q12</f>
        <v>7204</v>
      </c>
      <c r="R12" s="49" t="n">
        <f>Q12/C12</f>
        <v>0.0347732066746794</v>
      </c>
      <c r="S12" s="62" t="n">
        <f>C12-E12</f>
        <v>54347</v>
      </c>
      <c r="T12" s="49" t="n">
        <f>S12/$C12</f>
        <v>0.262329187000111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</row>
    <row r="13" ht="12.75">
      <c r="A13" s="9" t="n">
        <v>11</v>
      </c>
      <c r="B13" s="25"/>
      <c r="C13" s="47" t="n">
        <f>Overview!M13</f>
        <v>215257</v>
      </c>
      <c r="D13" s="49" t="n">
        <f>F13+H13+J13+L13+N13+P13+R13</f>
        <v>0.974876542923111</v>
      </c>
      <c r="E13" s="62" t="n">
        <f>'4A-VAPNHRaceAlone'!E13</f>
        <v>154228</v>
      </c>
      <c r="F13" s="49" t="n">
        <f>E13/C13</f>
        <v>0.716483087658009</v>
      </c>
      <c r="G13" s="62" t="n">
        <v>26400</v>
      </c>
      <c r="H13" s="49" t="n">
        <f>G13/C13</f>
        <v>0.122644095197833</v>
      </c>
      <c r="I13" s="62" t="n">
        <v>517</v>
      </c>
      <c r="J13" s="49" t="n">
        <f>I13/C13</f>
        <v>0.00240178019762424</v>
      </c>
      <c r="K13" s="62" t="n">
        <v>21437</v>
      </c>
      <c r="L13" s="49" t="n">
        <f>K13/C13</f>
        <v>0.099587934422574</v>
      </c>
      <c r="M13" s="62" t="n">
        <v>100</v>
      </c>
      <c r="N13" s="49" t="n">
        <f>M13/C13</f>
        <v>0.000464560966658459</v>
      </c>
      <c r="O13" s="62" t="n">
        <v>1024</v>
      </c>
      <c r="P13" s="49" t="n">
        <f>O13/C13</f>
        <v>0.00475710429858262</v>
      </c>
      <c r="Q13" s="62" t="n">
        <f>'4A-VAPNHRaceAlone'!Q13</f>
        <v>6143</v>
      </c>
      <c r="R13" s="49" t="n">
        <f>Q13/C13</f>
        <v>0.0285379801818292</v>
      </c>
      <c r="S13" s="62" t="n">
        <f>C13-E13</f>
        <v>61029</v>
      </c>
      <c r="T13" s="49" t="n">
        <f>S13/$C13</f>
        <v>0.283516912341991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</row>
    <row r="14" ht="12.75">
      <c r="A14" s="9" t="n">
        <v>12</v>
      </c>
      <c r="B14" s="25"/>
      <c r="C14" s="47" t="n">
        <f>Overview!M14</f>
        <v>211630</v>
      </c>
      <c r="D14" s="49" t="n">
        <f>F14+H14+J14+L14+N14+P14+R14</f>
        <v>0.966233520767377</v>
      </c>
      <c r="E14" s="62" t="n">
        <f>'4A-VAPNHRaceAlone'!E14</f>
        <v>147797</v>
      </c>
      <c r="F14" s="49" t="n">
        <f>E14/C14</f>
        <v>0.698374521570666</v>
      </c>
      <c r="G14" s="62" t="n">
        <v>39048</v>
      </c>
      <c r="H14" s="49" t="n">
        <f>G14/C14</f>
        <v>0.184510702641402</v>
      </c>
      <c r="I14" s="62" t="n">
        <v>1121</v>
      </c>
      <c r="J14" s="49" t="n">
        <f>I14/C14</f>
        <v>0.00529698057931295</v>
      </c>
      <c r="K14" s="62" t="n">
        <v>4635</v>
      </c>
      <c r="L14" s="49" t="n">
        <f>K14/C14</f>
        <v>0.0219014317440817</v>
      </c>
      <c r="M14" s="62" t="n">
        <v>88</v>
      </c>
      <c r="N14" s="49" t="n">
        <f>M14/C14</f>
        <v>0.000415820063318055</v>
      </c>
      <c r="O14" s="62" t="n">
        <v>981</v>
      </c>
      <c r="P14" s="49" t="n">
        <f>O14/C14</f>
        <v>0.00463544866039786</v>
      </c>
      <c r="Q14" s="62" t="n">
        <f>'4A-VAPNHRaceAlone'!Q14</f>
        <v>10814</v>
      </c>
      <c r="R14" s="49" t="n">
        <f>Q14/C14</f>
        <v>0.0510986155081983</v>
      </c>
      <c r="S14" s="62" t="n">
        <f>C14-E14</f>
        <v>63833</v>
      </c>
      <c r="T14" s="49" t="n">
        <f>S14/$C14</f>
        <v>0.301625478429334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</row>
    <row r="15" ht="12.75">
      <c r="A15" s="9" t="n">
        <v>13</v>
      </c>
      <c r="B15" s="25"/>
      <c r="C15" s="47" t="n">
        <f>Overview!M15</f>
        <v>213047</v>
      </c>
      <c r="D15" s="49" t="n">
        <f>F15+H15+J15+L15+N15+P15+R15</f>
        <v>0.979924617572649</v>
      </c>
      <c r="E15" s="62" t="n">
        <f>'4A-VAPNHRaceAlone'!E15</f>
        <v>107782</v>
      </c>
      <c r="F15" s="49" t="n">
        <f>E15/C15</f>
        <v>0.505907147249199</v>
      </c>
      <c r="G15" s="62" t="n">
        <v>89984</v>
      </c>
      <c r="H15" s="49" t="n">
        <f>G15/C15</f>
        <v>0.422366895567645</v>
      </c>
      <c r="I15" s="62" t="n">
        <v>959</v>
      </c>
      <c r="J15" s="49" t="n">
        <f>I15/C15</f>
        <v>0.00450135416128835</v>
      </c>
      <c r="K15" s="62" t="n">
        <v>4036</v>
      </c>
      <c r="L15" s="49" t="n">
        <f>K15/C15</f>
        <v>0.0189441766370801</v>
      </c>
      <c r="M15" s="62" t="n">
        <v>111</v>
      </c>
      <c r="N15" s="49" t="n">
        <f>M15/C15</f>
        <v>0.000521011795519299</v>
      </c>
      <c r="O15" s="62" t="n">
        <v>1094</v>
      </c>
      <c r="P15" s="49" t="n">
        <f>O15/C15</f>
        <v>0.00513501715583885</v>
      </c>
      <c r="Q15" s="62" t="n">
        <f>'4A-VAPNHRaceAlone'!Q15</f>
        <v>4804</v>
      </c>
      <c r="R15" s="49" t="n">
        <f>Q15/C15</f>
        <v>0.0225490150060785</v>
      </c>
      <c r="S15" s="62" t="n">
        <f>C15-E15</f>
        <v>105265</v>
      </c>
      <c r="T15" s="49" t="n">
        <f>S15/$C15</f>
        <v>0.494092852750801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</row>
    <row r="16" ht="12.75">
      <c r="A16" s="9" t="n">
        <v>14</v>
      </c>
      <c r="B16" s="25"/>
      <c r="C16" s="47" t="n">
        <f>Overview!M16</f>
        <v>207785</v>
      </c>
      <c r="D16" s="49" t="n">
        <f>F16+H16+J16+L16+N16+P16+R16</f>
        <v>0.981399042279279</v>
      </c>
      <c r="E16" s="62" t="n">
        <f>'4A-VAPNHRaceAlone'!E16</f>
        <v>83262</v>
      </c>
      <c r="F16" s="49" t="n">
        <f>E16/C16</f>
        <v>0.400712274707029</v>
      </c>
      <c r="G16" s="62" t="n">
        <v>94772</v>
      </c>
      <c r="H16" s="49" t="n">
        <f>G16/C16</f>
        <v>0.456106071179344</v>
      </c>
      <c r="I16" s="62" t="n">
        <v>1150</v>
      </c>
      <c r="J16" s="49" t="n">
        <f>I16/C16</f>
        <v>0.00553456698029213</v>
      </c>
      <c r="K16" s="62" t="n">
        <v>10249</v>
      </c>
      <c r="L16" s="49" t="n">
        <f>K16/C16</f>
        <v>0.0493250234617513</v>
      </c>
      <c r="M16" s="62" t="n">
        <v>113</v>
      </c>
      <c r="N16" s="49" t="n">
        <f>M16/C16</f>
        <v>0.000543831364150444</v>
      </c>
      <c r="O16" s="62" t="n">
        <v>1369</v>
      </c>
      <c r="P16" s="49" t="n">
        <f>O16/C16</f>
        <v>0.00658854104001733</v>
      </c>
      <c r="Q16" s="62" t="n">
        <f>'4A-VAPNHRaceAlone'!Q16</f>
        <v>13005</v>
      </c>
      <c r="R16" s="49" t="n">
        <f>Q16/C16</f>
        <v>0.0625887335466949</v>
      </c>
      <c r="S16" s="62" t="n">
        <f>C16-E16</f>
        <v>124523</v>
      </c>
      <c r="T16" s="49" t="n">
        <f>S16/$C16</f>
        <v>0.599287725292971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</row>
    <row r="17" ht="12.75">
      <c r="A17" s="9" t="n">
        <v>15</v>
      </c>
      <c r="B17" s="25"/>
      <c r="C17" s="47" t="n">
        <f>Overview!M17</f>
        <v>208568</v>
      </c>
      <c r="D17" s="49" t="n">
        <f>F17+H17+J17+L17+N17+P17+R17</f>
        <v>0.965526830578037</v>
      </c>
      <c r="E17" s="62" t="n">
        <f>'4A-VAPNHRaceAlone'!E17</f>
        <v>187541</v>
      </c>
      <c r="F17" s="49" t="n">
        <f>E17/C17</f>
        <v>0.89918395918837</v>
      </c>
      <c r="G17" s="62" t="n">
        <v>5018</v>
      </c>
      <c r="H17" s="49" t="n">
        <f>G17/C17</f>
        <v>0.024059299604925</v>
      </c>
      <c r="I17" s="62" t="n">
        <v>738</v>
      </c>
      <c r="J17" s="49" t="n">
        <f>I17/C17</f>
        <v>0.00353841433009858</v>
      </c>
      <c r="K17" s="62" t="n">
        <v>1011</v>
      </c>
      <c r="L17" s="49" t="n">
        <f>K17/C17</f>
        <v>0.00484733995627325</v>
      </c>
      <c r="M17" s="62" t="n">
        <v>66</v>
      </c>
      <c r="N17" s="49" t="n">
        <f>M17/C17</f>
        <v>0.000316443557976296</v>
      </c>
      <c r="O17" s="62" t="n">
        <v>509</v>
      </c>
      <c r="P17" s="49" t="n">
        <f>O17/C17</f>
        <v>0.0024404510759081</v>
      </c>
      <c r="Q17" s="62" t="n">
        <f>'4A-VAPNHRaceAlone'!Q17</f>
        <v>6495</v>
      </c>
      <c r="R17" s="49" t="n">
        <f>Q17/C17</f>
        <v>0.0311409228644854</v>
      </c>
      <c r="S17" s="62" t="n">
        <f>C17-E17</f>
        <v>21027</v>
      </c>
      <c r="T17" s="49" t="n">
        <f>S17/$C17</f>
        <v>0.10081604081163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</row>
    <row r="18" ht="12.75">
      <c r="A18" s="9" t="n">
        <v>16</v>
      </c>
      <c r="B18" s="25"/>
      <c r="C18" s="47" t="n">
        <f>Overview!M18</f>
        <v>214539</v>
      </c>
      <c r="D18" s="49" t="n">
        <f>F18+H18+J18+L18+N18+P18+R18</f>
        <v>0.975165354550921</v>
      </c>
      <c r="E18" s="62" t="n">
        <f>'4A-VAPNHRaceAlone'!E18</f>
        <v>158705</v>
      </c>
      <c r="F18" s="49" t="n">
        <f>E18/C18</f>
        <v>0.739748950074345</v>
      </c>
      <c r="G18" s="62" t="n">
        <v>9303</v>
      </c>
      <c r="H18" s="49" t="n">
        <f>G18/C18</f>
        <v>0.0433627452351321</v>
      </c>
      <c r="I18" s="62" t="n">
        <v>382</v>
      </c>
      <c r="J18" s="49" t="n">
        <f>I18/C18</f>
        <v>0.00178056204233263</v>
      </c>
      <c r="K18" s="62" t="n">
        <v>33445</v>
      </c>
      <c r="L18" s="49" t="n">
        <f>K18/C18</f>
        <v>0.155892401847683</v>
      </c>
      <c r="M18" s="62" t="n">
        <v>63</v>
      </c>
      <c r="N18" s="49" t="n">
        <f>M18/C18</f>
        <v>0.000293652902269517</v>
      </c>
      <c r="O18" s="62" t="n">
        <v>701</v>
      </c>
      <c r="P18" s="49" t="n">
        <f>O18/C18</f>
        <v>0.00326747118239574</v>
      </c>
      <c r="Q18" s="62" t="n">
        <f>'4A-VAPNHRaceAlone'!Q18</f>
        <v>6612</v>
      </c>
      <c r="R18" s="49" t="n">
        <f>Q18/C18</f>
        <v>0.0308195712667627</v>
      </c>
      <c r="S18" s="62" t="n">
        <f>C18-E18</f>
        <v>55834</v>
      </c>
      <c r="T18" s="49" t="n">
        <f>S18/$C18</f>
        <v>0.260251049925655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</row>
    <row r="19" ht="12.75">
      <c r="A19" s="9" t="n">
        <v>17</v>
      </c>
      <c r="B19" s="25"/>
      <c r="C19" s="47" t="n">
        <f>Overview!M19</f>
        <v>201179</v>
      </c>
      <c r="D19" s="49" t="n">
        <f>F19+H19+J19+L19+N19+P19+R19</f>
        <v>0.974554998285109</v>
      </c>
      <c r="E19" s="62" t="n">
        <f>'4A-VAPNHRaceAlone'!E19</f>
        <v>83438</v>
      </c>
      <c r="F19" s="49" t="n">
        <f>E19/C19</f>
        <v>0.414745077766566</v>
      </c>
      <c r="G19" s="62" t="n">
        <v>71752</v>
      </c>
      <c r="H19" s="49" t="n">
        <f>G19/C19</f>
        <v>0.356657504013838</v>
      </c>
      <c r="I19" s="62" t="n">
        <v>1269</v>
      </c>
      <c r="J19" s="49" t="n">
        <f>I19/C19</f>
        <v>0.00630781542805164</v>
      </c>
      <c r="K19" s="62" t="n">
        <v>1786</v>
      </c>
      <c r="L19" s="49" t="n">
        <f>K19/C19</f>
        <v>0.0088776661579986</v>
      </c>
      <c r="M19" s="62" t="n">
        <v>113</v>
      </c>
      <c r="N19" s="49" t="n">
        <f>M19/C19</f>
        <v>0.000561688844263069</v>
      </c>
      <c r="O19" s="62" t="n">
        <v>1072</v>
      </c>
      <c r="P19" s="49" t="n">
        <f>O19/C19</f>
        <v>0.0053285879738939</v>
      </c>
      <c r="Q19" s="62" t="n">
        <f>'4A-VAPNHRaceAlone'!Q19</f>
        <v>36630</v>
      </c>
      <c r="R19" s="49" t="n">
        <f>Q19/C19</f>
        <v>0.182076658100498</v>
      </c>
      <c r="S19" s="62" t="n">
        <f>C19-E19</f>
        <v>117741</v>
      </c>
      <c r="T19" s="49" t="n">
        <f>S19/$C19</f>
        <v>0.585254922233434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</row>
    <row r="20" ht="12.75">
      <c r="A20" s="9" t="n">
        <v>18</v>
      </c>
      <c r="B20" s="25"/>
      <c r="C20" s="47" t="n">
        <f>Overview!M20</f>
        <v>210338</v>
      </c>
      <c r="D20" s="49" t="n">
        <f>F20+H20+J20+L20+N20+P20+R20</f>
        <v>0.965631507383355</v>
      </c>
      <c r="E20" s="62" t="n">
        <f>'4A-VAPNHRaceAlone'!E20</f>
        <v>184235</v>
      </c>
      <c r="F20" s="49" t="n">
        <f>E20/C20</f>
        <v>0.875899742319505</v>
      </c>
      <c r="G20" s="62" t="n">
        <v>5213</v>
      </c>
      <c r="H20" s="49" t="n">
        <f>G20/C20</f>
        <v>0.0247839192157385</v>
      </c>
      <c r="I20" s="62" t="n">
        <v>569</v>
      </c>
      <c r="J20" s="49" t="n">
        <f>I20/C20</f>
        <v>0.00270516977436317</v>
      </c>
      <c r="K20" s="62" t="n">
        <v>3532</v>
      </c>
      <c r="L20" s="49" t="n">
        <f>K20/C20</f>
        <v>0.0167920204623035</v>
      </c>
      <c r="M20" s="62" t="n">
        <v>67</v>
      </c>
      <c r="N20" s="49" t="n">
        <f>M20/C20</f>
        <v>0.000318534929494433</v>
      </c>
      <c r="O20" s="62" t="n">
        <v>656</v>
      </c>
      <c r="P20" s="49" t="n">
        <f>O20/C20</f>
        <v>0.00311878975743803</v>
      </c>
      <c r="Q20" s="62" t="n">
        <f>'4A-VAPNHRaceAlone'!Q20</f>
        <v>8837</v>
      </c>
      <c r="R20" s="49" t="n">
        <f>Q20/C20</f>
        <v>0.042013330924512</v>
      </c>
      <c r="S20" s="62" t="n">
        <f>C20-E20</f>
        <v>26103</v>
      </c>
      <c r="T20" s="49" t="n">
        <f>S20/$C20</f>
        <v>0.124100257680495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</row>
    <row r="21" ht="12.75">
      <c r="A21" s="9" t="n">
        <v>19</v>
      </c>
      <c r="B21" s="25"/>
      <c r="C21" s="47" t="n">
        <f>Overview!M21</f>
        <v>186207</v>
      </c>
      <c r="D21" s="49" t="n">
        <f>F21+H21+J21+L21+N21+P21+R21</f>
        <v>0.973067607555033</v>
      </c>
      <c r="E21" s="62" t="n">
        <f>'4A-VAPNHRaceAlone'!E21</f>
        <v>115171</v>
      </c>
      <c r="F21" s="49" t="n">
        <f>E21/C21</f>
        <v>0.618510582308936</v>
      </c>
      <c r="G21" s="62" t="n">
        <v>49171</v>
      </c>
      <c r="H21" s="49" t="n">
        <f>G21/C21</f>
        <v>0.264066334777962</v>
      </c>
      <c r="I21" s="62" t="n">
        <v>727</v>
      </c>
      <c r="J21" s="49" t="n">
        <f>I21/C21</f>
        <v>0.00390425709022754</v>
      </c>
      <c r="K21" s="62" t="n">
        <v>3509</v>
      </c>
      <c r="L21" s="49" t="n">
        <f>K21/C21</f>
        <v>0.0188446191603968</v>
      </c>
      <c r="M21" s="62" t="n">
        <v>65</v>
      </c>
      <c r="N21" s="49" t="n">
        <f>M21/C21</f>
        <v>0.000349073880144141</v>
      </c>
      <c r="O21" s="62" t="n">
        <v>954</v>
      </c>
      <c r="P21" s="49" t="n">
        <f>O21/C21</f>
        <v>0.00512333048703862</v>
      </c>
      <c r="Q21" s="62" t="n">
        <f>'4A-VAPNHRaceAlone'!Q21</f>
        <v>11595</v>
      </c>
      <c r="R21" s="49" t="n">
        <f>Q21/C21</f>
        <v>0.0622694098503279</v>
      </c>
      <c r="S21" s="62" t="n">
        <f>C21-E21</f>
        <v>71036</v>
      </c>
      <c r="T21" s="49" t="n">
        <f>S21/$C21</f>
        <v>0.381489417691064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</row>
    <row r="22" ht="12.75">
      <c r="A22" s="9" t="n">
        <v>20</v>
      </c>
      <c r="B22" s="25"/>
      <c r="C22" s="47" t="n">
        <f>Overview!M22</f>
        <v>205097</v>
      </c>
      <c r="D22" s="49" t="n">
        <f>F22+H22+J22+L22+N22+P22+R22</f>
        <v>0.967215512659863</v>
      </c>
      <c r="E22" s="62" t="n">
        <f>'4A-VAPNHRaceAlone'!E22</f>
        <v>181226</v>
      </c>
      <c r="F22" s="49" t="n">
        <f>E22/C22</f>
        <v>0.883611169349137</v>
      </c>
      <c r="G22" s="62" t="n">
        <v>2751</v>
      </c>
      <c r="H22" s="49" t="n">
        <f>G22/C22</f>
        <v>0.0134131654777983</v>
      </c>
      <c r="I22" s="62" t="n">
        <v>1105</v>
      </c>
      <c r="J22" s="49" t="n">
        <f>I22/C22</f>
        <v>0.00538769460304149</v>
      </c>
      <c r="K22" s="62" t="n">
        <v>1684</v>
      </c>
      <c r="L22" s="49" t="n">
        <f>K22/C22</f>
        <v>0.00821074906020078</v>
      </c>
      <c r="M22" s="62" t="n">
        <v>73</v>
      </c>
      <c r="N22" s="49" t="n">
        <f>M22/C22</f>
        <v>0.000355929145721293</v>
      </c>
      <c r="O22" s="62" t="n">
        <v>637</v>
      </c>
      <c r="P22" s="49" t="n">
        <f>O22/C22</f>
        <v>0.00310584747704745</v>
      </c>
      <c r="Q22" s="62" t="n">
        <f>'4A-VAPNHRaceAlone'!Q22</f>
        <v>10897</v>
      </c>
      <c r="R22" s="49" t="n">
        <f>Q22/C22</f>
        <v>0.0531309575469168</v>
      </c>
      <c r="S22" s="62" t="n">
        <f>C22-E22</f>
        <v>23871</v>
      </c>
      <c r="T22" s="49" t="n">
        <f>S22/$C22</f>
        <v>0.116388830650863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</row>
    <row r="23" ht="12.75">
      <c r="A23" s="9" t="n">
        <v>21</v>
      </c>
      <c r="B23" s="25"/>
      <c r="C23" s="47" t="n">
        <f>Overview!M23</f>
        <v>201317</v>
      </c>
      <c r="D23" s="49" t="n">
        <f>F23+H23+J23+L23+N23+P23+R23</f>
        <v>0.961741929394935</v>
      </c>
      <c r="E23" s="62" t="n">
        <f>'4A-VAPNHRaceAlone'!E23</f>
        <v>145115</v>
      </c>
      <c r="F23" s="49" t="n">
        <f>E23/C23</f>
        <v>0.720828345345897</v>
      </c>
      <c r="G23" s="62" t="n">
        <v>27876</v>
      </c>
      <c r="H23" s="49" t="n">
        <f>G23/C23</f>
        <v>0.13846818698868</v>
      </c>
      <c r="I23" s="62" t="n">
        <v>1063</v>
      </c>
      <c r="J23" s="49" t="n">
        <f>I23/C23</f>
        <v>0.00528022968750776</v>
      </c>
      <c r="K23" s="62" t="n">
        <v>7143</v>
      </c>
      <c r="L23" s="49" t="n">
        <f>K23/C23</f>
        <v>0.0354813552755108</v>
      </c>
      <c r="M23" s="62" t="n">
        <v>91</v>
      </c>
      <c r="N23" s="49" t="n">
        <f>M23/C23</f>
        <v>0.000452023425741492</v>
      </c>
      <c r="O23" s="62" t="n">
        <v>1165</v>
      </c>
      <c r="P23" s="49" t="n">
        <f>O23/C23</f>
        <v>0.00578689330756965</v>
      </c>
      <c r="Q23" s="62" t="n">
        <f>'4A-VAPNHRaceAlone'!Q23</f>
        <v>11162</v>
      </c>
      <c r="R23" s="49" t="n">
        <f>Q23/C23</f>
        <v>0.0554448953640279</v>
      </c>
      <c r="S23" s="62" t="n">
        <f>C23-E23</f>
        <v>56202</v>
      </c>
      <c r="T23" s="49" t="n">
        <f>S23/$C23</f>
        <v>0.279171654654103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</row>
    <row r="24" ht="12.75">
      <c r="A24" s="9" t="n">
        <v>22</v>
      </c>
      <c r="B24" s="25"/>
      <c r="C24" s="47" t="n">
        <f>Overview!M24</f>
        <v>211877</v>
      </c>
      <c r="D24" s="49" t="n">
        <f>F24+H24+J24+L24+N24+P24+R24</f>
        <v>0.974466317722074</v>
      </c>
      <c r="E24" s="62" t="n">
        <f>'4A-VAPNHRaceAlone'!E24</f>
        <v>175338</v>
      </c>
      <c r="F24" s="49" t="n">
        <f>E24/C24</f>
        <v>0.827546170655616</v>
      </c>
      <c r="G24" s="62" t="n">
        <v>3969</v>
      </c>
      <c r="H24" s="49" t="n">
        <f>G24/C24</f>
        <v>0.0187325665362451</v>
      </c>
      <c r="I24" s="62" t="n">
        <v>584</v>
      </c>
      <c r="J24" s="49" t="n">
        <f>I24/C24</f>
        <v>0.00275631616456718</v>
      </c>
      <c r="K24" s="62" t="n">
        <v>5970</v>
      </c>
      <c r="L24" s="49" t="n">
        <f>K24/C24</f>
        <v>0.0281767251754556</v>
      </c>
      <c r="M24" s="62" t="n">
        <v>107</v>
      </c>
      <c r="N24" s="49" t="n">
        <f>M24/C24</f>
        <v>0.000505009982206658</v>
      </c>
      <c r="O24" s="62" t="n">
        <v>600</v>
      </c>
      <c r="P24" s="49" t="n">
        <f>O24/C24</f>
        <v>0.00283183167592518</v>
      </c>
      <c r="Q24" s="62" t="n">
        <f>'4A-VAPNHRaceAlone'!Q24</f>
        <v>19899</v>
      </c>
      <c r="R24" s="49" t="n">
        <f>Q24/C24</f>
        <v>0.0939176975320587</v>
      </c>
      <c r="S24" s="62" t="n">
        <f>C24-E24</f>
        <v>36539</v>
      </c>
      <c r="T24" s="49" t="n">
        <f>S24/$C24</f>
        <v>0.172453829344384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</row>
    <row r="25" ht="12.75">
      <c r="A25" s="9" t="n">
        <v>23</v>
      </c>
      <c r="B25" s="25"/>
      <c r="C25" s="47" t="n">
        <f>Overview!M25</f>
        <v>200247</v>
      </c>
      <c r="D25" s="49" t="n">
        <f>F25+H25+J25+L25+N25+P25+R25</f>
        <v>0.973198100346072</v>
      </c>
      <c r="E25" s="62" t="n">
        <f>'4A-VAPNHRaceAlone'!E25</f>
        <v>121293</v>
      </c>
      <c r="F25" s="49" t="n">
        <f>E25/C25</f>
        <v>0.605716939579619</v>
      </c>
      <c r="G25" s="62" t="n">
        <v>31308</v>
      </c>
      <c r="H25" s="49" t="n">
        <f>G25/C25</f>
        <v>0.156346911564218</v>
      </c>
      <c r="I25" s="62" t="n">
        <v>868</v>
      </c>
      <c r="J25" s="49" t="n">
        <f>I25/C25</f>
        <v>0.00433464671131153</v>
      </c>
      <c r="K25" s="62" t="n">
        <v>9402</v>
      </c>
      <c r="L25" s="49" t="n">
        <f>K25/C25</f>
        <v>0.046952014262386</v>
      </c>
      <c r="M25" s="62" t="n">
        <v>83</v>
      </c>
      <c r="N25" s="49" t="n">
        <f>M25/C25</f>
        <v>0.000414488107187623</v>
      </c>
      <c r="O25" s="62" t="n">
        <v>895</v>
      </c>
      <c r="P25" s="49" t="n">
        <f>O25/C25</f>
        <v>0.00446948019196293</v>
      </c>
      <c r="Q25" s="62" t="n">
        <f>'4A-VAPNHRaceAlone'!Q25</f>
        <v>31031</v>
      </c>
      <c r="R25" s="49" t="n">
        <f>Q25/C25</f>
        <v>0.154963619929387</v>
      </c>
      <c r="S25" s="62" t="n">
        <f>C25-E25</f>
        <v>78954</v>
      </c>
      <c r="T25" s="49" t="n">
        <f>S25/$C25</f>
        <v>0.394283060420381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</row>
    <row r="26" ht="12.75">
      <c r="A26" s="9" t="n">
        <v>24</v>
      </c>
      <c r="B26" s="25"/>
      <c r="C26" s="47" t="n">
        <f>Overview!M26</f>
        <v>208605</v>
      </c>
      <c r="D26" s="49" t="n">
        <f>F26+H26+J26+L26+N26+P26+R26</f>
        <v>0.96970830037631</v>
      </c>
      <c r="E26" s="62" t="n">
        <f>'4A-VAPNHRaceAlone'!E26</f>
        <v>172362</v>
      </c>
      <c r="F26" s="49" t="n">
        <f>E26/C26</f>
        <v>0.826260156755591</v>
      </c>
      <c r="G26" s="62" t="n">
        <v>10881</v>
      </c>
      <c r="H26" s="49" t="n">
        <f>G26/C26</f>
        <v>0.0521607823398289</v>
      </c>
      <c r="I26" s="62" t="n">
        <v>827</v>
      </c>
      <c r="J26" s="49" t="n">
        <f>I26/C26</f>
        <v>0.00396443038278085</v>
      </c>
      <c r="K26" s="62" t="n">
        <v>4380</v>
      </c>
      <c r="L26" s="49" t="n">
        <f>K26/C26</f>
        <v>0.0209966204069893</v>
      </c>
      <c r="M26" s="62" t="n">
        <v>82</v>
      </c>
      <c r="N26" s="49" t="n">
        <f>M26/C26</f>
        <v>0.000393087414012128</v>
      </c>
      <c r="O26" s="62" t="n">
        <v>712</v>
      </c>
      <c r="P26" s="49" t="n">
        <f>O26/C26</f>
        <v>0.0034131492533736</v>
      </c>
      <c r="Q26" s="62" t="n">
        <f>'4A-VAPNHRaceAlone'!Q26</f>
        <v>13042</v>
      </c>
      <c r="R26" s="49" t="n">
        <f>Q26/C26</f>
        <v>0.0625200738237339</v>
      </c>
      <c r="S26" s="62" t="n">
        <f>C26-E26</f>
        <v>36243</v>
      </c>
      <c r="T26" s="49" t="n">
        <f>S26/$C26</f>
        <v>0.173739843244409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</row>
    <row r="27" ht="12.75">
      <c r="A27" s="9" t="n">
        <v>25</v>
      </c>
      <c r="B27" s="25"/>
      <c r="C27" s="47" t="n">
        <f>Overview!M27</f>
        <v>209152</v>
      </c>
      <c r="D27" s="49" t="n">
        <f>F27+H27+J27+L27+N27+P27+R27</f>
        <v>0.970519048347614</v>
      </c>
      <c r="E27" s="62" t="n">
        <f>'4A-VAPNHRaceAlone'!E27</f>
        <v>192719</v>
      </c>
      <c r="F27" s="49" t="n">
        <f>E27/C27</f>
        <v>0.921430347307222</v>
      </c>
      <c r="G27" s="62" t="n">
        <v>1639</v>
      </c>
      <c r="H27" s="49" t="n">
        <f>G27/C27</f>
        <v>0.00783640605875153</v>
      </c>
      <c r="I27" s="62" t="n">
        <v>638</v>
      </c>
      <c r="J27" s="49" t="n">
        <f>I27/C27</f>
        <v>0.00305041309669523</v>
      </c>
      <c r="K27" s="62" t="n">
        <v>870</v>
      </c>
      <c r="L27" s="49" t="n">
        <f>K27/C27</f>
        <v>0.00415965422276622</v>
      </c>
      <c r="M27" s="62" t="n">
        <v>40</v>
      </c>
      <c r="N27" s="49" t="n">
        <f>M27/C27</f>
        <v>0.00019124847001224</v>
      </c>
      <c r="O27" s="62" t="n">
        <v>465</v>
      </c>
      <c r="P27" s="49" t="n">
        <f>O27/C27</f>
        <v>0.00222326346389229</v>
      </c>
      <c r="Q27" s="62" t="n">
        <f>'4A-VAPNHRaceAlone'!Q27</f>
        <v>6615</v>
      </c>
      <c r="R27" s="49" t="n">
        <f>Q27/C27</f>
        <v>0.0316277157282742</v>
      </c>
      <c r="S27" s="62" t="n">
        <f>C27-E27</f>
        <v>16433</v>
      </c>
      <c r="T27" s="49" t="n">
        <f>S27/$C27</f>
        <v>0.0785696526927785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</row>
    <row r="28" ht="12.75">
      <c r="A28" s="9" t="n">
        <v>26</v>
      </c>
      <c r="B28" s="25"/>
      <c r="C28" s="47" t="n">
        <f>Overview!M28</f>
        <v>207567</v>
      </c>
      <c r="D28" s="49" t="n">
        <f>F28+H28+J28+L28+N28+P28+R28</f>
        <v>0.964719825405773</v>
      </c>
      <c r="E28" s="62" t="n">
        <f>'4A-VAPNHRaceAlone'!E28</f>
        <v>166430</v>
      </c>
      <c r="F28" s="49" t="n">
        <f>E28/C28</f>
        <v>0.801813390375156</v>
      </c>
      <c r="G28" s="62" t="n">
        <v>18231</v>
      </c>
      <c r="H28" s="49" t="n">
        <f>G28/C28</f>
        <v>0.087831880790299</v>
      </c>
      <c r="I28" s="62" t="n">
        <v>1200</v>
      </c>
      <c r="J28" s="49" t="n">
        <f>I28/C28</f>
        <v>0.00578126580814869</v>
      </c>
      <c r="K28" s="62" t="n">
        <v>3195</v>
      </c>
      <c r="L28" s="49" t="n">
        <f>K28/C28</f>
        <v>0.0153926202141959</v>
      </c>
      <c r="M28" s="62" t="n">
        <v>125</v>
      </c>
      <c r="N28" s="49" t="n">
        <f>M28/C28</f>
        <v>0.000602215188348822</v>
      </c>
      <c r="O28" s="62" t="n">
        <v>839</v>
      </c>
      <c r="P28" s="49" t="n">
        <f>O28/C28</f>
        <v>0.0040420683441973</v>
      </c>
      <c r="Q28" s="62" t="n">
        <f>'4A-VAPNHRaceAlone'!Q28</f>
        <v>10224</v>
      </c>
      <c r="R28" s="49" t="n">
        <f>Q28/C28</f>
        <v>0.0492563846854269</v>
      </c>
      <c r="S28" s="62" t="n">
        <f>C28-E28</f>
        <v>41137</v>
      </c>
      <c r="T28" s="49" t="n">
        <f>S28/$C28</f>
        <v>0.198186609624844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</row>
    <row r="29" ht="12.75">
      <c r="A29" s="9" t="n">
        <v>27</v>
      </c>
      <c r="B29" s="25"/>
      <c r="C29" s="47" t="n">
        <f>Overview!M29</f>
        <v>221158</v>
      </c>
      <c r="D29" s="49" t="n">
        <f>F29+H29+J29+L29+N29+P29+R29</f>
        <v>0.964066414056918</v>
      </c>
      <c r="E29" s="62" t="n">
        <f>'4A-VAPNHRaceAlone'!E29</f>
        <v>166261</v>
      </c>
      <c r="F29" s="49" t="n">
        <f>E29/C29</f>
        <v>0.751774749274274</v>
      </c>
      <c r="G29" s="62" t="n">
        <v>18900</v>
      </c>
      <c r="H29" s="49" t="n">
        <f>G29/C29</f>
        <v>0.0854592644172944</v>
      </c>
      <c r="I29" s="62" t="n">
        <v>765</v>
      </c>
      <c r="J29" s="49" t="n">
        <f>I29/C29</f>
        <v>0.00345906546450954</v>
      </c>
      <c r="K29" s="62" t="n">
        <v>16066</v>
      </c>
      <c r="L29" s="49" t="n">
        <f>K29/C29</f>
        <v>0.0726448964089022</v>
      </c>
      <c r="M29" s="62" t="n">
        <v>179</v>
      </c>
      <c r="N29" s="49" t="n">
        <f>M29/C29</f>
        <v>0.000809376102153212</v>
      </c>
      <c r="O29" s="62" t="n">
        <v>1000</v>
      </c>
      <c r="P29" s="49" t="n">
        <f>O29/C29</f>
        <v>0.00452165420197325</v>
      </c>
      <c r="Q29" s="62" t="n">
        <f>'4A-VAPNHRaceAlone'!Q29</f>
        <v>10040</v>
      </c>
      <c r="R29" s="49" t="n">
        <f>Q29/C29</f>
        <v>0.0453974081878114</v>
      </c>
      <c r="S29" s="62" t="n">
        <f>C29-E29</f>
        <v>54897</v>
      </c>
      <c r="T29" s="49" t="n">
        <f>S29/$C29</f>
        <v>0.248225250725725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</row>
    <row r="30" ht="12.75">
      <c r="A30" s="9" t="n">
        <v>28</v>
      </c>
      <c r="B30" s="25"/>
      <c r="C30" s="47" t="n">
        <f>Overview!M30</f>
        <v>210848</v>
      </c>
      <c r="D30" s="49" t="n">
        <f>F30+H30+J30+L30+N30+P30+R30</f>
        <v>0.964884656245257</v>
      </c>
      <c r="E30" s="62" t="n">
        <f>'4A-VAPNHRaceAlone'!E30</f>
        <v>184471</v>
      </c>
      <c r="F30" s="49" t="n">
        <f>E30/C30</f>
        <v>0.874900402185461</v>
      </c>
      <c r="G30" s="62" t="n">
        <v>6123</v>
      </c>
      <c r="H30" s="49" t="n">
        <f>G30/C30</f>
        <v>0.0290398770678403</v>
      </c>
      <c r="I30" s="62" t="n">
        <v>726</v>
      </c>
      <c r="J30" s="49" t="n">
        <f>I30/C30</f>
        <v>0.0034432387312187</v>
      </c>
      <c r="K30" s="62" t="n">
        <v>1362</v>
      </c>
      <c r="L30" s="49" t="n">
        <f>K30/C30</f>
        <v>0.00645962968584004</v>
      </c>
      <c r="M30" s="62" t="n">
        <v>39</v>
      </c>
      <c r="N30" s="49" t="n">
        <f>M30/C30</f>
        <v>0.000184967369858856</v>
      </c>
      <c r="O30" s="62" t="n">
        <v>592</v>
      </c>
      <c r="P30" s="49" t="n">
        <f>O30/C30</f>
        <v>0.00280770981939596</v>
      </c>
      <c r="Q30" s="62" t="n">
        <f>'4A-VAPNHRaceAlone'!Q30</f>
        <v>10131</v>
      </c>
      <c r="R30" s="49" t="n">
        <f>Q30/C30</f>
        <v>0.0480488313856427</v>
      </c>
      <c r="S30" s="62" t="n">
        <f>C30-E30</f>
        <v>26377</v>
      </c>
      <c r="T30" s="49" t="n">
        <f>S30/$C30</f>
        <v>0.125099597814539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</row>
    <row r="31" ht="12.75">
      <c r="A31" s="9" t="n">
        <v>29</v>
      </c>
      <c r="B31" s="25"/>
      <c r="C31" s="47" t="n">
        <f>Overview!M31</f>
        <v>211776</v>
      </c>
      <c r="D31" s="49" t="n">
        <f>F31+H31+J31+L31+N31+P31+R31</f>
        <v>0.964202742520399</v>
      </c>
      <c r="E31" s="62" t="n">
        <f>'4A-VAPNHRaceAlone'!E31</f>
        <v>135263</v>
      </c>
      <c r="F31" s="49" t="n">
        <f>E31/C31</f>
        <v>0.638707880024176</v>
      </c>
      <c r="G31" s="62" t="n">
        <v>39467</v>
      </c>
      <c r="H31" s="49" t="n">
        <f>G31/C31</f>
        <v>0.186362005137504</v>
      </c>
      <c r="I31" s="62" t="n">
        <v>980</v>
      </c>
      <c r="J31" s="49" t="n">
        <f>I31/C31</f>
        <v>0.00462753097612572</v>
      </c>
      <c r="K31" s="62" t="n">
        <v>18286</v>
      </c>
      <c r="L31" s="49" t="n">
        <f>K31/C31</f>
        <v>0.0863459504381989</v>
      </c>
      <c r="M31" s="62" t="n">
        <v>138</v>
      </c>
      <c r="N31" s="49" t="n">
        <f>M31/C31</f>
        <v>0.000651631912964642</v>
      </c>
      <c r="O31" s="62" t="n">
        <v>1165</v>
      </c>
      <c r="P31" s="49" t="n">
        <f>O31/C31</f>
        <v>0.00550109549712904</v>
      </c>
      <c r="Q31" s="62" t="n">
        <f>'4A-VAPNHRaceAlone'!Q31</f>
        <v>8896</v>
      </c>
      <c r="R31" s="49" t="n">
        <f>Q31/C31</f>
        <v>0.0420066485343004</v>
      </c>
      <c r="S31" s="62" t="n">
        <f>C31-E31</f>
        <v>76513</v>
      </c>
      <c r="T31" s="49" t="n">
        <f>S31/$C31</f>
        <v>0.361292119975824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</row>
    <row r="32" ht="12.75">
      <c r="A32" s="9" t="n">
        <v>30</v>
      </c>
      <c r="B32" s="25"/>
      <c r="C32" s="47" t="n">
        <f>Overview!M32</f>
        <v>209254</v>
      </c>
      <c r="D32" s="49" t="n">
        <f>F32+H32+J32+L32+N32+P32+R32</f>
        <v>0.964296978791325</v>
      </c>
      <c r="E32" s="62" t="n">
        <f>'4A-VAPNHRaceAlone'!E32</f>
        <v>154965</v>
      </c>
      <c r="F32" s="49" t="n">
        <f>E32/C32</f>
        <v>0.740559320251943</v>
      </c>
      <c r="G32" s="62" t="n">
        <v>23623</v>
      </c>
      <c r="H32" s="49" t="n">
        <f>G32/C32</f>
        <v>0.112891509839716</v>
      </c>
      <c r="I32" s="62" t="n">
        <v>1112</v>
      </c>
      <c r="J32" s="49" t="n">
        <f>I32/C32</f>
        <v>0.00531411585919505</v>
      </c>
      <c r="K32" s="62" t="n">
        <v>5800</v>
      </c>
      <c r="L32" s="49" t="n">
        <f>K32/C32</f>
        <v>0.027717510776377</v>
      </c>
      <c r="M32" s="62" t="n">
        <v>104</v>
      </c>
      <c r="N32" s="49" t="n">
        <f>M32/C32</f>
        <v>0.00049700364150745</v>
      </c>
      <c r="O32" s="62" t="n">
        <v>947</v>
      </c>
      <c r="P32" s="49" t="n">
        <f>O32/C32</f>
        <v>0.0045256004664188</v>
      </c>
      <c r="Q32" s="62" t="n">
        <f>'4A-VAPNHRaceAlone'!Q32</f>
        <v>15232</v>
      </c>
      <c r="R32" s="49" t="n">
        <f>Q32/C32</f>
        <v>0.0727919179561681</v>
      </c>
      <c r="S32" s="62" t="n">
        <f>C32-E32</f>
        <v>54289</v>
      </c>
      <c r="T32" s="49" t="n">
        <f>S32/$C32</f>
        <v>0.259440679748057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</row>
    <row r="33" ht="12.75">
      <c r="A33" s="9" t="n">
        <v>31</v>
      </c>
      <c r="B33" s="25"/>
      <c r="C33" s="47" t="n">
        <f>Overview!M33</f>
        <v>202152</v>
      </c>
      <c r="D33" s="49" t="n">
        <f>F33+H33+J33+L33+N33+P33+R33</f>
        <v>0.967935019193478</v>
      </c>
      <c r="E33" s="62" t="n">
        <f>'4A-VAPNHRaceAlone'!E33</f>
        <v>186412</v>
      </c>
      <c r="F33" s="49" t="n">
        <f>E33/C33</f>
        <v>0.922137797301041</v>
      </c>
      <c r="G33" s="62" t="n">
        <v>1341</v>
      </c>
      <c r="H33" s="49" t="n">
        <f>G33/C33</f>
        <v>0.0066336222248605</v>
      </c>
      <c r="I33" s="62" t="n">
        <v>586</v>
      </c>
      <c r="J33" s="49" t="n">
        <f>I33/C33</f>
        <v>0.00289880881712771</v>
      </c>
      <c r="K33" s="62" t="n">
        <v>1826</v>
      </c>
      <c r="L33" s="49" t="n">
        <f>K33/C33</f>
        <v>0.00903280699671534</v>
      </c>
      <c r="M33" s="62" t="n">
        <v>122</v>
      </c>
      <c r="N33" s="49" t="n">
        <f>M33/C33</f>
        <v>0.000603506272507816</v>
      </c>
      <c r="O33" s="62" t="n">
        <v>611</v>
      </c>
      <c r="P33" s="49" t="n">
        <f>O33/C33</f>
        <v>0.00302247813526455</v>
      </c>
      <c r="Q33" s="62" t="n">
        <f>'4A-VAPNHRaceAlone'!Q33</f>
        <v>4772</v>
      </c>
      <c r="R33" s="49" t="n">
        <f>Q33/C33</f>
        <v>0.0236059994459615</v>
      </c>
      <c r="S33" s="62" t="n">
        <f>C33-E33</f>
        <v>15740</v>
      </c>
      <c r="T33" s="49" t="n">
        <f>S33/$C33</f>
        <v>0.0778622026989592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</row>
    <row r="34" ht="12.75">
      <c r="A34" s="9" t="n">
        <v>32</v>
      </c>
      <c r="B34" s="25"/>
      <c r="C34" s="47" t="n">
        <f>Overview!M34</f>
        <v>205611</v>
      </c>
      <c r="D34" s="49" t="n">
        <f>F34+H34+J34+L34+N34+P34+R34</f>
        <v>0.971232083886562</v>
      </c>
      <c r="E34" s="62" t="n">
        <f>'4A-VAPNHRaceAlone'!E34</f>
        <v>163855</v>
      </c>
      <c r="F34" s="49" t="n">
        <f>E34/C34</f>
        <v>0.796917480095909</v>
      </c>
      <c r="G34" s="62" t="n">
        <v>13204</v>
      </c>
      <c r="H34" s="49" t="n">
        <f>G34/C34</f>
        <v>0.064218354076387</v>
      </c>
      <c r="I34" s="62" t="n">
        <v>712</v>
      </c>
      <c r="J34" s="49" t="n">
        <f>I34/C34</f>
        <v>0.00346284975025655</v>
      </c>
      <c r="K34" s="62" t="n">
        <v>11113</v>
      </c>
      <c r="L34" s="49" t="n">
        <f>K34/C34</f>
        <v>0.0540486647115184</v>
      </c>
      <c r="M34" s="62" t="n">
        <v>112</v>
      </c>
      <c r="N34" s="49" t="n">
        <f>M34/C34</f>
        <v>0.000544717938242604</v>
      </c>
      <c r="O34" s="62" t="n">
        <v>713</v>
      </c>
      <c r="P34" s="49" t="n">
        <f>O34/C34</f>
        <v>0.00346771330327658</v>
      </c>
      <c r="Q34" s="62" t="n">
        <f>'4A-VAPNHRaceAlone'!Q34</f>
        <v>9987</v>
      </c>
      <c r="R34" s="49" t="n">
        <f>Q34/C34</f>
        <v>0.0485723040109722</v>
      </c>
      <c r="S34" s="62" t="n">
        <f>C34-E34</f>
        <v>41756</v>
      </c>
      <c r="T34" s="49" t="n">
        <f>S34/$C34</f>
        <v>0.203082519904091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</row>
    <row r="35" ht="12.75">
      <c r="A35" s="9" t="n">
        <v>33</v>
      </c>
      <c r="B35" s="25"/>
      <c r="C35" s="47" t="n">
        <f>Overview!M35</f>
        <v>208250</v>
      </c>
      <c r="D35" s="49" t="n">
        <f>F35+H35+J35+L35+N35+P35+R35</f>
        <v>0.970324129651861</v>
      </c>
      <c r="E35" s="62" t="n">
        <f>'4A-VAPNHRaceAlone'!E35</f>
        <v>183773</v>
      </c>
      <c r="F35" s="49" t="n">
        <f>E35/C35</f>
        <v>0.882463385354142</v>
      </c>
      <c r="G35" s="62" t="n">
        <v>5534</v>
      </c>
      <c r="H35" s="49" t="n">
        <f>G35/C35</f>
        <v>0.0265738295318127</v>
      </c>
      <c r="I35" s="62" t="n">
        <v>763</v>
      </c>
      <c r="J35" s="49" t="n">
        <f>I35/C35</f>
        <v>0.00366386554621849</v>
      </c>
      <c r="K35" s="62" t="n">
        <v>3169</v>
      </c>
      <c r="L35" s="49" t="n">
        <f>K35/C35</f>
        <v>0.0152172869147659</v>
      </c>
      <c r="M35" s="62" t="n">
        <v>100</v>
      </c>
      <c r="N35" s="49" t="n">
        <f>M35/C35</f>
        <v>0.000480192076830732</v>
      </c>
      <c r="O35" s="62" t="n">
        <v>504</v>
      </c>
      <c r="P35" s="49" t="n">
        <f>O35/C35</f>
        <v>0.00242016806722689</v>
      </c>
      <c r="Q35" s="62" t="n">
        <f>'4A-VAPNHRaceAlone'!Q35</f>
        <v>8227</v>
      </c>
      <c r="R35" s="49" t="n">
        <f>Q35/C35</f>
        <v>0.0395054021608643</v>
      </c>
      <c r="S35" s="62" t="n">
        <f>C35-E35</f>
        <v>24477</v>
      </c>
      <c r="T35" s="49" t="n">
        <f>S35/$C35</f>
        <v>0.117536614645858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</row>
    <row r="36" ht="12.75">
      <c r="A36" s="9" t="n">
        <v>34</v>
      </c>
      <c r="B36" s="25"/>
      <c r="C36" s="47" t="n">
        <f>Overview!M36</f>
        <v>210295</v>
      </c>
      <c r="D36" s="49" t="n">
        <f>F36+H36+J36+L36+N36+P36+R36</f>
        <v>0.965653011246106</v>
      </c>
      <c r="E36" s="62" t="n">
        <f>'4A-VAPNHRaceAlone'!E36</f>
        <v>170759</v>
      </c>
      <c r="F36" s="49" t="n">
        <f>E36/C36</f>
        <v>0.811997432178606</v>
      </c>
      <c r="G36" s="62" t="n">
        <v>18344</v>
      </c>
      <c r="H36" s="49" t="n">
        <f>G36/C36</f>
        <v>0.0872298437908652</v>
      </c>
      <c r="I36" s="62" t="n">
        <v>1881</v>
      </c>
      <c r="J36" s="49" t="n">
        <f>I36/C36</f>
        <v>0.00894457785491809</v>
      </c>
      <c r="K36" s="62" t="n">
        <v>1191</v>
      </c>
      <c r="L36" s="49" t="n">
        <f>K36/C36</f>
        <v>0.00566347274067381</v>
      </c>
      <c r="M36" s="62" t="n">
        <v>72</v>
      </c>
      <c r="N36" s="49" t="n">
        <f>M36/C36</f>
        <v>0.000342376185834185</v>
      </c>
      <c r="O36" s="62" t="n">
        <v>590</v>
      </c>
      <c r="P36" s="49" t="n">
        <f>O36/C36</f>
        <v>0.00280558263391902</v>
      </c>
      <c r="Q36" s="62" t="n">
        <f>'4A-VAPNHRaceAlone'!Q36</f>
        <v>10235</v>
      </c>
      <c r="R36" s="49" t="n">
        <f>Q36/C36</f>
        <v>0.0486697258612901</v>
      </c>
      <c r="S36" s="62" t="n">
        <f>C36-E36</f>
        <v>39536</v>
      </c>
      <c r="T36" s="49" t="n">
        <f>S36/$C36</f>
        <v>0.188002567821394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</row>
    <row r="37" ht="12.75">
      <c r="A37" s="9" t="n">
        <v>35</v>
      </c>
      <c r="B37" s="25"/>
      <c r="C37" s="47" t="n">
        <f>Overview!M37</f>
        <v>210871</v>
      </c>
      <c r="D37" s="49" t="n">
        <f>F37+H37+J37+L37+N37+P37+R37</f>
        <v>0.96823176254677</v>
      </c>
      <c r="E37" s="62" t="n">
        <f>'4A-VAPNHRaceAlone'!E37</f>
        <v>186835</v>
      </c>
      <c r="F37" s="49" t="n">
        <f>E37/C37</f>
        <v>0.886015620924641</v>
      </c>
      <c r="G37" s="62" t="n">
        <v>5460</v>
      </c>
      <c r="H37" s="49" t="n">
        <f>G37/C37</f>
        <v>0.0258926073286512</v>
      </c>
      <c r="I37" s="62" t="n">
        <v>2356</v>
      </c>
      <c r="J37" s="49" t="n">
        <f>I37/C37</f>
        <v>0.0111727074846707</v>
      </c>
      <c r="K37" s="62" t="n">
        <v>1669</v>
      </c>
      <c r="L37" s="49" t="n">
        <f>K37/C37</f>
        <v>0.00791479150760417</v>
      </c>
      <c r="M37" s="62" t="n">
        <v>79</v>
      </c>
      <c r="N37" s="49" t="n">
        <f>M37/C37</f>
        <v>0.000374636626183781</v>
      </c>
      <c r="O37" s="62" t="n">
        <v>547</v>
      </c>
      <c r="P37" s="49" t="n">
        <f>O37/C37</f>
        <v>0.00259400296863959</v>
      </c>
      <c r="Q37" s="62" t="n">
        <f>'4A-VAPNHRaceAlone'!Q37</f>
        <v>7226</v>
      </c>
      <c r="R37" s="49" t="n">
        <f>Q37/C37</f>
        <v>0.0342673957063797</v>
      </c>
      <c r="S37" s="62" t="n">
        <f>C37-E37</f>
        <v>24036</v>
      </c>
      <c r="T37" s="49" t="n">
        <f>S37/$C37</f>
        <v>0.113984379075359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</row>
    <row r="38" ht="12.75">
      <c r="A38" s="9" t="n">
        <v>36</v>
      </c>
      <c r="B38" s="25"/>
      <c r="C38" s="47" t="n">
        <f>Overview!M38</f>
        <v>215756</v>
      </c>
      <c r="D38" s="49" t="n">
        <f>F38+H38+J38+L38+N38+P38+R38</f>
        <v>0.969317191642411</v>
      </c>
      <c r="E38" s="62" t="n">
        <f>'4A-VAPNHRaceAlone'!E38</f>
        <v>202453</v>
      </c>
      <c r="F38" s="49" t="n">
        <f>E38/C38</f>
        <v>0.938342386770241</v>
      </c>
      <c r="G38" s="62" t="n">
        <v>720</v>
      </c>
      <c r="H38" s="49" t="n">
        <f>G38/C38</f>
        <v>0.00333710302378613</v>
      </c>
      <c r="I38" s="62" t="n">
        <v>1186</v>
      </c>
      <c r="J38" s="49" t="n">
        <f>I38/C38</f>
        <v>0.00549695025862548</v>
      </c>
      <c r="K38" s="62" t="n">
        <v>861</v>
      </c>
      <c r="L38" s="49" t="n">
        <f>K38/C38</f>
        <v>0.00399061903261091</v>
      </c>
      <c r="M38" s="62" t="n">
        <v>63</v>
      </c>
      <c r="N38" s="49" t="n">
        <f>M38/C38</f>
        <v>0.000291996514581286</v>
      </c>
      <c r="O38" s="62" t="n">
        <v>555</v>
      </c>
      <c r="P38" s="49" t="n">
        <f>O38/C38</f>
        <v>0.00257235024750181</v>
      </c>
      <c r="Q38" s="62" t="n">
        <f>'4A-VAPNHRaceAlone'!Q38</f>
        <v>3298</v>
      </c>
      <c r="R38" s="49" t="n">
        <f>Q38/C38</f>
        <v>0.0152857857950648</v>
      </c>
      <c r="S38" s="62" t="n">
        <f>C38-E38</f>
        <v>13303</v>
      </c>
      <c r="T38" s="49" t="n">
        <f>S38/$C38</f>
        <v>0.0616576132297595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</row>
    <row r="39" ht="12.75">
      <c r="A39" s="9" t="n">
        <v>37</v>
      </c>
      <c r="B39" s="25"/>
      <c r="C39" s="47" t="n">
        <f>Overview!M39</f>
        <v>213146</v>
      </c>
      <c r="D39" s="49" t="n">
        <f>F39+H39+J39+L39+N39+P39+R39</f>
        <v>0.962091711784411</v>
      </c>
      <c r="E39" s="62" t="n">
        <f>'4A-VAPNHRaceAlone'!E39</f>
        <v>190341</v>
      </c>
      <c r="F39" s="49" t="n">
        <f>E39/C39</f>
        <v>0.893007609807362</v>
      </c>
      <c r="G39" s="62" t="n">
        <v>1702</v>
      </c>
      <c r="H39" s="49" t="n">
        <f>G39/C39</f>
        <v>0.0079851369483828</v>
      </c>
      <c r="I39" s="62" t="n">
        <v>6788</v>
      </c>
      <c r="J39" s="49" t="n">
        <f>I39/C39</f>
        <v>0.031846715396958</v>
      </c>
      <c r="K39" s="62" t="n">
        <v>1292</v>
      </c>
      <c r="L39" s="49" t="n">
        <f>K39/C39</f>
        <v>0.00606157281863136</v>
      </c>
      <c r="M39" s="62" t="n">
        <v>153</v>
      </c>
      <c r="N39" s="49" t="n">
        <f>M39/C39</f>
        <v>0.000717817833785293</v>
      </c>
      <c r="O39" s="62" t="n">
        <v>631</v>
      </c>
      <c r="P39" s="49" t="n">
        <f>O39/C39</f>
        <v>0.00296041211188575</v>
      </c>
      <c r="Q39" s="62" t="n">
        <f>'4A-VAPNHRaceAlone'!Q39</f>
        <v>4159</v>
      </c>
      <c r="R39" s="49" t="n">
        <f>Q39/C39</f>
        <v>0.0195124468674054</v>
      </c>
      <c r="S39" s="62" t="n">
        <f>C39-E39</f>
        <v>22805</v>
      </c>
      <c r="T39" s="49" t="n">
        <f>S39/$C39</f>
        <v>0.106992390192638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</row>
    <row r="40" ht="12.75">
      <c r="A40" s="9" t="n">
        <v>38</v>
      </c>
      <c r="B40" s="25"/>
      <c r="C40" s="47" t="n">
        <f>Overview!M40</f>
        <v>217404</v>
      </c>
      <c r="D40" s="49" t="n">
        <f>F40+H40+J40+L40+N40+P40+R40</f>
        <v>0.965272028113558</v>
      </c>
      <c r="E40" s="62" t="n">
        <f>'4A-VAPNHRaceAlone'!E40</f>
        <v>194624</v>
      </c>
      <c r="F40" s="49" t="n">
        <f>E40/C40</f>
        <v>0.895218119261835</v>
      </c>
      <c r="G40" s="62" t="n">
        <v>4203</v>
      </c>
      <c r="H40" s="49" t="n">
        <f>G40/C40</f>
        <v>0.0193326709720152</v>
      </c>
      <c r="I40" s="62" t="n">
        <v>5671</v>
      </c>
      <c r="J40" s="49" t="n">
        <f>I40/C40</f>
        <v>0.0260850766315247</v>
      </c>
      <c r="K40" s="62" t="n">
        <v>1620</v>
      </c>
      <c r="L40" s="49" t="n">
        <f>K40/C40</f>
        <v>0.00745156482861401</v>
      </c>
      <c r="M40" s="62" t="n">
        <v>82</v>
      </c>
      <c r="N40" s="49" t="n">
        <f>M40/C40</f>
        <v>0.000377177972806388</v>
      </c>
      <c r="O40" s="62" t="n">
        <v>549</v>
      </c>
      <c r="P40" s="49" t="n">
        <f>O40/C40</f>
        <v>0.00252525252525253</v>
      </c>
      <c r="Q40" s="62" t="n">
        <f>'4A-VAPNHRaceAlone'!Q40</f>
        <v>3105</v>
      </c>
      <c r="R40" s="49" t="n">
        <f>Q40/C40</f>
        <v>0.0142821659215102</v>
      </c>
      <c r="S40" s="62" t="n">
        <f>C40-E40</f>
        <v>22780</v>
      </c>
      <c r="T40" s="49" t="n">
        <f>S40/$C40</f>
        <v>0.104781880738165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/>
      <c r="D200" s="50"/>
      <c r="F200" s="50"/>
      <c r="H200" s="50"/>
      <c r="J200" s="50"/>
      <c r="L200" s="50"/>
      <c r="N200" s="50"/>
      <c r="P200" s="50"/>
      <c r="R200" s="50"/>
      <c r="T200" s="50"/>
    </row>
    <row r="201">
      <c r="C201" s="59"/>
      <c r="D201" s="50"/>
      <c r="F201" s="50"/>
      <c r="H201" s="50"/>
      <c r="J201" s="50"/>
      <c r="L201" s="50"/>
      <c r="N201" s="50"/>
      <c r="P201" s="50"/>
      <c r="R201" s="50"/>
      <c r="T201" s="50"/>
    </row>
    <row r="202">
      <c r="C202" s="59"/>
      <c r="D202" s="50"/>
      <c r="F202" s="50"/>
      <c r="H202" s="50"/>
      <c r="J202" s="50"/>
      <c r="L202" s="50"/>
      <c r="N202" s="50"/>
      <c r="P202" s="50"/>
      <c r="R202" s="50"/>
      <c r="T202" s="50"/>
    </row>
    <row r="203">
      <c r="C203" s="59"/>
      <c r="D203" s="50"/>
      <c r="F203" s="50"/>
      <c r="H203" s="50"/>
      <c r="J203" s="50"/>
      <c r="L203" s="50"/>
      <c r="N203" s="50"/>
      <c r="P203" s="50"/>
      <c r="R203" s="50"/>
      <c r="T203" s="50"/>
    </row>
    <row r="204">
      <c r="C204" s="59"/>
      <c r="D204" s="50"/>
      <c r="F204" s="50"/>
      <c r="H204" s="50"/>
      <c r="J204" s="50"/>
      <c r="L204" s="50"/>
      <c r="N204" s="50"/>
      <c r="P204" s="50"/>
      <c r="R204" s="50"/>
      <c r="T204" s="50"/>
    </row>
    <row r="205">
      <c r="C205" s="59"/>
      <c r="D205" s="50"/>
      <c r="F205" s="50"/>
      <c r="H205" s="50"/>
      <c r="J205" s="50"/>
      <c r="L205" s="50"/>
      <c r="N205" s="50"/>
      <c r="P205" s="50"/>
      <c r="R205" s="50"/>
      <c r="T205" s="50"/>
    </row>
    <row r="206">
      <c r="C206" s="59"/>
      <c r="D206" s="50"/>
      <c r="F206" s="50"/>
      <c r="H206" s="50"/>
      <c r="J206" s="50"/>
      <c r="L206" s="50"/>
      <c r="N206" s="50"/>
      <c r="P206" s="50"/>
      <c r="R206" s="50"/>
      <c r="T206" s="50"/>
    </row>
    <row r="207">
      <c r="C207" s="59"/>
      <c r="D207" s="50"/>
      <c r="F207" s="50"/>
      <c r="H207" s="50"/>
      <c r="J207" s="50"/>
      <c r="L207" s="50"/>
      <c r="N207" s="50"/>
      <c r="P207" s="50"/>
      <c r="R207" s="50"/>
      <c r="T207" s="50"/>
    </row>
    <row r="208">
      <c r="C208" s="59"/>
      <c r="D208" s="50"/>
      <c r="F208" s="50"/>
      <c r="H208" s="50"/>
      <c r="J208" s="50"/>
      <c r="L208" s="50"/>
      <c r="N208" s="50"/>
      <c r="P208" s="50"/>
      <c r="R208" s="50"/>
      <c r="T208" s="50"/>
    </row>
    <row r="209">
      <c r="C209" s="59"/>
      <c r="D209" s="50"/>
      <c r="F209" s="50"/>
      <c r="H209" s="50"/>
      <c r="J209" s="50"/>
      <c r="L209" s="50"/>
      <c r="N209" s="50"/>
      <c r="P209" s="50"/>
      <c r="R209" s="50"/>
      <c r="T209" s="50"/>
    </row>
    <row r="210">
      <c r="C210" s="59"/>
      <c r="D210" s="50"/>
      <c r="F210" s="50"/>
      <c r="H210" s="50"/>
      <c r="J210" s="50"/>
      <c r="L210" s="50"/>
      <c r="N210" s="50"/>
      <c r="P210" s="50"/>
      <c r="R210" s="50"/>
      <c r="T210" s="50"/>
    </row>
    <row r="211">
      <c r="C211" s="59"/>
      <c r="D211" s="50"/>
      <c r="F211" s="50"/>
      <c r="H211" s="50"/>
      <c r="J211" s="50"/>
      <c r="L211" s="50"/>
      <c r="N211" s="50"/>
      <c r="P211" s="50"/>
      <c r="R211" s="50"/>
      <c r="T211" s="50"/>
    </row>
    <row r="212">
      <c r="C212" s="59"/>
      <c r="D212" s="50"/>
      <c r="F212" s="50"/>
      <c r="H212" s="50"/>
      <c r="J212" s="50"/>
      <c r="L212" s="50"/>
      <c r="N212" s="50"/>
      <c r="P212" s="50"/>
      <c r="R212" s="50"/>
      <c r="T212" s="50"/>
    </row>
    <row r="213">
      <c r="C213" s="59"/>
      <c r="D213" s="50"/>
      <c r="F213" s="50"/>
      <c r="H213" s="50"/>
      <c r="J213" s="50"/>
      <c r="L213" s="50"/>
      <c r="N213" s="50"/>
      <c r="P213" s="50"/>
      <c r="R213" s="50"/>
      <c r="T213" s="50"/>
    </row>
    <row r="214">
      <c r="C214" s="59"/>
      <c r="D214" s="50"/>
      <c r="F214" s="50"/>
      <c r="H214" s="50"/>
      <c r="J214" s="50"/>
      <c r="L214" s="50"/>
      <c r="N214" s="50"/>
      <c r="P214" s="50"/>
      <c r="R214" s="50"/>
      <c r="T214" s="50"/>
    </row>
    <row r="215">
      <c r="C215" s="59"/>
      <c r="D215" s="50"/>
      <c r="F215" s="50"/>
      <c r="H215" s="50"/>
      <c r="J215" s="50"/>
      <c r="L215" s="50"/>
      <c r="N215" s="50"/>
      <c r="P215" s="50"/>
      <c r="R215" s="50"/>
      <c r="T215" s="50"/>
    </row>
    <row r="216">
      <c r="C216" s="59"/>
      <c r="D216" s="50"/>
      <c r="F216" s="50"/>
      <c r="H216" s="50"/>
      <c r="J216" s="50"/>
      <c r="L216" s="50"/>
      <c r="N216" s="50"/>
      <c r="P216" s="50"/>
      <c r="R216" s="50"/>
      <c r="T216" s="50"/>
    </row>
    <row r="217">
      <c r="C217" s="59"/>
      <c r="D217" s="50"/>
      <c r="F217" s="50"/>
      <c r="H217" s="50"/>
      <c r="J217" s="50"/>
      <c r="L217" s="50"/>
      <c r="N217" s="50"/>
      <c r="P217" s="50"/>
      <c r="R217" s="50"/>
      <c r="T217" s="50"/>
    </row>
    <row r="218">
      <c r="C218" s="59"/>
      <c r="D218" s="50"/>
      <c r="F218" s="50"/>
      <c r="H218" s="50"/>
      <c r="J218" s="50"/>
      <c r="L218" s="50"/>
      <c r="N218" s="50"/>
      <c r="P218" s="50"/>
      <c r="R218" s="50"/>
      <c r="T218" s="50"/>
    </row>
    <row r="219">
      <c r="C219" s="59"/>
      <c r="D219" s="50"/>
      <c r="F219" s="50"/>
      <c r="H219" s="50"/>
      <c r="J219" s="50"/>
      <c r="L219" s="50"/>
      <c r="N219" s="50"/>
      <c r="P219" s="50"/>
      <c r="R219" s="50"/>
      <c r="T219" s="50"/>
    </row>
    <row r="220">
      <c r="C220" s="59"/>
      <c r="D220" s="50"/>
      <c r="F220" s="50"/>
      <c r="H220" s="50"/>
      <c r="J220" s="50"/>
      <c r="L220" s="50"/>
      <c r="N220" s="50"/>
      <c r="P220" s="50"/>
      <c r="R220" s="50"/>
      <c r="T220" s="50"/>
    </row>
    <row r="221">
      <c r="C221" s="59"/>
      <c r="D221" s="50"/>
      <c r="F221" s="50"/>
      <c r="H221" s="50"/>
      <c r="J221" s="50"/>
      <c r="L221" s="50"/>
      <c r="N221" s="50"/>
      <c r="P221" s="50"/>
      <c r="R221" s="50"/>
      <c r="T221" s="50"/>
    </row>
    <row r="222">
      <c r="C222" s="59"/>
      <c r="D222" s="50"/>
      <c r="F222" s="50"/>
      <c r="H222" s="50"/>
      <c r="J222" s="50"/>
      <c r="L222" s="50"/>
      <c r="N222" s="50"/>
      <c r="P222" s="50"/>
      <c r="R222" s="50"/>
      <c r="T222" s="50"/>
    </row>
    <row r="223">
      <c r="C223" s="59"/>
      <c r="D223" s="50"/>
      <c r="F223" s="50"/>
      <c r="H223" s="50"/>
      <c r="J223" s="50"/>
      <c r="L223" s="50"/>
      <c r="N223" s="50"/>
      <c r="P223" s="50"/>
      <c r="R223" s="50"/>
      <c r="T223" s="50"/>
    </row>
    <row r="224">
      <c r="C224" s="59"/>
      <c r="D224" s="50"/>
      <c r="F224" s="50"/>
      <c r="H224" s="50"/>
      <c r="J224" s="50"/>
      <c r="L224" s="50"/>
      <c r="N224" s="50"/>
      <c r="P224" s="50"/>
      <c r="R224" s="50"/>
      <c r="T224" s="50"/>
    </row>
    <row r="225">
      <c r="C225" s="59"/>
      <c r="D225" s="50"/>
      <c r="F225" s="50"/>
      <c r="H225" s="50"/>
      <c r="J225" s="50"/>
      <c r="L225" s="50"/>
      <c r="N225" s="50"/>
      <c r="P225" s="50"/>
      <c r="R225" s="50"/>
      <c r="T225" s="50"/>
    </row>
    <row r="226">
      <c r="C226" s="59"/>
      <c r="D226" s="50"/>
      <c r="F226" s="50"/>
      <c r="H226" s="50"/>
      <c r="J226" s="50"/>
      <c r="L226" s="50"/>
      <c r="N226" s="50"/>
      <c r="P226" s="50"/>
      <c r="R226" s="50"/>
      <c r="T226" s="50"/>
    </row>
    <row r="227">
      <c r="C227" s="59"/>
      <c r="D227" s="50"/>
      <c r="F227" s="50"/>
      <c r="H227" s="50"/>
      <c r="J227" s="50"/>
      <c r="L227" s="50"/>
      <c r="N227" s="50"/>
      <c r="P227" s="50"/>
      <c r="R227" s="50"/>
      <c r="T227" s="50"/>
    </row>
    <row r="228">
      <c r="C228" s="59"/>
      <c r="D228" s="50"/>
      <c r="F228" s="50"/>
      <c r="H228" s="50"/>
      <c r="J228" s="50"/>
      <c r="L228" s="50"/>
      <c r="N228" s="50"/>
      <c r="P228" s="50"/>
      <c r="R228" s="50"/>
      <c r="T228" s="50"/>
    </row>
    <row r="229">
      <c r="C229" s="59"/>
      <c r="D229" s="50"/>
      <c r="F229" s="50"/>
      <c r="H229" s="50"/>
      <c r="J229" s="50"/>
      <c r="L229" s="50"/>
      <c r="N229" s="50"/>
      <c r="P229" s="50"/>
      <c r="R229" s="50"/>
      <c r="T229" s="50"/>
    </row>
    <row r="230">
      <c r="C230" s="59"/>
      <c r="D230" s="50"/>
      <c r="F230" s="50"/>
      <c r="H230" s="50"/>
      <c r="J230" s="50"/>
      <c r="L230" s="50"/>
      <c r="N230" s="50"/>
      <c r="P230" s="50"/>
      <c r="R230" s="50"/>
      <c r="T230" s="50"/>
    </row>
    <row r="231">
      <c r="C231" s="59"/>
      <c r="D231" s="50"/>
      <c r="F231" s="50"/>
      <c r="H231" s="50"/>
      <c r="J231" s="50"/>
      <c r="L231" s="50"/>
      <c r="N231" s="50"/>
      <c r="P231" s="50"/>
      <c r="R231" s="50"/>
      <c r="T231" s="50"/>
    </row>
    <row r="232">
      <c r="C232" s="59"/>
      <c r="D232" s="50"/>
      <c r="F232" s="50"/>
      <c r="H232" s="50"/>
      <c r="J232" s="50"/>
      <c r="L232" s="50"/>
      <c r="N232" s="50"/>
      <c r="P232" s="50"/>
      <c r="R232" s="50"/>
      <c r="T232" s="50"/>
    </row>
    <row r="233">
      <c r="C233" s="59"/>
      <c r="D233" s="50"/>
      <c r="F233" s="50"/>
      <c r="H233" s="50"/>
      <c r="J233" s="50"/>
      <c r="L233" s="50"/>
      <c r="N233" s="50"/>
      <c r="P233" s="50"/>
      <c r="R233" s="50"/>
      <c r="T233" s="50"/>
    </row>
    <row r="234">
      <c r="C234" s="59"/>
      <c r="D234" s="50"/>
      <c r="F234" s="50"/>
      <c r="H234" s="50"/>
      <c r="J234" s="50"/>
      <c r="L234" s="50"/>
      <c r="N234" s="50"/>
      <c r="P234" s="50"/>
      <c r="R234" s="50"/>
      <c r="T234" s="50"/>
    </row>
    <row r="235">
      <c r="C235" s="59"/>
      <c r="D235" s="50"/>
      <c r="F235" s="50"/>
      <c r="H235" s="50"/>
      <c r="J235" s="50"/>
      <c r="L235" s="50"/>
      <c r="N235" s="50"/>
      <c r="P235" s="50"/>
      <c r="R235" s="50"/>
      <c r="T235" s="50"/>
    </row>
    <row r="236">
      <c r="C236" s="59"/>
      <c r="D236" s="50"/>
      <c r="F236" s="50"/>
      <c r="H236" s="50"/>
      <c r="J236" s="50"/>
      <c r="L236" s="50"/>
      <c r="N236" s="50"/>
      <c r="P236" s="50"/>
      <c r="R236" s="50"/>
      <c r="T236" s="50"/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  <row r="391">
      <c r="C391" s="59" t="e">
        <f>#REF!</f>
        <v>#REF!</v>
      </c>
      <c r="D391" s="50" t="e">
        <f>F391+H391+J391+L391+N391+P391+R391</f>
        <v>#REF!</v>
      </c>
      <c r="E391" s="25" t="e">
        <f>#REF!</f>
        <v>#REF!</v>
      </c>
      <c r="F391" s="50" t="e">
        <f>E391/C391</f>
        <v>#REF!</v>
      </c>
      <c r="G391" s="25" t="e">
        <f>#REF!</f>
        <v>#REF!</v>
      </c>
      <c r="H391" s="50" t="e">
        <f>G391/C391</f>
        <v>#REF!</v>
      </c>
      <c r="I391" s="25" t="e">
        <f>#REF!</f>
        <v>#REF!</v>
      </c>
      <c r="J391" s="50" t="e">
        <f>I391/C391</f>
        <v>#REF!</v>
      </c>
      <c r="K391" s="25" t="e">
        <f>#REF!</f>
        <v>#REF!</v>
      </c>
      <c r="L391" s="50" t="e">
        <f>K391/C391</f>
        <v>#REF!</v>
      </c>
      <c r="M391" s="25" t="e">
        <f>#REF!</f>
        <v>#REF!</v>
      </c>
      <c r="N391" s="50" t="e">
        <f>M391/C391</f>
        <v>#REF!</v>
      </c>
      <c r="O391" s="25" t="e">
        <f>#REF!</f>
        <v>#REF!</v>
      </c>
      <c r="P391" s="50" t="e">
        <f>O391/C391</f>
        <v>#REF!</v>
      </c>
      <c r="Q391" s="25" t="e">
        <f>#REF!</f>
        <v>#REF!</v>
      </c>
      <c r="R391" s="50" t="e">
        <f>Q391/C391</f>
        <v>#REF!</v>
      </c>
      <c r="S391" s="17" t="e">
        <f>C391-E391</f>
        <v>#REF!</v>
      </c>
      <c r="T391" s="50" t="e">
        <f>S391/$C391</f>
        <v>#REF!</v>
      </c>
    </row>
    <row r="392">
      <c r="C392" s="59" t="e">
        <f>#REF!</f>
        <v>#REF!</v>
      </c>
      <c r="D392" s="50" t="e">
        <f>F392+H392+J392+L392+N392+P392+R392</f>
        <v>#REF!</v>
      </c>
      <c r="E392" s="25" t="e">
        <f>#REF!</f>
        <v>#REF!</v>
      </c>
      <c r="F392" s="50" t="e">
        <f>E392/C392</f>
        <v>#REF!</v>
      </c>
      <c r="G392" s="25" t="e">
        <f>#REF!</f>
        <v>#REF!</v>
      </c>
      <c r="H392" s="50" t="e">
        <f>G392/C392</f>
        <v>#REF!</v>
      </c>
      <c r="I392" s="25" t="e">
        <f>#REF!</f>
        <v>#REF!</v>
      </c>
      <c r="J392" s="50" t="e">
        <f>I392/C392</f>
        <v>#REF!</v>
      </c>
      <c r="K392" s="25" t="e">
        <f>#REF!</f>
        <v>#REF!</v>
      </c>
      <c r="L392" s="50" t="e">
        <f>K392/C392</f>
        <v>#REF!</v>
      </c>
      <c r="M392" s="25" t="e">
        <f>#REF!</f>
        <v>#REF!</v>
      </c>
      <c r="N392" s="50" t="e">
        <f>M392/C392</f>
        <v>#REF!</v>
      </c>
      <c r="O392" s="25" t="e">
        <f>#REF!</f>
        <v>#REF!</v>
      </c>
      <c r="P392" s="50" t="e">
        <f>O392/C392</f>
        <v>#REF!</v>
      </c>
      <c r="Q392" s="25" t="e">
        <f>#REF!</f>
        <v>#REF!</v>
      </c>
      <c r="R392" s="50" t="e">
        <f>Q392/C392</f>
        <v>#REF!</v>
      </c>
      <c r="S392" s="17" t="e">
        <f>C392-E392</f>
        <v>#REF!</v>
      </c>
      <c r="T392" s="50" t="e">
        <f>S392/$C392</f>
        <v>#REF!</v>
      </c>
    </row>
    <row r="393">
      <c r="C393" s="59" t="e">
        <f>#REF!</f>
        <v>#REF!</v>
      </c>
      <c r="D393" s="50" t="e">
        <f>F393+H393+J393+L393+N393+P393+R393</f>
        <v>#REF!</v>
      </c>
      <c r="E393" s="25" t="e">
        <f>#REF!</f>
        <v>#REF!</v>
      </c>
      <c r="F393" s="50" t="e">
        <f>E393/C393</f>
        <v>#REF!</v>
      </c>
      <c r="G393" s="25" t="e">
        <f>#REF!</f>
        <v>#REF!</v>
      </c>
      <c r="H393" s="50" t="e">
        <f>G393/C393</f>
        <v>#REF!</v>
      </c>
      <c r="I393" s="25" t="e">
        <f>#REF!</f>
        <v>#REF!</v>
      </c>
      <c r="J393" s="50" t="e">
        <f>I393/C393</f>
        <v>#REF!</v>
      </c>
      <c r="K393" s="25" t="e">
        <f>#REF!</f>
        <v>#REF!</v>
      </c>
      <c r="L393" s="50" t="e">
        <f>K393/C393</f>
        <v>#REF!</v>
      </c>
      <c r="M393" s="25" t="e">
        <f>#REF!</f>
        <v>#REF!</v>
      </c>
      <c r="N393" s="50" t="e">
        <f>M393/C393</f>
        <v>#REF!</v>
      </c>
      <c r="O393" s="25" t="e">
        <f>#REF!</f>
        <v>#REF!</v>
      </c>
      <c r="P393" s="50" t="e">
        <f>O393/C393</f>
        <v>#REF!</v>
      </c>
      <c r="Q393" s="25" t="e">
        <f>#REF!</f>
        <v>#REF!</v>
      </c>
      <c r="R393" s="50" t="e">
        <f>Q393/C393</f>
        <v>#REF!</v>
      </c>
      <c r="S393" s="17" t="e">
        <f>C393-E393</f>
        <v>#REF!</v>
      </c>
      <c r="T393" s="50" t="e">
        <f>S393/$C393</f>
        <v>#REF!</v>
      </c>
    </row>
    <row r="394">
      <c r="C394" s="59" t="e">
        <f>#REF!</f>
        <v>#REF!</v>
      </c>
      <c r="D394" s="50" t="e">
        <f>F394+H394+J394+L394+N394+P394+R394</f>
        <v>#REF!</v>
      </c>
      <c r="E394" s="25" t="e">
        <f>#REF!</f>
        <v>#REF!</v>
      </c>
      <c r="F394" s="50" t="e">
        <f>E394/C394</f>
        <v>#REF!</v>
      </c>
      <c r="G394" s="25" t="e">
        <f>#REF!</f>
        <v>#REF!</v>
      </c>
      <c r="H394" s="50" t="e">
        <f>G394/C394</f>
        <v>#REF!</v>
      </c>
      <c r="I394" s="25" t="e">
        <f>#REF!</f>
        <v>#REF!</v>
      </c>
      <c r="J394" s="50" t="e">
        <f>I394/C394</f>
        <v>#REF!</v>
      </c>
      <c r="K394" s="25" t="e">
        <f>#REF!</f>
        <v>#REF!</v>
      </c>
      <c r="L394" s="50" t="e">
        <f>K394/C394</f>
        <v>#REF!</v>
      </c>
      <c r="M394" s="25" t="e">
        <f>#REF!</f>
        <v>#REF!</v>
      </c>
      <c r="N394" s="50" t="e">
        <f>M394/C394</f>
        <v>#REF!</v>
      </c>
      <c r="O394" s="25" t="e">
        <f>#REF!</f>
        <v>#REF!</v>
      </c>
      <c r="P394" s="50" t="e">
        <f>O394/C394</f>
        <v>#REF!</v>
      </c>
      <c r="Q394" s="25" t="e">
        <f>#REF!</f>
        <v>#REF!</v>
      </c>
      <c r="R394" s="50" t="e">
        <f>Q394/C394</f>
        <v>#REF!</v>
      </c>
      <c r="S394" s="17" t="e">
        <f>C394-E394</f>
        <v>#REF!</v>
      </c>
      <c r="T394" s="50" t="e">
        <f>S394/$C394</f>
        <v>#REF!</v>
      </c>
    </row>
    <row r="395">
      <c r="C395" s="59" t="e">
        <f>#REF!</f>
        <v>#REF!</v>
      </c>
      <c r="D395" s="50" t="e">
        <f>F395+H395+J395+L395+N395+P395+R395</f>
        <v>#REF!</v>
      </c>
      <c r="E395" s="25" t="e">
        <f>#REF!</f>
        <v>#REF!</v>
      </c>
      <c r="F395" s="50" t="e">
        <f>E395/C395</f>
        <v>#REF!</v>
      </c>
      <c r="G395" s="25" t="e">
        <f>#REF!</f>
        <v>#REF!</v>
      </c>
      <c r="H395" s="50" t="e">
        <f>G395/C395</f>
        <v>#REF!</v>
      </c>
      <c r="I395" s="25" t="e">
        <f>#REF!</f>
        <v>#REF!</v>
      </c>
      <c r="J395" s="50" t="e">
        <f>I395/C395</f>
        <v>#REF!</v>
      </c>
      <c r="K395" s="25" t="e">
        <f>#REF!</f>
        <v>#REF!</v>
      </c>
      <c r="L395" s="50" t="e">
        <f>K395/C395</f>
        <v>#REF!</v>
      </c>
      <c r="M395" s="25" t="e">
        <f>#REF!</f>
        <v>#REF!</v>
      </c>
      <c r="N395" s="50" t="e">
        <f>M395/C395</f>
        <v>#REF!</v>
      </c>
      <c r="O395" s="25" t="e">
        <f>#REF!</f>
        <v>#REF!</v>
      </c>
      <c r="P395" s="50" t="e">
        <f>O395/C395</f>
        <v>#REF!</v>
      </c>
      <c r="Q395" s="25" t="e">
        <f>#REF!</f>
        <v>#REF!</v>
      </c>
      <c r="R395" s="50" t="e">
        <f>Q395/C395</f>
        <v>#REF!</v>
      </c>
      <c r="S395" s="17" t="e">
        <f>C395-E395</f>
        <v>#REF!</v>
      </c>
      <c r="T395" s="50" t="e">
        <f>S395/$C395</f>
        <v>#REF!</v>
      </c>
    </row>
    <row r="396">
      <c r="C396" s="59" t="e">
        <f>#REF!</f>
        <v>#REF!</v>
      </c>
      <c r="D396" s="50" t="e">
        <f>F396+H396+J396+L396+N396+P396+R396</f>
        <v>#REF!</v>
      </c>
      <c r="E396" s="25" t="e">
        <f>#REF!</f>
        <v>#REF!</v>
      </c>
      <c r="F396" s="50" t="e">
        <f>E396/C396</f>
        <v>#REF!</v>
      </c>
      <c r="G396" s="25" t="e">
        <f>#REF!</f>
        <v>#REF!</v>
      </c>
      <c r="H396" s="50" t="e">
        <f>G396/C396</f>
        <v>#REF!</v>
      </c>
      <c r="I396" s="25" t="e">
        <f>#REF!</f>
        <v>#REF!</v>
      </c>
      <c r="J396" s="50" t="e">
        <f>I396/C396</f>
        <v>#REF!</v>
      </c>
      <c r="K396" s="25" t="e">
        <f>#REF!</f>
        <v>#REF!</v>
      </c>
      <c r="L396" s="50" t="e">
        <f>K396/C396</f>
        <v>#REF!</v>
      </c>
      <c r="M396" s="25" t="e">
        <f>#REF!</f>
        <v>#REF!</v>
      </c>
      <c r="N396" s="50" t="e">
        <f>M396/C396</f>
        <v>#REF!</v>
      </c>
      <c r="O396" s="25" t="e">
        <f>#REF!</f>
        <v>#REF!</v>
      </c>
      <c r="P396" s="50" t="e">
        <f>O396/C396</f>
        <v>#REF!</v>
      </c>
      <c r="Q396" s="25" t="e">
        <f>#REF!</f>
        <v>#REF!</v>
      </c>
      <c r="R396" s="50" t="e">
        <f>Q396/C396</f>
        <v>#REF!</v>
      </c>
      <c r="S396" s="17" t="e">
        <f>C396-E396</f>
        <v>#REF!</v>
      </c>
      <c r="T396" s="50" t="e">
        <f>S396/$C396</f>
        <v>#REF!</v>
      </c>
    </row>
    <row r="397">
      <c r="C397" s="59" t="e">
        <f>#REF!</f>
        <v>#REF!</v>
      </c>
      <c r="D397" s="50" t="e">
        <f>F397+H397+J397+L397+N397+P397+R397</f>
        <v>#REF!</v>
      </c>
      <c r="E397" s="25" t="e">
        <f>#REF!</f>
        <v>#REF!</v>
      </c>
      <c r="F397" s="50" t="e">
        <f>E397/C397</f>
        <v>#REF!</v>
      </c>
      <c r="G397" s="25" t="e">
        <f>#REF!</f>
        <v>#REF!</v>
      </c>
      <c r="H397" s="50" t="e">
        <f>G397/C397</f>
        <v>#REF!</v>
      </c>
      <c r="I397" s="25" t="e">
        <f>#REF!</f>
        <v>#REF!</v>
      </c>
      <c r="J397" s="50" t="e">
        <f>I397/C397</f>
        <v>#REF!</v>
      </c>
      <c r="K397" s="25" t="e">
        <f>#REF!</f>
        <v>#REF!</v>
      </c>
      <c r="L397" s="50" t="e">
        <f>K397/C397</f>
        <v>#REF!</v>
      </c>
      <c r="M397" s="25" t="e">
        <f>#REF!</f>
        <v>#REF!</v>
      </c>
      <c r="N397" s="50" t="e">
        <f>M397/C397</f>
        <v>#REF!</v>
      </c>
      <c r="O397" s="25" t="e">
        <f>#REF!</f>
        <v>#REF!</v>
      </c>
      <c r="P397" s="50" t="e">
        <f>O397/C397</f>
        <v>#REF!</v>
      </c>
      <c r="Q397" s="25" t="e">
        <f>#REF!</f>
        <v>#REF!</v>
      </c>
      <c r="R397" s="50" t="e">
        <f>Q397/C397</f>
        <v>#REF!</v>
      </c>
      <c r="S397" s="17" t="e">
        <f>C397-E397</f>
        <v>#REF!</v>
      </c>
      <c r="T397" s="50" t="e">
        <f>S397/$C397</f>
        <v>#REF!</v>
      </c>
    </row>
    <row r="398">
      <c r="C398" s="59" t="e">
        <f>#REF!</f>
        <v>#REF!</v>
      </c>
      <c r="D398" s="50" t="e">
        <f>F398+H398+J398+L398+N398+P398+R398</f>
        <v>#REF!</v>
      </c>
      <c r="E398" s="25" t="e">
        <f>#REF!</f>
        <v>#REF!</v>
      </c>
      <c r="F398" s="50" t="e">
        <f>E398/C398</f>
        <v>#REF!</v>
      </c>
      <c r="G398" s="25" t="e">
        <f>#REF!</f>
        <v>#REF!</v>
      </c>
      <c r="H398" s="50" t="e">
        <f>G398/C398</f>
        <v>#REF!</v>
      </c>
      <c r="I398" s="25" t="e">
        <f>#REF!</f>
        <v>#REF!</v>
      </c>
      <c r="J398" s="50" t="e">
        <f>I398/C398</f>
        <v>#REF!</v>
      </c>
      <c r="K398" s="25" t="e">
        <f>#REF!</f>
        <v>#REF!</v>
      </c>
      <c r="L398" s="50" t="e">
        <f>K398/C398</f>
        <v>#REF!</v>
      </c>
      <c r="M398" s="25" t="e">
        <f>#REF!</f>
        <v>#REF!</v>
      </c>
      <c r="N398" s="50" t="e">
        <f>M398/C398</f>
        <v>#REF!</v>
      </c>
      <c r="O398" s="25" t="e">
        <f>#REF!</f>
        <v>#REF!</v>
      </c>
      <c r="P398" s="50" t="e">
        <f>O398/C398</f>
        <v>#REF!</v>
      </c>
      <c r="Q398" s="25" t="e">
        <f>#REF!</f>
        <v>#REF!</v>
      </c>
      <c r="R398" s="50" t="e">
        <f>Q398/C398</f>
        <v>#REF!</v>
      </c>
      <c r="S398" s="17" t="e">
        <f>C398-E398</f>
        <v>#REF!</v>
      </c>
      <c r="T398" s="50" t="e">
        <f>S398/$C398</f>
        <v>#REF!</v>
      </c>
    </row>
    <row r="399">
      <c r="C399" s="59" t="e">
        <f>#REF!</f>
        <v>#REF!</v>
      </c>
      <c r="D399" s="50" t="e">
        <f>F399+H399+J399+L399+N399+P399+R399</f>
        <v>#REF!</v>
      </c>
      <c r="E399" s="25" t="e">
        <f>#REF!</f>
        <v>#REF!</v>
      </c>
      <c r="F399" s="50" t="e">
        <f>E399/C399</f>
        <v>#REF!</v>
      </c>
      <c r="G399" s="25" t="e">
        <f>#REF!</f>
        <v>#REF!</v>
      </c>
      <c r="H399" s="50" t="e">
        <f>G399/C399</f>
        <v>#REF!</v>
      </c>
      <c r="I399" s="25" t="e">
        <f>#REF!</f>
        <v>#REF!</v>
      </c>
      <c r="J399" s="50" t="e">
        <f>I399/C399</f>
        <v>#REF!</v>
      </c>
      <c r="K399" s="25" t="e">
        <f>#REF!</f>
        <v>#REF!</v>
      </c>
      <c r="L399" s="50" t="e">
        <f>K399/C399</f>
        <v>#REF!</v>
      </c>
      <c r="M399" s="25" t="e">
        <f>#REF!</f>
        <v>#REF!</v>
      </c>
      <c r="N399" s="50" t="e">
        <f>M399/C399</f>
        <v>#REF!</v>
      </c>
      <c r="O399" s="25" t="e">
        <f>#REF!</f>
        <v>#REF!</v>
      </c>
      <c r="P399" s="50" t="e">
        <f>O399/C399</f>
        <v>#REF!</v>
      </c>
      <c r="Q399" s="25" t="e">
        <f>#REF!</f>
        <v>#REF!</v>
      </c>
      <c r="R399" s="50" t="e">
        <f>Q399/C399</f>
        <v>#REF!</v>
      </c>
      <c r="S399" s="17" t="e">
        <f>C399-E399</f>
        <v>#REF!</v>
      </c>
      <c r="T399" s="50" t="e">
        <f>S399/$C399</f>
        <v>#REF!</v>
      </c>
    </row>
    <row r="400">
      <c r="C400" s="59" t="e">
        <f>#REF!</f>
        <v>#REF!</v>
      </c>
      <c r="D400" s="50" t="e">
        <f>F400+H400+J400+L400+N400+P400+R400</f>
        <v>#REF!</v>
      </c>
      <c r="E400" s="25" t="e">
        <f>#REF!</f>
        <v>#REF!</v>
      </c>
      <c r="F400" s="50" t="e">
        <f>E400/C400</f>
        <v>#REF!</v>
      </c>
      <c r="G400" s="25" t="e">
        <f>#REF!</f>
        <v>#REF!</v>
      </c>
      <c r="H400" s="50" t="e">
        <f>G400/C400</f>
        <v>#REF!</v>
      </c>
      <c r="I400" s="25" t="e">
        <f>#REF!</f>
        <v>#REF!</v>
      </c>
      <c r="J400" s="50" t="e">
        <f>I400/C400</f>
        <v>#REF!</v>
      </c>
      <c r="K400" s="25" t="e">
        <f>#REF!</f>
        <v>#REF!</v>
      </c>
      <c r="L400" s="50" t="e">
        <f>K400/C400</f>
        <v>#REF!</v>
      </c>
      <c r="M400" s="25" t="e">
        <f>#REF!</f>
        <v>#REF!</v>
      </c>
      <c r="N400" s="50" t="e">
        <f>M400/C400</f>
        <v>#REF!</v>
      </c>
      <c r="O400" s="25" t="e">
        <f>#REF!</f>
        <v>#REF!</v>
      </c>
      <c r="P400" s="50" t="e">
        <f>O400/C400</f>
        <v>#REF!</v>
      </c>
      <c r="Q400" s="25" t="e">
        <f>#REF!</f>
        <v>#REF!</v>
      </c>
      <c r="R400" s="50" t="e">
        <f>Q400/C400</f>
        <v>#REF!</v>
      </c>
      <c r="S400" s="17" t="e">
        <f>C400-E400</f>
        <v>#REF!</v>
      </c>
      <c r="T400" s="50" t="e">
        <f>S400/$C400</f>
        <v>#REF!</v>
      </c>
    </row>
    <row r="401">
      <c r="C401" s="59" t="e">
        <f>#REF!</f>
        <v>#REF!</v>
      </c>
      <c r="D401" s="50" t="e">
        <f>F401+H401+J401+L401+N401+P401+R401</f>
        <v>#REF!</v>
      </c>
      <c r="E401" s="25" t="e">
        <f>#REF!</f>
        <v>#REF!</v>
      </c>
      <c r="F401" s="50" t="e">
        <f>E401/C401</f>
        <v>#REF!</v>
      </c>
      <c r="G401" s="25" t="e">
        <f>#REF!</f>
        <v>#REF!</v>
      </c>
      <c r="H401" s="50" t="e">
        <f>G401/C401</f>
        <v>#REF!</v>
      </c>
      <c r="I401" s="25" t="e">
        <f>#REF!</f>
        <v>#REF!</v>
      </c>
      <c r="J401" s="50" t="e">
        <f>I401/C401</f>
        <v>#REF!</v>
      </c>
      <c r="K401" s="25" t="e">
        <f>#REF!</f>
        <v>#REF!</v>
      </c>
      <c r="L401" s="50" t="e">
        <f>K401/C401</f>
        <v>#REF!</v>
      </c>
      <c r="M401" s="25" t="e">
        <f>#REF!</f>
        <v>#REF!</v>
      </c>
      <c r="N401" s="50" t="e">
        <f>M401/C401</f>
        <v>#REF!</v>
      </c>
      <c r="O401" s="25" t="e">
        <f>#REF!</f>
        <v>#REF!</v>
      </c>
      <c r="P401" s="50" t="e">
        <f>O401/C401</f>
        <v>#REF!</v>
      </c>
      <c r="Q401" s="25" t="e">
        <f>#REF!</f>
        <v>#REF!</v>
      </c>
      <c r="R401" s="50" t="e">
        <f>Q401/C401</f>
        <v>#REF!</v>
      </c>
      <c r="S401" s="17" t="e">
        <f>C401-E401</f>
        <v>#REF!</v>
      </c>
      <c r="T401" s="50" t="e">
        <f>S401/$C401</f>
        <v>#REF!</v>
      </c>
    </row>
    <row r="402">
      <c r="C402" s="59" t="e">
        <f>#REF!</f>
        <v>#REF!</v>
      </c>
      <c r="D402" s="50" t="e">
        <f>F402+H402+J402+L402+N402+P402+R402</f>
        <v>#REF!</v>
      </c>
      <c r="E402" s="25" t="e">
        <f>#REF!</f>
        <v>#REF!</v>
      </c>
      <c r="F402" s="50" t="e">
        <f>E402/C402</f>
        <v>#REF!</v>
      </c>
      <c r="G402" s="25" t="e">
        <f>#REF!</f>
        <v>#REF!</v>
      </c>
      <c r="H402" s="50" t="e">
        <f>G402/C402</f>
        <v>#REF!</v>
      </c>
      <c r="I402" s="25" t="e">
        <f>#REF!</f>
        <v>#REF!</v>
      </c>
      <c r="J402" s="50" t="e">
        <f>I402/C402</f>
        <v>#REF!</v>
      </c>
      <c r="K402" s="25" t="e">
        <f>#REF!</f>
        <v>#REF!</v>
      </c>
      <c r="L402" s="50" t="e">
        <f>K402/C402</f>
        <v>#REF!</v>
      </c>
      <c r="M402" s="25" t="e">
        <f>#REF!</f>
        <v>#REF!</v>
      </c>
      <c r="N402" s="50" t="e">
        <f>M402/C402</f>
        <v>#REF!</v>
      </c>
      <c r="O402" s="25" t="e">
        <f>#REF!</f>
        <v>#REF!</v>
      </c>
      <c r="P402" s="50" t="e">
        <f>O402/C402</f>
        <v>#REF!</v>
      </c>
      <c r="Q402" s="25" t="e">
        <f>#REF!</f>
        <v>#REF!</v>
      </c>
      <c r="R402" s="50" t="e">
        <f>Q402/C402</f>
        <v>#REF!</v>
      </c>
      <c r="S402" s="17" t="e">
        <f>C402-E402</f>
        <v>#REF!</v>
      </c>
      <c r="T402" s="50" t="e">
        <f>S402/$C402</f>
        <v>#REF!</v>
      </c>
    </row>
    <row r="403">
      <c r="C403" s="59" t="e">
        <f>#REF!</f>
        <v>#REF!</v>
      </c>
      <c r="D403" s="50" t="e">
        <f>F403+H403+J403+L403+N403+P403+R403</f>
        <v>#REF!</v>
      </c>
      <c r="E403" s="25" t="e">
        <f>#REF!</f>
        <v>#REF!</v>
      </c>
      <c r="F403" s="50" t="e">
        <f>E403/C403</f>
        <v>#REF!</v>
      </c>
      <c r="G403" s="25" t="e">
        <f>#REF!</f>
        <v>#REF!</v>
      </c>
      <c r="H403" s="50" t="e">
        <f>G403/C403</f>
        <v>#REF!</v>
      </c>
      <c r="I403" s="25" t="e">
        <f>#REF!</f>
        <v>#REF!</v>
      </c>
      <c r="J403" s="50" t="e">
        <f>I403/C403</f>
        <v>#REF!</v>
      </c>
      <c r="K403" s="25" t="e">
        <f>#REF!</f>
        <v>#REF!</v>
      </c>
      <c r="L403" s="50" t="e">
        <f>K403/C403</f>
        <v>#REF!</v>
      </c>
      <c r="M403" s="25" t="e">
        <f>#REF!</f>
        <v>#REF!</v>
      </c>
      <c r="N403" s="50" t="e">
        <f>M403/C403</f>
        <v>#REF!</v>
      </c>
      <c r="O403" s="25" t="e">
        <f>#REF!</f>
        <v>#REF!</v>
      </c>
      <c r="P403" s="50" t="e">
        <f>O403/C403</f>
        <v>#REF!</v>
      </c>
      <c r="Q403" s="25" t="e">
        <f>#REF!</f>
        <v>#REF!</v>
      </c>
      <c r="R403" s="50" t="e">
        <f>Q403/C403</f>
        <v>#REF!</v>
      </c>
      <c r="S403" s="17" t="e">
        <f>C403-E403</f>
        <v>#REF!</v>
      </c>
      <c r="T403" s="50" t="e">
        <f>S403/$C403</f>
        <v>#REF!</v>
      </c>
    </row>
    <row r="404">
      <c r="C404" s="59" t="e">
        <f>#REF!</f>
        <v>#REF!</v>
      </c>
      <c r="D404" s="50" t="e">
        <f>F404+H404+J404+L404+N404+P404+R404</f>
        <v>#REF!</v>
      </c>
      <c r="E404" s="25" t="e">
        <f>#REF!</f>
        <v>#REF!</v>
      </c>
      <c r="F404" s="50" t="e">
        <f>E404/C404</f>
        <v>#REF!</v>
      </c>
      <c r="G404" s="25" t="e">
        <f>#REF!</f>
        <v>#REF!</v>
      </c>
      <c r="H404" s="50" t="e">
        <f>G404/C404</f>
        <v>#REF!</v>
      </c>
      <c r="I404" s="25" t="e">
        <f>#REF!</f>
        <v>#REF!</v>
      </c>
      <c r="J404" s="50" t="e">
        <f>I404/C404</f>
        <v>#REF!</v>
      </c>
      <c r="K404" s="25" t="e">
        <f>#REF!</f>
        <v>#REF!</v>
      </c>
      <c r="L404" s="50" t="e">
        <f>K404/C404</f>
        <v>#REF!</v>
      </c>
      <c r="M404" s="25" t="e">
        <f>#REF!</f>
        <v>#REF!</v>
      </c>
      <c r="N404" s="50" t="e">
        <f>M404/C404</f>
        <v>#REF!</v>
      </c>
      <c r="O404" s="25" t="e">
        <f>#REF!</f>
        <v>#REF!</v>
      </c>
      <c r="P404" s="50" t="e">
        <f>O404/C404</f>
        <v>#REF!</v>
      </c>
      <c r="Q404" s="25" t="e">
        <f>#REF!</f>
        <v>#REF!</v>
      </c>
      <c r="R404" s="50" t="e">
        <f>Q404/C404</f>
        <v>#REF!</v>
      </c>
      <c r="S404" s="17" t="e">
        <f>C404-E404</f>
        <v>#REF!</v>
      </c>
      <c r="T404" s="50" t="e">
        <f>S404/$C404</f>
        <v>#REF!</v>
      </c>
    </row>
    <row r="405">
      <c r="C405" s="59" t="e">
        <f>#REF!</f>
        <v>#REF!</v>
      </c>
      <c r="D405" s="50" t="e">
        <f>F405+H405+J405+L405+N405+P405+R405</f>
        <v>#REF!</v>
      </c>
      <c r="E405" s="25" t="e">
        <f>#REF!</f>
        <v>#REF!</v>
      </c>
      <c r="F405" s="50" t="e">
        <f>E405/C405</f>
        <v>#REF!</v>
      </c>
      <c r="G405" s="25" t="e">
        <f>#REF!</f>
        <v>#REF!</v>
      </c>
      <c r="H405" s="50" t="e">
        <f>G405/C405</f>
        <v>#REF!</v>
      </c>
      <c r="I405" s="25" t="e">
        <f>#REF!</f>
        <v>#REF!</v>
      </c>
      <c r="J405" s="50" t="e">
        <f>I405/C405</f>
        <v>#REF!</v>
      </c>
      <c r="K405" s="25" t="e">
        <f>#REF!</f>
        <v>#REF!</v>
      </c>
      <c r="L405" s="50" t="e">
        <f>K405/C405</f>
        <v>#REF!</v>
      </c>
      <c r="M405" s="25" t="e">
        <f>#REF!</f>
        <v>#REF!</v>
      </c>
      <c r="N405" s="50" t="e">
        <f>M405/C405</f>
        <v>#REF!</v>
      </c>
      <c r="O405" s="25" t="e">
        <f>#REF!</f>
        <v>#REF!</v>
      </c>
      <c r="P405" s="50" t="e">
        <f>O405/C405</f>
        <v>#REF!</v>
      </c>
      <c r="Q405" s="25" t="e">
        <f>#REF!</f>
        <v>#REF!</v>
      </c>
      <c r="R405" s="50" t="e">
        <f>Q405/C405</f>
        <v>#REF!</v>
      </c>
      <c r="S405" s="17" t="e">
        <f>C405-E405</f>
        <v>#REF!</v>
      </c>
      <c r="T405" s="50" t="e">
        <f>S405/$C405</f>
        <v>#REF!</v>
      </c>
    </row>
    <row r="406">
      <c r="C406" s="59" t="e">
        <f>#REF!</f>
        <v>#REF!</v>
      </c>
      <c r="D406" s="50" t="e">
        <f>F406+H406+J406+L406+N406+P406+R406</f>
        <v>#REF!</v>
      </c>
      <c r="E406" s="25" t="e">
        <f>#REF!</f>
        <v>#REF!</v>
      </c>
      <c r="F406" s="50" t="e">
        <f>E406/C406</f>
        <v>#REF!</v>
      </c>
      <c r="G406" s="25" t="e">
        <f>#REF!</f>
        <v>#REF!</v>
      </c>
      <c r="H406" s="50" t="e">
        <f>G406/C406</f>
        <v>#REF!</v>
      </c>
      <c r="I406" s="25" t="e">
        <f>#REF!</f>
        <v>#REF!</v>
      </c>
      <c r="J406" s="50" t="e">
        <f>I406/C406</f>
        <v>#REF!</v>
      </c>
      <c r="K406" s="25" t="e">
        <f>#REF!</f>
        <v>#REF!</v>
      </c>
      <c r="L406" s="50" t="e">
        <f>K406/C406</f>
        <v>#REF!</v>
      </c>
      <c r="M406" s="25" t="e">
        <f>#REF!</f>
        <v>#REF!</v>
      </c>
      <c r="N406" s="50" t="e">
        <f>M406/C406</f>
        <v>#REF!</v>
      </c>
      <c r="O406" s="25" t="e">
        <f>#REF!</f>
        <v>#REF!</v>
      </c>
      <c r="P406" s="50" t="e">
        <f>O406/C406</f>
        <v>#REF!</v>
      </c>
      <c r="Q406" s="25" t="e">
        <f>#REF!</f>
        <v>#REF!</v>
      </c>
      <c r="R406" s="50" t="e">
        <f>Q406/C406</f>
        <v>#REF!</v>
      </c>
      <c r="S406" s="17" t="e">
        <f>C406-E406</f>
        <v>#REF!</v>
      </c>
      <c r="T406" s="50" t="e">
        <f>S406/$C406</f>
        <v>#REF!</v>
      </c>
    </row>
    <row r="407">
      <c r="C407" s="59" t="e">
        <f>#REF!</f>
        <v>#REF!</v>
      </c>
      <c r="D407" s="50" t="e">
        <f>F407+H407+J407+L407+N407+P407+R407</f>
        <v>#REF!</v>
      </c>
      <c r="E407" s="25" t="e">
        <f>#REF!</f>
        <v>#REF!</v>
      </c>
      <c r="F407" s="50" t="e">
        <f>E407/C407</f>
        <v>#REF!</v>
      </c>
      <c r="G407" s="25" t="e">
        <f>#REF!</f>
        <v>#REF!</v>
      </c>
      <c r="H407" s="50" t="e">
        <f>G407/C407</f>
        <v>#REF!</v>
      </c>
      <c r="I407" s="25" t="e">
        <f>#REF!</f>
        <v>#REF!</v>
      </c>
      <c r="J407" s="50" t="e">
        <f>I407/C407</f>
        <v>#REF!</v>
      </c>
      <c r="K407" s="25" t="e">
        <f>#REF!</f>
        <v>#REF!</v>
      </c>
      <c r="L407" s="50" t="e">
        <f>K407/C407</f>
        <v>#REF!</v>
      </c>
      <c r="M407" s="25" t="e">
        <f>#REF!</f>
        <v>#REF!</v>
      </c>
      <c r="N407" s="50" t="e">
        <f>M407/C407</f>
        <v>#REF!</v>
      </c>
      <c r="O407" s="25" t="e">
        <f>#REF!</f>
        <v>#REF!</v>
      </c>
      <c r="P407" s="50" t="e">
        <f>O407/C407</f>
        <v>#REF!</v>
      </c>
      <c r="Q407" s="25" t="e">
        <f>#REF!</f>
        <v>#REF!</v>
      </c>
      <c r="R407" s="50" t="e">
        <f>Q407/C407</f>
        <v>#REF!</v>
      </c>
      <c r="S407" s="17" t="e">
        <f>C407-E407</f>
        <v>#REF!</v>
      </c>
      <c r="T407" s="50" t="e">
        <f>S407/$C407</f>
        <v>#REF!</v>
      </c>
    </row>
    <row r="408">
      <c r="C408" s="59" t="e">
        <f>#REF!</f>
        <v>#REF!</v>
      </c>
      <c r="D408" s="50" t="e">
        <f>F408+H408+J408+L408+N408+P408+R408</f>
        <v>#REF!</v>
      </c>
      <c r="E408" s="25" t="e">
        <f>#REF!</f>
        <v>#REF!</v>
      </c>
      <c r="F408" s="50" t="e">
        <f>E408/C408</f>
        <v>#REF!</v>
      </c>
      <c r="G408" s="25" t="e">
        <f>#REF!</f>
        <v>#REF!</v>
      </c>
      <c r="H408" s="50" t="e">
        <f>G408/C408</f>
        <v>#REF!</v>
      </c>
      <c r="I408" s="25" t="e">
        <f>#REF!</f>
        <v>#REF!</v>
      </c>
      <c r="J408" s="50" t="e">
        <f>I408/C408</f>
        <v>#REF!</v>
      </c>
      <c r="K408" s="25" t="e">
        <f>#REF!</f>
        <v>#REF!</v>
      </c>
      <c r="L408" s="50" t="e">
        <f>K408/C408</f>
        <v>#REF!</v>
      </c>
      <c r="M408" s="25" t="e">
        <f>#REF!</f>
        <v>#REF!</v>
      </c>
      <c r="N408" s="50" t="e">
        <f>M408/C408</f>
        <v>#REF!</v>
      </c>
      <c r="O408" s="25" t="e">
        <f>#REF!</f>
        <v>#REF!</v>
      </c>
      <c r="P408" s="50" t="e">
        <f>O408/C408</f>
        <v>#REF!</v>
      </c>
      <c r="Q408" s="25" t="e">
        <f>#REF!</f>
        <v>#REF!</v>
      </c>
      <c r="R408" s="50" t="e">
        <f>Q408/C408</f>
        <v>#REF!</v>
      </c>
      <c r="S408" s="17" t="e">
        <f>C408-E408</f>
        <v>#REF!</v>
      </c>
      <c r="T408" s="50" t="e">
        <f>S408/$C408</f>
        <v>#REF!</v>
      </c>
    </row>
    <row r="409">
      <c r="C409" s="59" t="e">
        <f>#REF!</f>
        <v>#REF!</v>
      </c>
      <c r="D409" s="50" t="e">
        <f>F409+H409+J409+L409+N409+P409+R409</f>
        <v>#REF!</v>
      </c>
      <c r="E409" s="25" t="e">
        <f>#REF!</f>
        <v>#REF!</v>
      </c>
      <c r="F409" s="50" t="e">
        <f>E409/C409</f>
        <v>#REF!</v>
      </c>
      <c r="G409" s="25" t="e">
        <f>#REF!</f>
        <v>#REF!</v>
      </c>
      <c r="H409" s="50" t="e">
        <f>G409/C409</f>
        <v>#REF!</v>
      </c>
      <c r="I409" s="25" t="e">
        <f>#REF!</f>
        <v>#REF!</v>
      </c>
      <c r="J409" s="50" t="e">
        <f>I409/C409</f>
        <v>#REF!</v>
      </c>
      <c r="K409" s="25" t="e">
        <f>#REF!</f>
        <v>#REF!</v>
      </c>
      <c r="L409" s="50" t="e">
        <f>K409/C409</f>
        <v>#REF!</v>
      </c>
      <c r="M409" s="25" t="e">
        <f>#REF!</f>
        <v>#REF!</v>
      </c>
      <c r="N409" s="50" t="e">
        <f>M409/C409</f>
        <v>#REF!</v>
      </c>
      <c r="O409" s="25" t="e">
        <f>#REF!</f>
        <v>#REF!</v>
      </c>
      <c r="P409" s="50" t="e">
        <f>O409/C409</f>
        <v>#REF!</v>
      </c>
      <c r="Q409" s="25" t="e">
        <f>#REF!</f>
        <v>#REF!</v>
      </c>
      <c r="R409" s="50" t="e">
        <f>Q409/C409</f>
        <v>#REF!</v>
      </c>
      <c r="S409" s="17" t="e">
        <f>C409-E409</f>
        <v>#REF!</v>
      </c>
      <c r="T409" s="50" t="e">
        <f>S409/$C409</f>
        <v>#REF!</v>
      </c>
    </row>
    <row r="410">
      <c r="C410" s="59" t="e">
        <f>#REF!</f>
        <v>#REF!</v>
      </c>
      <c r="D410" s="50" t="e">
        <f>F410+H410+J410+L410+N410+P410+R410</f>
        <v>#REF!</v>
      </c>
      <c r="E410" s="25" t="e">
        <f>#REF!</f>
        <v>#REF!</v>
      </c>
      <c r="F410" s="50" t="e">
        <f>E410/C410</f>
        <v>#REF!</v>
      </c>
      <c r="G410" s="25" t="e">
        <f>#REF!</f>
        <v>#REF!</v>
      </c>
      <c r="H410" s="50" t="e">
        <f>G410/C410</f>
        <v>#REF!</v>
      </c>
      <c r="I410" s="25" t="e">
        <f>#REF!</f>
        <v>#REF!</v>
      </c>
      <c r="J410" s="50" t="e">
        <f>I410/C410</f>
        <v>#REF!</v>
      </c>
      <c r="K410" s="25" t="e">
        <f>#REF!</f>
        <v>#REF!</v>
      </c>
      <c r="L410" s="50" t="e">
        <f>K410/C410</f>
        <v>#REF!</v>
      </c>
      <c r="M410" s="25" t="e">
        <f>#REF!</f>
        <v>#REF!</v>
      </c>
      <c r="N410" s="50" t="e">
        <f>M410/C410</f>
        <v>#REF!</v>
      </c>
      <c r="O410" s="25" t="e">
        <f>#REF!</f>
        <v>#REF!</v>
      </c>
      <c r="P410" s="50" t="e">
        <f>O410/C410</f>
        <v>#REF!</v>
      </c>
      <c r="Q410" s="25" t="e">
        <f>#REF!</f>
        <v>#REF!</v>
      </c>
      <c r="R410" s="50" t="e">
        <f>Q410/C410</f>
        <v>#REF!</v>
      </c>
      <c r="S410" s="17" t="e">
        <f>C410-E410</f>
        <v>#REF!</v>
      </c>
      <c r="T410" s="50" t="e">
        <f>S410/$C410</f>
        <v>#REF!</v>
      </c>
    </row>
    <row r="411">
      <c r="C411" s="59" t="e">
        <f>#REF!</f>
        <v>#REF!</v>
      </c>
      <c r="D411" s="50" t="e">
        <f>F411+H411+J411+L411+N411+P411+R411</f>
        <v>#REF!</v>
      </c>
      <c r="E411" s="25" t="e">
        <f>#REF!</f>
        <v>#REF!</v>
      </c>
      <c r="F411" s="50" t="e">
        <f>E411/C411</f>
        <v>#REF!</v>
      </c>
      <c r="G411" s="25" t="e">
        <f>#REF!</f>
        <v>#REF!</v>
      </c>
      <c r="H411" s="50" t="e">
        <f>G411/C411</f>
        <v>#REF!</v>
      </c>
      <c r="I411" s="25" t="e">
        <f>#REF!</f>
        <v>#REF!</v>
      </c>
      <c r="J411" s="50" t="e">
        <f>I411/C411</f>
        <v>#REF!</v>
      </c>
      <c r="K411" s="25" t="e">
        <f>#REF!</f>
        <v>#REF!</v>
      </c>
      <c r="L411" s="50" t="e">
        <f>K411/C411</f>
        <v>#REF!</v>
      </c>
      <c r="M411" s="25" t="e">
        <f>#REF!</f>
        <v>#REF!</v>
      </c>
      <c r="N411" s="50" t="e">
        <f>M411/C411</f>
        <v>#REF!</v>
      </c>
      <c r="O411" s="25" t="e">
        <f>#REF!</f>
        <v>#REF!</v>
      </c>
      <c r="P411" s="50" t="e">
        <f>O411/C411</f>
        <v>#REF!</v>
      </c>
      <c r="Q411" s="25" t="e">
        <f>#REF!</f>
        <v>#REF!</v>
      </c>
      <c r="R411" s="50" t="e">
        <f>Q411/C411</f>
        <v>#REF!</v>
      </c>
      <c r="S411" s="17" t="e">
        <f>C411-E411</f>
        <v>#REF!</v>
      </c>
      <c r="T411" s="50" t="e">
        <f>S411/$C411</f>
        <v>#REF!</v>
      </c>
    </row>
    <row r="412">
      <c r="C412" s="59" t="e">
        <f>#REF!</f>
        <v>#REF!</v>
      </c>
      <c r="D412" s="50" t="e">
        <f>F412+H412+J412+L412+N412+P412+R412</f>
        <v>#REF!</v>
      </c>
      <c r="E412" s="25" t="e">
        <f>#REF!</f>
        <v>#REF!</v>
      </c>
      <c r="F412" s="50" t="e">
        <f>E412/C412</f>
        <v>#REF!</v>
      </c>
      <c r="G412" s="25" t="e">
        <f>#REF!</f>
        <v>#REF!</v>
      </c>
      <c r="H412" s="50" t="e">
        <f>G412/C412</f>
        <v>#REF!</v>
      </c>
      <c r="I412" s="25" t="e">
        <f>#REF!</f>
        <v>#REF!</v>
      </c>
      <c r="J412" s="50" t="e">
        <f>I412/C412</f>
        <v>#REF!</v>
      </c>
      <c r="K412" s="25" t="e">
        <f>#REF!</f>
        <v>#REF!</v>
      </c>
      <c r="L412" s="50" t="e">
        <f>K412/C412</f>
        <v>#REF!</v>
      </c>
      <c r="M412" s="25" t="e">
        <f>#REF!</f>
        <v>#REF!</v>
      </c>
      <c r="N412" s="50" t="e">
        <f>M412/C412</f>
        <v>#REF!</v>
      </c>
      <c r="O412" s="25" t="e">
        <f>#REF!</f>
        <v>#REF!</v>
      </c>
      <c r="P412" s="50" t="e">
        <f>O412/C412</f>
        <v>#REF!</v>
      </c>
      <c r="Q412" s="25" t="e">
        <f>#REF!</f>
        <v>#REF!</v>
      </c>
      <c r="R412" s="50" t="e">
        <f>Q412/C412</f>
        <v>#REF!</v>
      </c>
      <c r="S412" s="17" t="e">
        <f>C412-E412</f>
        <v>#REF!</v>
      </c>
      <c r="T412" s="50" t="e">
        <f>S412/$C412</f>
        <v>#REF!</v>
      </c>
    </row>
    <row r="413">
      <c r="C413" s="59" t="e">
        <f>#REF!</f>
        <v>#REF!</v>
      </c>
      <c r="D413" s="50" t="e">
        <f>F413+H413+J413+L413+N413+P413+R413</f>
        <v>#REF!</v>
      </c>
      <c r="E413" s="25" t="e">
        <f>#REF!</f>
        <v>#REF!</v>
      </c>
      <c r="F413" s="50" t="e">
        <f>E413/C413</f>
        <v>#REF!</v>
      </c>
      <c r="G413" s="25" t="e">
        <f>#REF!</f>
        <v>#REF!</v>
      </c>
      <c r="H413" s="50" t="e">
        <f>G413/C413</f>
        <v>#REF!</v>
      </c>
      <c r="I413" s="25" t="e">
        <f>#REF!</f>
        <v>#REF!</v>
      </c>
      <c r="J413" s="50" t="e">
        <f>I413/C413</f>
        <v>#REF!</v>
      </c>
      <c r="K413" s="25" t="e">
        <f>#REF!</f>
        <v>#REF!</v>
      </c>
      <c r="L413" s="50" t="e">
        <f>K413/C413</f>
        <v>#REF!</v>
      </c>
      <c r="M413" s="25" t="e">
        <f>#REF!</f>
        <v>#REF!</v>
      </c>
      <c r="N413" s="50" t="e">
        <f>M413/C413</f>
        <v>#REF!</v>
      </c>
      <c r="O413" s="25" t="e">
        <f>#REF!</f>
        <v>#REF!</v>
      </c>
      <c r="P413" s="50" t="e">
        <f>O413/C413</f>
        <v>#REF!</v>
      </c>
      <c r="Q413" s="25" t="e">
        <f>#REF!</f>
        <v>#REF!</v>
      </c>
      <c r="R413" s="50" t="e">
        <f>Q413/C413</f>
        <v>#REF!</v>
      </c>
      <c r="S413" s="17" t="e">
        <f>C413-E413</f>
        <v>#REF!</v>
      </c>
      <c r="T413" s="50" t="e">
        <f>S413/$C413</f>
        <v>#REF!</v>
      </c>
    </row>
    <row r="414">
      <c r="C414" s="59" t="e">
        <f>#REF!</f>
        <v>#REF!</v>
      </c>
      <c r="D414" s="50" t="e">
        <f>F414+H414+J414+L414+N414+P414+R414</f>
        <v>#REF!</v>
      </c>
      <c r="E414" s="25" t="e">
        <f>#REF!</f>
        <v>#REF!</v>
      </c>
      <c r="F414" s="50" t="e">
        <f>E414/C414</f>
        <v>#REF!</v>
      </c>
      <c r="G414" s="25" t="e">
        <f>#REF!</f>
        <v>#REF!</v>
      </c>
      <c r="H414" s="50" t="e">
        <f>G414/C414</f>
        <v>#REF!</v>
      </c>
      <c r="I414" s="25" t="e">
        <f>#REF!</f>
        <v>#REF!</v>
      </c>
      <c r="J414" s="50" t="e">
        <f>I414/C414</f>
        <v>#REF!</v>
      </c>
      <c r="K414" s="25" t="e">
        <f>#REF!</f>
        <v>#REF!</v>
      </c>
      <c r="L414" s="50" t="e">
        <f>K414/C414</f>
        <v>#REF!</v>
      </c>
      <c r="M414" s="25" t="e">
        <f>#REF!</f>
        <v>#REF!</v>
      </c>
      <c r="N414" s="50" t="e">
        <f>M414/C414</f>
        <v>#REF!</v>
      </c>
      <c r="O414" s="25" t="e">
        <f>#REF!</f>
        <v>#REF!</v>
      </c>
      <c r="P414" s="50" t="e">
        <f>O414/C414</f>
        <v>#REF!</v>
      </c>
      <c r="Q414" s="25" t="e">
        <f>#REF!</f>
        <v>#REF!</v>
      </c>
      <c r="R414" s="50" t="e">
        <f>Q414/C414</f>
        <v>#REF!</v>
      </c>
      <c r="S414" s="17" t="e">
        <f>C414-E414</f>
        <v>#REF!</v>
      </c>
      <c r="T414" s="50" t="e">
        <f>S414/$C414</f>
        <v>#REF!</v>
      </c>
    </row>
    <row r="415">
      <c r="C415" s="59" t="e">
        <f>#REF!</f>
        <v>#REF!</v>
      </c>
      <c r="D415" s="50" t="e">
        <f>F415+H415+J415+L415+N415+P415+R415</f>
        <v>#REF!</v>
      </c>
      <c r="E415" s="25" t="e">
        <f>#REF!</f>
        <v>#REF!</v>
      </c>
      <c r="F415" s="50" t="e">
        <f>E415/C415</f>
        <v>#REF!</v>
      </c>
      <c r="G415" s="25" t="e">
        <f>#REF!</f>
        <v>#REF!</v>
      </c>
      <c r="H415" s="50" t="e">
        <f>G415/C415</f>
        <v>#REF!</v>
      </c>
      <c r="I415" s="25" t="e">
        <f>#REF!</f>
        <v>#REF!</v>
      </c>
      <c r="J415" s="50" t="e">
        <f>I415/C415</f>
        <v>#REF!</v>
      </c>
      <c r="K415" s="25" t="e">
        <f>#REF!</f>
        <v>#REF!</v>
      </c>
      <c r="L415" s="50" t="e">
        <f>K415/C415</f>
        <v>#REF!</v>
      </c>
      <c r="M415" s="25" t="e">
        <f>#REF!</f>
        <v>#REF!</v>
      </c>
      <c r="N415" s="50" t="e">
        <f>M415/C415</f>
        <v>#REF!</v>
      </c>
      <c r="O415" s="25" t="e">
        <f>#REF!</f>
        <v>#REF!</v>
      </c>
      <c r="P415" s="50" t="e">
        <f>O415/C415</f>
        <v>#REF!</v>
      </c>
      <c r="Q415" s="25" t="e">
        <f>#REF!</f>
        <v>#REF!</v>
      </c>
      <c r="R415" s="50" t="e">
        <f>Q415/C415</f>
        <v>#REF!</v>
      </c>
      <c r="S415" s="17" t="e">
        <f>C415-E415</f>
        <v>#REF!</v>
      </c>
      <c r="T415" s="50" t="e">
        <f>S415/$C415</f>
        <v>#REF!</v>
      </c>
    </row>
    <row r="416">
      <c r="C416" s="59" t="e">
        <f>#REF!</f>
        <v>#REF!</v>
      </c>
      <c r="D416" s="50" t="e">
        <f>F416+H416+J416+L416+N416+P416+R416</f>
        <v>#REF!</v>
      </c>
      <c r="E416" s="25" t="e">
        <f>#REF!</f>
        <v>#REF!</v>
      </c>
      <c r="F416" s="50" t="e">
        <f>E416/C416</f>
        <v>#REF!</v>
      </c>
      <c r="G416" s="25" t="e">
        <f>#REF!</f>
        <v>#REF!</v>
      </c>
      <c r="H416" s="50" t="e">
        <f>G416/C416</f>
        <v>#REF!</v>
      </c>
      <c r="I416" s="25" t="e">
        <f>#REF!</f>
        <v>#REF!</v>
      </c>
      <c r="J416" s="50" t="e">
        <f>I416/C416</f>
        <v>#REF!</v>
      </c>
      <c r="K416" s="25" t="e">
        <f>#REF!</f>
        <v>#REF!</v>
      </c>
      <c r="L416" s="50" t="e">
        <f>K416/C416</f>
        <v>#REF!</v>
      </c>
      <c r="M416" s="25" t="e">
        <f>#REF!</f>
        <v>#REF!</v>
      </c>
      <c r="N416" s="50" t="e">
        <f>M416/C416</f>
        <v>#REF!</v>
      </c>
      <c r="O416" s="25" t="e">
        <f>#REF!</f>
        <v>#REF!</v>
      </c>
      <c r="P416" s="50" t="e">
        <f>O416/C416</f>
        <v>#REF!</v>
      </c>
      <c r="Q416" s="25" t="e">
        <f>#REF!</f>
        <v>#REF!</v>
      </c>
      <c r="R416" s="50" t="e">
        <f>Q416/C416</f>
        <v>#REF!</v>
      </c>
      <c r="S416" s="17" t="e">
        <f>C416-E416</f>
        <v>#REF!</v>
      </c>
      <c r="T416" s="50" t="e">
        <f>S416/$C416</f>
        <v>#REF!</v>
      </c>
    </row>
    <row r="417">
      <c r="C417" s="59" t="e">
        <f>#REF!</f>
        <v>#REF!</v>
      </c>
      <c r="D417" s="50" t="e">
        <f>F417+H417+J417+L417+N417+P417+R417</f>
        <v>#REF!</v>
      </c>
      <c r="E417" s="25" t="e">
        <f>#REF!</f>
        <v>#REF!</v>
      </c>
      <c r="F417" s="50" t="e">
        <f>E417/C417</f>
        <v>#REF!</v>
      </c>
      <c r="G417" s="25" t="e">
        <f>#REF!</f>
        <v>#REF!</v>
      </c>
      <c r="H417" s="50" t="e">
        <f>G417/C417</f>
        <v>#REF!</v>
      </c>
      <c r="I417" s="25" t="e">
        <f>#REF!</f>
        <v>#REF!</v>
      </c>
      <c r="J417" s="50" t="e">
        <f>I417/C417</f>
        <v>#REF!</v>
      </c>
      <c r="K417" s="25" t="e">
        <f>#REF!</f>
        <v>#REF!</v>
      </c>
      <c r="L417" s="50" t="e">
        <f>K417/C417</f>
        <v>#REF!</v>
      </c>
      <c r="M417" s="25" t="e">
        <f>#REF!</f>
        <v>#REF!</v>
      </c>
      <c r="N417" s="50" t="e">
        <f>M417/C417</f>
        <v>#REF!</v>
      </c>
      <c r="O417" s="25" t="e">
        <f>#REF!</f>
        <v>#REF!</v>
      </c>
      <c r="P417" s="50" t="e">
        <f>O417/C417</f>
        <v>#REF!</v>
      </c>
      <c r="Q417" s="25" t="e">
        <f>#REF!</f>
        <v>#REF!</v>
      </c>
      <c r="R417" s="50" t="e">
        <f>Q417/C417</f>
        <v>#REF!</v>
      </c>
      <c r="S417" s="17" t="e">
        <f>C417-E417</f>
        <v>#REF!</v>
      </c>
      <c r="T417" s="50" t="e">
        <f>S417/$C417</f>
        <v>#REF!</v>
      </c>
    </row>
    <row r="418">
      <c r="C418" s="59" t="e">
        <f>#REF!</f>
        <v>#REF!</v>
      </c>
      <c r="D418" s="50" t="e">
        <f>F418+H418+J418+L418+N418+P418+R418</f>
        <v>#REF!</v>
      </c>
      <c r="E418" s="25" t="e">
        <f>#REF!</f>
        <v>#REF!</v>
      </c>
      <c r="F418" s="50" t="e">
        <f>E418/C418</f>
        <v>#REF!</v>
      </c>
      <c r="G418" s="25" t="e">
        <f>#REF!</f>
        <v>#REF!</v>
      </c>
      <c r="H418" s="50" t="e">
        <f>G418/C418</f>
        <v>#REF!</v>
      </c>
      <c r="I418" s="25" t="e">
        <f>#REF!</f>
        <v>#REF!</v>
      </c>
      <c r="J418" s="50" t="e">
        <f>I418/C418</f>
        <v>#REF!</v>
      </c>
      <c r="K418" s="25" t="e">
        <f>#REF!</f>
        <v>#REF!</v>
      </c>
      <c r="L418" s="50" t="e">
        <f>K418/C418</f>
        <v>#REF!</v>
      </c>
      <c r="M418" s="25" t="e">
        <f>#REF!</f>
        <v>#REF!</v>
      </c>
      <c r="N418" s="50" t="e">
        <f>M418/C418</f>
        <v>#REF!</v>
      </c>
      <c r="O418" s="25" t="e">
        <f>#REF!</f>
        <v>#REF!</v>
      </c>
      <c r="P418" s="50" t="e">
        <f>O418/C418</f>
        <v>#REF!</v>
      </c>
      <c r="Q418" s="25" t="e">
        <f>#REF!</f>
        <v>#REF!</v>
      </c>
      <c r="R418" s="50" t="e">
        <f>Q418/C418</f>
        <v>#REF!</v>
      </c>
      <c r="S418" s="17" t="e">
        <f>C418-E418</f>
        <v>#REF!</v>
      </c>
      <c r="T418" s="50" t="e">
        <f>S418/$C418</f>
        <v>#REF!</v>
      </c>
    </row>
    <row r="419">
      <c r="C419" s="59" t="e">
        <f>#REF!</f>
        <v>#REF!</v>
      </c>
      <c r="D419" s="50" t="e">
        <f>F419+H419+J419+L419+N419+P419+R419</f>
        <v>#REF!</v>
      </c>
      <c r="E419" s="25" t="e">
        <f>#REF!</f>
        <v>#REF!</v>
      </c>
      <c r="F419" s="50" t="e">
        <f>E419/C419</f>
        <v>#REF!</v>
      </c>
      <c r="G419" s="25" t="e">
        <f>#REF!</f>
        <v>#REF!</v>
      </c>
      <c r="H419" s="50" t="e">
        <f>G419/C419</f>
        <v>#REF!</v>
      </c>
      <c r="I419" s="25" t="e">
        <f>#REF!</f>
        <v>#REF!</v>
      </c>
      <c r="J419" s="50" t="e">
        <f>I419/C419</f>
        <v>#REF!</v>
      </c>
      <c r="K419" s="25" t="e">
        <f>#REF!</f>
        <v>#REF!</v>
      </c>
      <c r="L419" s="50" t="e">
        <f>K419/C419</f>
        <v>#REF!</v>
      </c>
      <c r="M419" s="25" t="e">
        <f>#REF!</f>
        <v>#REF!</v>
      </c>
      <c r="N419" s="50" t="e">
        <f>M419/C419</f>
        <v>#REF!</v>
      </c>
      <c r="O419" s="25" t="e">
        <f>#REF!</f>
        <v>#REF!</v>
      </c>
      <c r="P419" s="50" t="e">
        <f>O419/C419</f>
        <v>#REF!</v>
      </c>
      <c r="Q419" s="25" t="e">
        <f>#REF!</f>
        <v>#REF!</v>
      </c>
      <c r="R419" s="50" t="e">
        <f>Q419/C419</f>
        <v>#REF!</v>
      </c>
      <c r="S419" s="17" t="e">
        <f>C419-E419</f>
        <v>#REF!</v>
      </c>
      <c r="T419" s="50" t="e">
        <f>S419/$C419</f>
        <v>#REF!</v>
      </c>
    </row>
    <row r="420">
      <c r="C420" s="59" t="e">
        <f>#REF!</f>
        <v>#REF!</v>
      </c>
      <c r="D420" s="50" t="e">
        <f>F420+H420+J420+L420+N420+P420+R420</f>
        <v>#REF!</v>
      </c>
      <c r="E420" s="25" t="e">
        <f>#REF!</f>
        <v>#REF!</v>
      </c>
      <c r="F420" s="50" t="e">
        <f>E420/C420</f>
        <v>#REF!</v>
      </c>
      <c r="G420" s="25" t="e">
        <f>#REF!</f>
        <v>#REF!</v>
      </c>
      <c r="H420" s="50" t="e">
        <f>G420/C420</f>
        <v>#REF!</v>
      </c>
      <c r="I420" s="25" t="e">
        <f>#REF!</f>
        <v>#REF!</v>
      </c>
      <c r="J420" s="50" t="e">
        <f>I420/C420</f>
        <v>#REF!</v>
      </c>
      <c r="K420" s="25" t="e">
        <f>#REF!</f>
        <v>#REF!</v>
      </c>
      <c r="L420" s="50" t="e">
        <f>K420/C420</f>
        <v>#REF!</v>
      </c>
      <c r="M420" s="25" t="e">
        <f>#REF!</f>
        <v>#REF!</v>
      </c>
      <c r="N420" s="50" t="e">
        <f>M420/C420</f>
        <v>#REF!</v>
      </c>
      <c r="O420" s="25" t="e">
        <f>#REF!</f>
        <v>#REF!</v>
      </c>
      <c r="P420" s="50" t="e">
        <f>O420/C420</f>
        <v>#REF!</v>
      </c>
      <c r="Q420" s="25" t="e">
        <f>#REF!</f>
        <v>#REF!</v>
      </c>
      <c r="R420" s="50" t="e">
        <f>Q420/C420</f>
        <v>#REF!</v>
      </c>
      <c r="S420" s="17" t="e">
        <f>C420-E420</f>
        <v>#REF!</v>
      </c>
      <c r="T420" s="50" t="e">
        <f>S420/$C420</f>
        <v>#REF!</v>
      </c>
    </row>
    <row r="421">
      <c r="C421" s="59" t="e">
        <f>#REF!</f>
        <v>#REF!</v>
      </c>
      <c r="D421" s="50" t="e">
        <f>F421+H421+J421+L421+N421+P421+R421</f>
        <v>#REF!</v>
      </c>
      <c r="E421" s="25" t="e">
        <f>#REF!</f>
        <v>#REF!</v>
      </c>
      <c r="F421" s="50" t="e">
        <f>E421/C421</f>
        <v>#REF!</v>
      </c>
      <c r="G421" s="25" t="e">
        <f>#REF!</f>
        <v>#REF!</v>
      </c>
      <c r="H421" s="50" t="e">
        <f>G421/C421</f>
        <v>#REF!</v>
      </c>
      <c r="I421" s="25" t="e">
        <f>#REF!</f>
        <v>#REF!</v>
      </c>
      <c r="J421" s="50" t="e">
        <f>I421/C421</f>
        <v>#REF!</v>
      </c>
      <c r="K421" s="25" t="e">
        <f>#REF!</f>
        <v>#REF!</v>
      </c>
      <c r="L421" s="50" t="e">
        <f>K421/C421</f>
        <v>#REF!</v>
      </c>
      <c r="M421" s="25" t="e">
        <f>#REF!</f>
        <v>#REF!</v>
      </c>
      <c r="N421" s="50" t="e">
        <f>M421/C421</f>
        <v>#REF!</v>
      </c>
      <c r="O421" s="25" t="e">
        <f>#REF!</f>
        <v>#REF!</v>
      </c>
      <c r="P421" s="50" t="e">
        <f>O421/C421</f>
        <v>#REF!</v>
      </c>
      <c r="Q421" s="25" t="e">
        <f>#REF!</f>
        <v>#REF!</v>
      </c>
      <c r="R421" s="50" t="e">
        <f>Q421/C421</f>
        <v>#REF!</v>
      </c>
      <c r="S421" s="17" t="e">
        <f>C421-E421</f>
        <v>#REF!</v>
      </c>
      <c r="T421" s="50" t="e">
        <f>S421/$C421</f>
        <v>#REF!</v>
      </c>
    </row>
    <row r="422">
      <c r="C422" s="59" t="e">
        <f>#REF!</f>
        <v>#REF!</v>
      </c>
      <c r="D422" s="50" t="e">
        <f>F422+H422+J422+L422+N422+P422+R422</f>
        <v>#REF!</v>
      </c>
      <c r="E422" s="25" t="e">
        <f>#REF!</f>
        <v>#REF!</v>
      </c>
      <c r="F422" s="50" t="e">
        <f>E422/C422</f>
        <v>#REF!</v>
      </c>
      <c r="G422" s="25" t="e">
        <f>#REF!</f>
        <v>#REF!</v>
      </c>
      <c r="H422" s="50" t="e">
        <f>G422/C422</f>
        <v>#REF!</v>
      </c>
      <c r="I422" s="25" t="e">
        <f>#REF!</f>
        <v>#REF!</v>
      </c>
      <c r="J422" s="50" t="e">
        <f>I422/C422</f>
        <v>#REF!</v>
      </c>
      <c r="K422" s="25" t="e">
        <f>#REF!</f>
        <v>#REF!</v>
      </c>
      <c r="L422" s="50" t="e">
        <f>K422/C422</f>
        <v>#REF!</v>
      </c>
      <c r="M422" s="25" t="e">
        <f>#REF!</f>
        <v>#REF!</v>
      </c>
      <c r="N422" s="50" t="e">
        <f>M422/C422</f>
        <v>#REF!</v>
      </c>
      <c r="O422" s="25" t="e">
        <f>#REF!</f>
        <v>#REF!</v>
      </c>
      <c r="P422" s="50" t="e">
        <f>O422/C422</f>
        <v>#REF!</v>
      </c>
      <c r="Q422" s="25" t="e">
        <f>#REF!</f>
        <v>#REF!</v>
      </c>
      <c r="R422" s="50" t="e">
        <f>Q422/C422</f>
        <v>#REF!</v>
      </c>
      <c r="S422" s="17" t="e">
        <f>C422-E422</f>
        <v>#REF!</v>
      </c>
      <c r="T422" s="50" t="e">
        <f>S422/$C422</f>
        <v>#REF!</v>
      </c>
    </row>
    <row r="423">
      <c r="C423" s="59" t="e">
        <f>#REF!</f>
        <v>#REF!</v>
      </c>
      <c r="D423" s="50" t="e">
        <f>F423+H423+J423+L423+N423+P423+R423</f>
        <v>#REF!</v>
      </c>
      <c r="E423" s="25" t="e">
        <f>#REF!</f>
        <v>#REF!</v>
      </c>
      <c r="F423" s="50" t="e">
        <f>E423/C423</f>
        <v>#REF!</v>
      </c>
      <c r="G423" s="25" t="e">
        <f>#REF!</f>
        <v>#REF!</v>
      </c>
      <c r="H423" s="50" t="e">
        <f>G423/C423</f>
        <v>#REF!</v>
      </c>
      <c r="I423" s="25" t="e">
        <f>#REF!</f>
        <v>#REF!</v>
      </c>
      <c r="J423" s="50" t="e">
        <f>I423/C423</f>
        <v>#REF!</v>
      </c>
      <c r="K423" s="25" t="e">
        <f>#REF!</f>
        <v>#REF!</v>
      </c>
      <c r="L423" s="50" t="e">
        <f>K423/C423</f>
        <v>#REF!</v>
      </c>
      <c r="M423" s="25" t="e">
        <f>#REF!</f>
        <v>#REF!</v>
      </c>
      <c r="N423" s="50" t="e">
        <f>M423/C423</f>
        <v>#REF!</v>
      </c>
      <c r="O423" s="25" t="e">
        <f>#REF!</f>
        <v>#REF!</v>
      </c>
      <c r="P423" s="50" t="e">
        <f>O423/C423</f>
        <v>#REF!</v>
      </c>
      <c r="Q423" s="25" t="e">
        <f>#REF!</f>
        <v>#REF!</v>
      </c>
      <c r="R423" s="50" t="e">
        <f>Q423/C423</f>
        <v>#REF!</v>
      </c>
      <c r="S423" s="17" t="e">
        <f>C423-E423</f>
        <v>#REF!</v>
      </c>
      <c r="T423" s="50" t="e">
        <f>S423/$C423</f>
        <v>#REF!</v>
      </c>
    </row>
    <row r="424">
      <c r="C424" s="59" t="e">
        <f>#REF!</f>
        <v>#REF!</v>
      </c>
      <c r="D424" s="50" t="e">
        <f>F424+H424+J424+L424+N424+P424+R424</f>
        <v>#REF!</v>
      </c>
      <c r="E424" s="25" t="e">
        <f>#REF!</f>
        <v>#REF!</v>
      </c>
      <c r="F424" s="50" t="e">
        <f>E424/C424</f>
        <v>#REF!</v>
      </c>
      <c r="G424" s="25" t="e">
        <f>#REF!</f>
        <v>#REF!</v>
      </c>
      <c r="H424" s="50" t="e">
        <f>G424/C424</f>
        <v>#REF!</v>
      </c>
      <c r="I424" s="25" t="e">
        <f>#REF!</f>
        <v>#REF!</v>
      </c>
      <c r="J424" s="50" t="e">
        <f>I424/C424</f>
        <v>#REF!</v>
      </c>
      <c r="K424" s="25" t="e">
        <f>#REF!</f>
        <v>#REF!</v>
      </c>
      <c r="L424" s="50" t="e">
        <f>K424/C424</f>
        <v>#REF!</v>
      </c>
      <c r="M424" s="25" t="e">
        <f>#REF!</f>
        <v>#REF!</v>
      </c>
      <c r="N424" s="50" t="e">
        <f>M424/C424</f>
        <v>#REF!</v>
      </c>
      <c r="O424" s="25" t="e">
        <f>#REF!</f>
        <v>#REF!</v>
      </c>
      <c r="P424" s="50" t="e">
        <f>O424/C424</f>
        <v>#REF!</v>
      </c>
      <c r="Q424" s="25" t="e">
        <f>#REF!</f>
        <v>#REF!</v>
      </c>
      <c r="R424" s="50" t="e">
        <f>Q424/C424</f>
        <v>#REF!</v>
      </c>
      <c r="S424" s="17" t="e">
        <f>C424-E424</f>
        <v>#REF!</v>
      </c>
      <c r="T424" s="50" t="e">
        <f>S424/$C424</f>
        <v>#REF!</v>
      </c>
    </row>
    <row r="425">
      <c r="C425" s="59" t="e">
        <f>#REF!</f>
        <v>#REF!</v>
      </c>
      <c r="D425" s="50" t="e">
        <f>F425+H425+J425+L425+N425+P425+R425</f>
        <v>#REF!</v>
      </c>
      <c r="E425" s="25" t="e">
        <f>#REF!</f>
        <v>#REF!</v>
      </c>
      <c r="F425" s="50" t="e">
        <f>E425/C425</f>
        <v>#REF!</v>
      </c>
      <c r="G425" s="25" t="e">
        <f>#REF!</f>
        <v>#REF!</v>
      </c>
      <c r="H425" s="50" t="e">
        <f>G425/C425</f>
        <v>#REF!</v>
      </c>
      <c r="I425" s="25" t="e">
        <f>#REF!</f>
        <v>#REF!</v>
      </c>
      <c r="J425" s="50" t="e">
        <f>I425/C425</f>
        <v>#REF!</v>
      </c>
      <c r="K425" s="25" t="e">
        <f>#REF!</f>
        <v>#REF!</v>
      </c>
      <c r="L425" s="50" t="e">
        <f>K425/C425</f>
        <v>#REF!</v>
      </c>
      <c r="M425" s="25" t="e">
        <f>#REF!</f>
        <v>#REF!</v>
      </c>
      <c r="N425" s="50" t="e">
        <f>M425/C425</f>
        <v>#REF!</v>
      </c>
      <c r="O425" s="25" t="e">
        <f>#REF!</f>
        <v>#REF!</v>
      </c>
      <c r="P425" s="50" t="e">
        <f>O425/C425</f>
        <v>#REF!</v>
      </c>
      <c r="Q425" s="25" t="e">
        <f>#REF!</f>
        <v>#REF!</v>
      </c>
      <c r="R425" s="50" t="e">
        <f>Q425/C425</f>
        <v>#REF!</v>
      </c>
      <c r="S425" s="17" t="e">
        <f>C425-E425</f>
        <v>#REF!</v>
      </c>
      <c r="T425" s="50" t="e">
        <f>S425/$C425</f>
        <v>#REF!</v>
      </c>
    </row>
    <row r="426">
      <c r="C426" s="59" t="e">
        <f>#REF!</f>
        <v>#REF!</v>
      </c>
      <c r="D426" s="50" t="e">
        <f>F426+H426+J426+L426+N426+P426+R426</f>
        <v>#REF!</v>
      </c>
      <c r="E426" s="25" t="e">
        <f>#REF!</f>
        <v>#REF!</v>
      </c>
      <c r="F426" s="50" t="e">
        <f>E426/C426</f>
        <v>#REF!</v>
      </c>
      <c r="G426" s="25" t="e">
        <f>#REF!</f>
        <v>#REF!</v>
      </c>
      <c r="H426" s="50" t="e">
        <f>G426/C426</f>
        <v>#REF!</v>
      </c>
      <c r="I426" s="25" t="e">
        <f>#REF!</f>
        <v>#REF!</v>
      </c>
      <c r="J426" s="50" t="e">
        <f>I426/C426</f>
        <v>#REF!</v>
      </c>
      <c r="K426" s="25" t="e">
        <f>#REF!</f>
        <v>#REF!</v>
      </c>
      <c r="L426" s="50" t="e">
        <f>K426/C426</f>
        <v>#REF!</v>
      </c>
      <c r="M426" s="25" t="e">
        <f>#REF!</f>
        <v>#REF!</v>
      </c>
      <c r="N426" s="50" t="e">
        <f>M426/C426</f>
        <v>#REF!</v>
      </c>
      <c r="O426" s="25" t="e">
        <f>#REF!</f>
        <v>#REF!</v>
      </c>
      <c r="P426" s="50" t="e">
        <f>O426/C426</f>
        <v>#REF!</v>
      </c>
      <c r="Q426" s="25" t="e">
        <f>#REF!</f>
        <v>#REF!</v>
      </c>
      <c r="R426" s="50" t="e">
        <f>Q426/C426</f>
        <v>#REF!</v>
      </c>
      <c r="S426" s="17" t="e">
        <f>C426-E426</f>
        <v>#REF!</v>
      </c>
      <c r="T426" s="50" t="e">
        <f>S426/$C426</f>
        <v>#REF!</v>
      </c>
    </row>
    <row r="427">
      <c r="C427" s="59" t="e">
        <f>#REF!</f>
        <v>#REF!</v>
      </c>
      <c r="D427" s="50" t="e">
        <f>F427+H427+J427+L427+N427+P427+R427</f>
        <v>#REF!</v>
      </c>
      <c r="E427" s="25" t="e">
        <f>#REF!</f>
        <v>#REF!</v>
      </c>
      <c r="F427" s="50" t="e">
        <f>E427/C427</f>
        <v>#REF!</v>
      </c>
      <c r="G427" s="25" t="e">
        <f>#REF!</f>
        <v>#REF!</v>
      </c>
      <c r="H427" s="50" t="e">
        <f>G427/C427</f>
        <v>#REF!</v>
      </c>
      <c r="I427" s="25" t="e">
        <f>#REF!</f>
        <v>#REF!</v>
      </c>
      <c r="J427" s="50" t="e">
        <f>I427/C427</f>
        <v>#REF!</v>
      </c>
      <c r="K427" s="25" t="e">
        <f>#REF!</f>
        <v>#REF!</v>
      </c>
      <c r="L427" s="50" t="e">
        <f>K427/C427</f>
        <v>#REF!</v>
      </c>
      <c r="M427" s="25" t="e">
        <f>#REF!</f>
        <v>#REF!</v>
      </c>
      <c r="N427" s="50" t="e">
        <f>M427/C427</f>
        <v>#REF!</v>
      </c>
      <c r="O427" s="25" t="e">
        <f>#REF!</f>
        <v>#REF!</v>
      </c>
      <c r="P427" s="50" t="e">
        <f>O427/C427</f>
        <v>#REF!</v>
      </c>
      <c r="Q427" s="25" t="e">
        <f>#REF!</f>
        <v>#REF!</v>
      </c>
      <c r="R427" s="50" t="e">
        <f>Q427/C427</f>
        <v>#REF!</v>
      </c>
      <c r="S427" s="17" t="e">
        <f>C427-E427</f>
        <v>#REF!</v>
      </c>
      <c r="T427" s="50" t="e">
        <f>S427/$C427</f>
        <v>#REF!</v>
      </c>
    </row>
  </sheetData>
  <printOptions headings="true" gridLines="true"/>
  <pageMargins bottom="0.6" footer="0.28" header="0.25" left="0.43" right="0.44" top="0.53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dimension ref="A1:IW40"/>
  <sheetViews>
    <sheetView zoomScale="100" topLeftCell="A1" workbookViewId="0" showGridLines="true" showRowColHeaders="false">
      <selection activeCell="Y2" sqref="Y2:Z2"/>
    </sheetView>
  </sheetViews>
  <sheetFormatPr customHeight="false" defaultColWidth="9.28125" defaultRowHeight="12.75"/>
  <cols>
    <col min="1" max="1" bestFit="false" customWidth="true" width="8.7109375" hidden="false" outlineLevel="0"/>
    <col min="2" max="2" bestFit="false" customWidth="true" width="6.7109375" hidden="false" outlineLevel="0"/>
    <col min="3" max="3" bestFit="false" customWidth="true" width="5.57421875" hidden="false" outlineLevel="0"/>
    <col min="4" max="4" bestFit="false" customWidth="true" width="7.57421875" hidden="false" outlineLevel="0"/>
    <col min="5" max="5" bestFit="false" customWidth="true" width="8.57421875" hidden="false" outlineLevel="0"/>
    <col min="6" max="6" bestFit="false" customWidth="true" width="10.7109375" hidden="false" outlineLevel="0"/>
    <col min="7" max="7" bestFit="false" customWidth="true" width="8.140625" hidden="false" outlineLevel="0"/>
    <col min="8" max="8" bestFit="false" customWidth="true" width="10.421875" hidden="false" outlineLevel="0"/>
    <col min="9" max="9" bestFit="false" customWidth="true" width="10.00390625" hidden="false" outlineLevel="0"/>
    <col min="10" max="10" bestFit="false" customWidth="true" width="12.140625" hidden="false" outlineLevel="0"/>
    <col min="11" max="11" bestFit="false" customWidth="true" width="7.8515625" hidden="false" outlineLevel="0"/>
    <col min="12" max="12" bestFit="false" customWidth="true" width="10.140625" hidden="false" outlineLevel="0"/>
    <col min="13" max="13" bestFit="false" customWidth="true" width="8.421875" hidden="false" outlineLevel="0"/>
    <col min="14" max="14" bestFit="false" customWidth="true" width="10.7109375" hidden="false" outlineLevel="0"/>
    <col min="15" max="15" bestFit="false" customWidth="true" width="11.421875" hidden="false" outlineLevel="0"/>
    <col min="16" max="16" bestFit="false" customWidth="true" width="13.57421875" hidden="false" outlineLevel="0"/>
    <col min="17" max="17" bestFit="false" customWidth="true" width="11.140625" hidden="false" outlineLevel="0"/>
    <col min="18" max="18" bestFit="false" customWidth="true" width="13.57421875" hidden="false" outlineLevel="0"/>
    <col min="19" max="19" bestFit="false" customWidth="true" width="11.421875" hidden="false" outlineLevel="0"/>
    <col min="20" max="20" bestFit="false" customWidth="true" width="13.57421875" hidden="false" outlineLevel="0"/>
    <col min="21" max="21" bestFit="false" customWidth="true" width="10.7109375" hidden="false" outlineLevel="0"/>
    <col min="22" max="22" bestFit="false" customWidth="true" width="13.00390625" hidden="false" outlineLevel="0"/>
    <col min="23" max="23" bestFit="false" customWidth="true" width="10.421875" hidden="false" outlineLevel="0"/>
    <col min="24" max="24" bestFit="false" customWidth="true" width="12.7109375" hidden="false" outlineLevel="0"/>
    <col min="25" max="25" bestFit="false" customWidth="true" width="9.140625" hidden="false" outlineLevel="0"/>
    <col min="26" max="26" bestFit="false" customWidth="true" width="11.28125" hidden="false" outlineLevel="0"/>
    <col min="27" max="27" bestFit="false" customWidth="true" width="7.8515625" hidden="false" outlineLevel="0"/>
    <col min="28" max="28" bestFit="false" customWidth="true" width="10.140625" hidden="false" outlineLevel="0"/>
  </cols>
  <sheetData>
    <row r="1" ht="15" customHeight="true">
      <c r="A1" s="7"/>
      <c r="B1" s="72" t="s">
        <v>173</v>
      </c>
      <c r="C1" s="76"/>
      <c r="D1" s="79"/>
      <c r="E1" s="82" t="s">
        <v>176</v>
      </c>
      <c r="F1" s="84"/>
      <c r="G1" s="84"/>
      <c r="H1" s="84"/>
      <c r="I1" s="84"/>
      <c r="J1" s="84"/>
      <c r="K1" s="84"/>
      <c r="L1" s="88"/>
      <c r="M1" s="90" t="s">
        <v>185</v>
      </c>
      <c r="N1" s="92"/>
      <c r="O1" s="92"/>
      <c r="P1" s="92"/>
      <c r="Q1" s="92"/>
      <c r="R1" s="92"/>
      <c r="S1" s="92"/>
      <c r="T1" s="96"/>
      <c r="U1" s="97" t="s">
        <v>194</v>
      </c>
      <c r="V1" s="100"/>
      <c r="W1" s="100"/>
      <c r="X1" s="101"/>
      <c r="Y1" s="102" t="s">
        <v>199</v>
      </c>
      <c r="Z1" s="103"/>
      <c r="AA1" s="103"/>
      <c r="AB1" s="104"/>
    </row>
    <row r="2" ht="15" customHeight="true">
      <c r="A2" s="8" t="s">
        <v>0</v>
      </c>
      <c r="B2" s="73" t="s">
        <v>174</v>
      </c>
      <c r="C2" s="24"/>
      <c r="D2" s="80" t="s">
        <v>175</v>
      </c>
      <c r="E2" s="83" t="s">
        <v>177</v>
      </c>
      <c r="F2" s="85" t="s">
        <v>178</v>
      </c>
      <c r="G2" s="86" t="s">
        <v>179</v>
      </c>
      <c r="H2" s="86" t="s">
        <v>180</v>
      </c>
      <c r="I2" s="87" t="s">
        <v>181</v>
      </c>
      <c r="J2" s="85" t="s">
        <v>182</v>
      </c>
      <c r="K2" s="86" t="s">
        <v>183</v>
      </c>
      <c r="L2" s="89" t="s">
        <v>184</v>
      </c>
      <c r="M2" s="91" t="s">
        <v>186</v>
      </c>
      <c r="N2" s="93" t="s">
        <v>187</v>
      </c>
      <c r="O2" s="94" t="s">
        <v>188</v>
      </c>
      <c r="P2" s="94" t="s">
        <v>189</v>
      </c>
      <c r="Q2" s="95" t="s">
        <v>190</v>
      </c>
      <c r="R2" s="93" t="s">
        <v>191</v>
      </c>
      <c r="S2" s="94" t="s">
        <v>192</v>
      </c>
      <c r="T2" s="94" t="s">
        <v>193</v>
      </c>
      <c r="U2" s="98" t="s">
        <v>195</v>
      </c>
      <c r="V2" s="85" t="s">
        <v>196</v>
      </c>
      <c r="W2" s="86" t="s">
        <v>197</v>
      </c>
      <c r="X2" s="89" t="s">
        <v>198</v>
      </c>
      <c r="Y2" s="87" t="s">
        <v>200</v>
      </c>
      <c r="Z2" s="85" t="s">
        <v>201</v>
      </c>
      <c r="AA2" s="86" t="s">
        <v>202</v>
      </c>
      <c r="AB2" s="89" t="s">
        <v>203</v>
      </c>
    </row>
    <row r="3" ht="12.75">
      <c r="A3" s="70" t="n">
        <v>1</v>
      </c>
      <c r="B3" s="74" t="n">
        <f>IF(ISERROR((E3+I3+M3+Q3+U3+Y3)/(E3+I3+M3+Q3+U3+Y3+G3+K3+O3+S3+W3+AA3)),"",(E3+I3+M3+Q3+U3+Y3)/(E3+I3+M3+Q3+U3+Y3+G3+K3+O3+S3+W3+AA3))</f>
        <v>0.525956284153005</v>
      </c>
      <c r="C3" s="77"/>
      <c r="D3" s="81" t="n">
        <f>IF(ISERROR((G3+K3+O3+S3+W3+AA3)/(E3+I3+M3+Q3+U3+Y3+G3+K3+O3+S3+W3+AA3)),"",(G3+K3+O3+S3+W3+AA3)/(E3+I3+M3+Q3+U3+Y3+G3+K3+O3+S3+W3+AA3))</f>
        <v>0.474043715846995</v>
      </c>
      <c r="E3" s="14" t="n">
        <v>75511</v>
      </c>
      <c r="F3" s="75" t="n">
        <f>IF(ISERROR(E3/(E3+G3)),"",(E3/(E3+G3)))</f>
        <v>0.516487575324382</v>
      </c>
      <c r="G3" s="14" t="n">
        <v>70690</v>
      </c>
      <c r="H3" s="75" t="n">
        <f>IF(ISERROR(G3/(E3+G3)),"",(G3/(E3+G3)))</f>
        <v>0.483512424675618</v>
      </c>
      <c r="I3" s="14" t="n">
        <v>73878</v>
      </c>
      <c r="J3" s="75" t="n">
        <f>IF(ISERROR(I3/(I3+K3)),"",(I3/(I3+K3)))</f>
        <v>0.549135912587802</v>
      </c>
      <c r="K3" s="14" t="n">
        <v>60657</v>
      </c>
      <c r="L3" s="81" t="n">
        <f>IF(ISERROR(K3/(I3+K3)),"",(K3/(I3+K3)))</f>
        <v>0.450864087412198</v>
      </c>
      <c r="M3" s="14" t="n">
        <v>75272</v>
      </c>
      <c r="N3" s="75" t="n">
        <f>IF(ISERROR(M3/(M3+O3)),"",(M3/(M3+O3)))</f>
        <v>0.519622529494198</v>
      </c>
      <c r="O3" s="14" t="n">
        <v>69587</v>
      </c>
      <c r="P3" s="75" t="n">
        <f>IF(ISERROR(O3/(M3+O3)),"",(O3/(M3+O3)))</f>
        <v>0.480377470505802</v>
      </c>
      <c r="Q3" s="14" t="n">
        <v>59942</v>
      </c>
      <c r="R3" s="75" t="n">
        <f>IF(ISERROR(Q3/(Q3+S3)),"",(Q3/(Q3+S3)))</f>
        <v>0.529008913599859</v>
      </c>
      <c r="S3" s="14" t="n">
        <v>53368</v>
      </c>
      <c r="T3" s="75" t="n">
        <f>IF(ISERROR(S3/(Q3+S3)),"",(S3/(Q3+S3)))</f>
        <v>0.470991086400141</v>
      </c>
      <c r="U3" s="99" t="n">
        <v>61623</v>
      </c>
      <c r="V3" s="75" t="n">
        <f>IF(ISERROR(U3/(U3+W3)),"",(U3/(U3+W3)))</f>
        <v>0.546390381443847</v>
      </c>
      <c r="W3" s="14" t="n">
        <v>51159</v>
      </c>
      <c r="X3" s="81" t="n">
        <f>IF(ISERROR(W3/(U3+W3)),"",(W3/(U3+W3)))</f>
        <v>0.453609618556153</v>
      </c>
      <c r="Y3" s="14" t="n">
        <v>42624</v>
      </c>
      <c r="Z3" s="75" t="n">
        <f>IF(ISERROR(Y3/(Y3+AA3)),"",(Y3/(Y3+AA3)))</f>
        <v>0.486392112560337</v>
      </c>
      <c r="AA3" s="14" t="n">
        <v>45009</v>
      </c>
      <c r="AB3" s="81" t="n">
        <f>IF(ISERROR(AA3/(Y3+AA3)),"",(AA3/(Y3+AA3)))</f>
        <v>0.513607887439663</v>
      </c>
    </row>
    <row r="4" ht="12.75">
      <c r="A4" s="71" t="n">
        <v>2</v>
      </c>
      <c r="B4" s="75" t="n">
        <f>IF(ISERROR((E4+I4+M4+Q4+U4+Y4)/(E4+I4+M4+Q4+U4+Y4+G4+K4+O4+S4+W4+AA4)),"",(E4+I4+M4+Q4+U4+Y4)/(E4+I4+M4+Q4+U4+Y4+G4+K4+O4+S4+W4+AA4))</f>
        <v>0.374071811031513</v>
      </c>
      <c r="C4" s="78"/>
      <c r="D4" s="75" t="n">
        <f>IF(ISERROR((G4+K4+O4+S4+W4+AA4)/(E4+I4+M4+Q4+U4+Y4+G4+K4+O4+S4+W4+AA4)),"",(G4+K4+O4+S4+W4+AA4)/(E4+I4+M4+Q4+U4+Y4+G4+K4+O4+S4+W4+AA4))</f>
        <v>0.625928188968487</v>
      </c>
      <c r="E4" s="14" t="n">
        <v>53008</v>
      </c>
      <c r="F4" s="75" t="n">
        <f>IF(ISERROR(E4/(E4+G4)),"",(E4/(E4+G4)))</f>
        <v>0.352032514925918</v>
      </c>
      <c r="G4" s="14" t="n">
        <v>97569</v>
      </c>
      <c r="H4" s="75" t="n">
        <f>IF(ISERROR(G4/(E4+G4)),"",(G4/(E4+G4)))</f>
        <v>0.647967485074082</v>
      </c>
      <c r="I4" s="14" t="n">
        <v>49445</v>
      </c>
      <c r="J4" s="75" t="n">
        <f>IF(ISERROR(I4/(I4+K4)),"",(I4/(I4+K4)))</f>
        <v>0.41427530099788</v>
      </c>
      <c r="K4" s="14" t="n">
        <v>69908</v>
      </c>
      <c r="L4" s="75" t="n">
        <f>IF(ISERROR(K4/(I4+K4)),"",(K4/(I4+K4)))</f>
        <v>0.58572469900212</v>
      </c>
      <c r="M4" s="14" t="n">
        <v>52684</v>
      </c>
      <c r="N4" s="75" t="n">
        <f>IF(ISERROR(M4/(M4+O4)),"",(M4/(M4+O4)))</f>
        <v>0.356838547557928</v>
      </c>
      <c r="O4" s="14" t="n">
        <v>94957</v>
      </c>
      <c r="P4" s="75" t="n">
        <f>IF(ISERROR(O4/(M4+O4)),"",(O4/(M4+O4)))</f>
        <v>0.643161452442072</v>
      </c>
      <c r="Q4" s="14" t="n">
        <v>44220</v>
      </c>
      <c r="R4" s="75" t="n">
        <f>IF(ISERROR(Q4/(Q4+S4)),"",(Q4/(Q4+S4)))</f>
        <v>0.396204607155337</v>
      </c>
      <c r="S4" s="14" t="n">
        <v>67389</v>
      </c>
      <c r="T4" s="75" t="n">
        <f>IF(ISERROR(S4/(Q4+S4)),"",(S4/(Q4+S4)))</f>
        <v>0.603795392844663</v>
      </c>
      <c r="U4" s="14" t="n">
        <v>44837</v>
      </c>
      <c r="V4" s="75" t="n">
        <f>IF(ISERROR(U4/(U4+W4)),"",(U4/(U4+W4)))</f>
        <v>0.406987509984751</v>
      </c>
      <c r="W4" s="14" t="n">
        <v>65331</v>
      </c>
      <c r="X4" s="75" t="n">
        <f>IF(ISERROR(W4/(U4+W4)),"",(W4/(U4+W4)))</f>
        <v>0.593012490015249</v>
      </c>
      <c r="Y4" s="14" t="n">
        <v>24565</v>
      </c>
      <c r="Z4" s="75" t="n">
        <f>IF(ISERROR(Y4/(Y4+AA4)),"",(Y4/(Y4+AA4)))</f>
        <v>0.310473831220536</v>
      </c>
      <c r="AA4" s="14" t="n">
        <v>54556</v>
      </c>
      <c r="AB4" s="75" t="n">
        <f>IF(ISERROR(AA4/(Y4+AA4)),"",(AA4/(Y4+AA4)))</f>
        <v>0.689526168779464</v>
      </c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</row>
    <row r="5" ht="12.75">
      <c r="A5" s="71" t="n">
        <v>3</v>
      </c>
      <c r="B5" s="75" t="n">
        <f>IF(ISERROR((E5+I5+M5+Q5+U5+Y5)/(E5+I5+M5+Q5+U5+Y5+G5+K5+O5+S5+W5+AA5)),"",(E5+I5+M5+Q5+U5+Y5)/(E5+I5+M5+Q5+U5+Y5+G5+K5+O5+S5+W5+AA5))</f>
        <v>0.382424022008834</v>
      </c>
      <c r="C5" s="77"/>
      <c r="D5" s="75" t="n">
        <f>IF(ISERROR((G5+K5+O5+S5+W5+AA5)/(E5+I5+M5+Q5+U5+Y5+G5+K5+O5+S5+W5+AA5)),"",(G5+K5+O5+S5+W5+AA5)/(E5+I5+M5+Q5+U5+Y5+G5+K5+O5+S5+W5+AA5))</f>
        <v>0.617575977991166</v>
      </c>
      <c r="E5" s="14" t="n">
        <v>51065</v>
      </c>
      <c r="F5" s="75" t="n">
        <f>IF(ISERROR(E5/(E5+G5)),"",(E5/(E5+G5)))</f>
        <v>0.36352699133629</v>
      </c>
      <c r="G5" s="14" t="n">
        <v>89406</v>
      </c>
      <c r="H5" s="75" t="n">
        <f>IF(ISERROR(G5/(E5+G5)),"",(G5/(E5+G5)))</f>
        <v>0.63647300866371</v>
      </c>
      <c r="I5" s="14" t="n">
        <v>50310</v>
      </c>
      <c r="J5" s="75" t="n">
        <f>IF(ISERROR(I5/(I5+K5)),"",(I5/(I5+K5)))</f>
        <v>0.424804316437419</v>
      </c>
      <c r="K5" s="14" t="n">
        <v>68121</v>
      </c>
      <c r="L5" s="75" t="n">
        <f>IF(ISERROR(K5/(I5+K5)),"",(K5/(I5+K5)))</f>
        <v>0.575195683562581</v>
      </c>
      <c r="M5" s="14" t="n">
        <v>50265</v>
      </c>
      <c r="N5" s="75" t="n">
        <f>IF(ISERROR(M5/(M5+O5)),"",(M5/(M5+O5)))</f>
        <v>0.364017554532024</v>
      </c>
      <c r="O5" s="14" t="n">
        <v>87819</v>
      </c>
      <c r="P5" s="75" t="n">
        <f>IF(ISERROR(O5/(M5+O5)),"",(O5/(M5+O5)))</f>
        <v>0.635982445467976</v>
      </c>
      <c r="Q5" s="14" t="n">
        <v>41661</v>
      </c>
      <c r="R5" s="75" t="n">
        <f>IF(ISERROR(Q5/(Q5+S5)),"",(Q5/(Q5+S5)))</f>
        <v>0.395584674547785</v>
      </c>
      <c r="S5" s="14" t="n">
        <v>63654</v>
      </c>
      <c r="T5" s="75" t="n">
        <f>IF(ISERROR(S5/(Q5+S5)),"",(S5/(Q5+S5)))</f>
        <v>0.604415325452215</v>
      </c>
      <c r="U5" s="14" t="n">
        <v>42696</v>
      </c>
      <c r="V5" s="75" t="n">
        <f>IF(ISERROR(U5/(U5+W5)),"",(U5/(U5+W5)))</f>
        <v>0.409652194770928</v>
      </c>
      <c r="W5" s="14" t="n">
        <v>61529</v>
      </c>
      <c r="X5" s="75" t="n">
        <f>IF(ISERROR(W5/(U5+W5)),"",(W5/(U5+W5)))</f>
        <v>0.590347805229072</v>
      </c>
      <c r="Y5" s="14" t="n">
        <v>24781</v>
      </c>
      <c r="Z5" s="75" t="n">
        <f>IF(ISERROR(Y5/(Y5+AA5)),"",(Y5/(Y5+AA5)))</f>
        <v>0.328738956249503</v>
      </c>
      <c r="AA5" s="14" t="n">
        <v>50601</v>
      </c>
      <c r="AB5" s="75" t="n">
        <f>IF(ISERROR(AA5/(Y5+AA5)),"",(AA5/(Y5+AA5)))</f>
        <v>0.671261043750497</v>
      </c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</row>
    <row r="6" ht="12.75">
      <c r="A6" s="71" t="n">
        <v>4</v>
      </c>
      <c r="B6" s="75" t="n">
        <f>IF(ISERROR((E6+I6+M6+Q6+U6+Y6)/(E6+I6+M6+Q6+U6+Y6+G6+K6+O6+S6+W6+AA6)),"",(E6+I6+M6+Q6+U6+Y6)/(E6+I6+M6+Q6+U6+Y6+G6+K6+O6+S6+W6+AA6))</f>
        <v>0.662059495043089</v>
      </c>
      <c r="C6" s="78"/>
      <c r="D6" s="75" t="n">
        <f>IF(ISERROR((G6+K6+O6+S6+W6+AA6)/(E6+I6+M6+Q6+U6+Y6+G6+K6+O6+S6+W6+AA6)),"",(G6+K6+O6+S6+W6+AA6)/(E6+I6+M6+Q6+U6+Y6+G6+K6+O6+S6+W6+AA6))</f>
        <v>0.337940504956911</v>
      </c>
      <c r="E6" s="14" t="n">
        <v>82586</v>
      </c>
      <c r="F6" s="75" t="n">
        <f>IF(ISERROR(E6/(E6+G6)),"",(E6/(E6+G6)))</f>
        <v>0.631029608404967</v>
      </c>
      <c r="G6" s="14" t="n">
        <v>48289</v>
      </c>
      <c r="H6" s="75" t="n">
        <f>IF(ISERROR(G6/(E6+G6)),"",(G6/(E6+G6)))</f>
        <v>0.368970391595033</v>
      </c>
      <c r="I6" s="14" t="n">
        <v>89440</v>
      </c>
      <c r="J6" s="75" t="n">
        <f>IF(ISERROR(I6/(I6+K6)),"",(I6/(I6+K6)))</f>
        <v>0.707471800794166</v>
      </c>
      <c r="K6" s="14" t="n">
        <v>36982</v>
      </c>
      <c r="L6" s="75" t="n">
        <f>IF(ISERROR(K6/(I6+K6)),"",(K6/(I6+K6)))</f>
        <v>0.292528199205834</v>
      </c>
      <c r="M6" s="14" t="n">
        <v>82730</v>
      </c>
      <c r="N6" s="75" t="n">
        <f>IF(ISERROR(M6/(M6+O6)),"",(M6/(M6+O6)))</f>
        <v>0.641730725970974</v>
      </c>
      <c r="O6" s="14" t="n">
        <v>46187</v>
      </c>
      <c r="P6" s="75" t="n">
        <f>IF(ISERROR(O6/(M6+O6)),"",(O6/(M6+O6)))</f>
        <v>0.358269274029026</v>
      </c>
      <c r="Q6" s="14" t="n">
        <v>65029</v>
      </c>
      <c r="R6" s="75" t="n">
        <f>IF(ISERROR(Q6/(Q6+S6)),"",(Q6/(Q6+S6)))</f>
        <v>0.656732546278997</v>
      </c>
      <c r="S6" s="14" t="n">
        <v>33990</v>
      </c>
      <c r="T6" s="75" t="n">
        <f>IF(ISERROR(S6/(Q6+S6)),"",(S6/(Q6+S6)))</f>
        <v>0.343267453721003</v>
      </c>
      <c r="U6" s="14" t="n">
        <v>67208</v>
      </c>
      <c r="V6" s="75" t="n">
        <f>IF(ISERROR(U6/(U6+W6)),"",(U6/(U6+W6)))</f>
        <v>0.682425571666464</v>
      </c>
      <c r="W6" s="14" t="n">
        <v>31276</v>
      </c>
      <c r="X6" s="75" t="n">
        <f>IF(ISERROR(W6/(U6+W6)),"",(W6/(U6+W6)))</f>
        <v>0.317574428333536</v>
      </c>
      <c r="Y6" s="14" t="n">
        <v>50292</v>
      </c>
      <c r="Z6" s="75" t="n">
        <f>IF(ISERROR(Y6/(Y6+AA6)),"",(Y6/(Y6+AA6)))</f>
        <v>0.655056984695539</v>
      </c>
      <c r="AA6" s="14" t="n">
        <v>26483</v>
      </c>
      <c r="AB6" s="75" t="n">
        <f>IF(ISERROR(AA6/(Y6+AA6)),"",(AA6/(Y6+AA6)))</f>
        <v>0.344943015304461</v>
      </c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</row>
    <row r="7" ht="12.75">
      <c r="A7" s="71" t="n">
        <v>5</v>
      </c>
      <c r="B7" s="75" t="n">
        <f>IF(ISERROR((E7+I7+M7+Q7+U7+Y7)/(E7+I7+M7+Q7+U7+Y7+G7+K7+O7+S7+W7+AA7)),"",(E7+I7+M7+Q7+U7+Y7)/(E7+I7+M7+Q7+U7+Y7+G7+K7+O7+S7+W7+AA7))</f>
        <v>0.517647612407014</v>
      </c>
      <c r="C7" s="77"/>
      <c r="D7" s="75" t="n">
        <f>IF(ISERROR((G7+K7+O7+S7+W7+AA7)/(E7+I7+M7+Q7+U7+Y7+G7+K7+O7+S7+W7+AA7)),"",(G7+K7+O7+S7+W7+AA7)/(E7+I7+M7+Q7+U7+Y7+G7+K7+O7+S7+W7+AA7))</f>
        <v>0.482352387592986</v>
      </c>
      <c r="E7" s="14" t="n">
        <v>73642</v>
      </c>
      <c r="F7" s="75" t="n">
        <f>IF(ISERROR(E7/(E7+G7)),"",(E7/(E7+G7)))</f>
        <v>0.496173022503706</v>
      </c>
      <c r="G7" s="14" t="n">
        <v>74778</v>
      </c>
      <c r="H7" s="75" t="n">
        <f>IF(ISERROR(G7/(E7+G7)),"",(G7/(E7+G7)))</f>
        <v>0.503826977496294</v>
      </c>
      <c r="I7" s="14" t="n">
        <v>66617</v>
      </c>
      <c r="J7" s="75" t="n">
        <f>IF(ISERROR(I7/(I7+K7)),"",(I7/(I7+K7)))</f>
        <v>0.552819823408352</v>
      </c>
      <c r="K7" s="14" t="n">
        <v>53887</v>
      </c>
      <c r="L7" s="75" t="n">
        <f>IF(ISERROR(K7/(I7+K7)),"",(K7/(I7+K7)))</f>
        <v>0.447180176591648</v>
      </c>
      <c r="M7" s="14" t="n">
        <v>73508</v>
      </c>
      <c r="N7" s="75" t="n">
        <f>IF(ISERROR(M7/(M7+O7)),"",(M7/(M7+O7)))</f>
        <v>0.507137091488613</v>
      </c>
      <c r="O7" s="14" t="n">
        <v>71439</v>
      </c>
      <c r="P7" s="75" t="n">
        <f>IF(ISERROR(O7/(M7+O7)),"",(O7/(M7+O7)))</f>
        <v>0.492862908511387</v>
      </c>
      <c r="Q7" s="14" t="n">
        <v>57875</v>
      </c>
      <c r="R7" s="75" t="n">
        <f>IF(ISERROR(Q7/(Q7+S7)),"",(Q7/(Q7+S7)))</f>
        <v>0.541834795390074</v>
      </c>
      <c r="S7" s="14" t="n">
        <v>48938</v>
      </c>
      <c r="T7" s="75" t="n">
        <f>IF(ISERROR(S7/(Q7+S7)),"",(S7/(Q7+S7)))</f>
        <v>0.458165204609926</v>
      </c>
      <c r="U7" s="14" t="n">
        <v>58622</v>
      </c>
      <c r="V7" s="75" t="n">
        <f>IF(ISERROR(U7/(U7+W7)),"",(U7/(U7+W7)))</f>
        <v>0.552141807632898</v>
      </c>
      <c r="W7" s="14" t="n">
        <v>47550</v>
      </c>
      <c r="X7" s="75" t="n">
        <f>IF(ISERROR(W7/(U7+W7)),"",(W7/(U7+W7)))</f>
        <v>0.447858192367102</v>
      </c>
      <c r="Y7" s="14" t="n">
        <v>32769</v>
      </c>
      <c r="Z7" s="75" t="n">
        <f>IF(ISERROR(Y7/(Y7+AA7)),"",(Y7/(Y7+AA7)))</f>
        <v>0.440106370119666</v>
      </c>
      <c r="AA7" s="14" t="n">
        <v>41688</v>
      </c>
      <c r="AB7" s="75" t="n">
        <f>IF(ISERROR(AA7/(Y7+AA7)),"",(AA7/(Y7+AA7)))</f>
        <v>0.559893629880334</v>
      </c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</row>
    <row r="8" ht="12.75">
      <c r="A8" s="71" t="n">
        <v>6</v>
      </c>
      <c r="B8" s="75" t="n">
        <f>IF(ISERROR((E8+I8+M8+Q8+U8+Y8)/(E8+I8+M8+Q8+U8+Y8+G8+K8+O8+S8+W8+AA8)),"",(E8+I8+M8+Q8+U8+Y8)/(E8+I8+M8+Q8+U8+Y8+G8+K8+O8+S8+W8+AA8))</f>
        <v>0.662993781086201</v>
      </c>
      <c r="C8" s="78"/>
      <c r="D8" s="75" t="n">
        <f>IF(ISERROR((G8+K8+O8+S8+W8+AA8)/(E8+I8+M8+Q8+U8+Y8+G8+K8+O8+S8+W8+AA8)),"",(G8+K8+O8+S8+W8+AA8)/(E8+I8+M8+Q8+U8+Y8+G8+K8+O8+S8+W8+AA8))</f>
        <v>0.337006218913799</v>
      </c>
      <c r="E8" s="14" t="n">
        <v>79358</v>
      </c>
      <c r="F8" s="75" t="n">
        <f>IF(ISERROR(E8/(E8+G8)),"",(E8/(E8+G8)))</f>
        <v>0.643147742928925</v>
      </c>
      <c r="G8" s="14" t="n">
        <v>44032</v>
      </c>
      <c r="H8" s="75" t="n">
        <f>IF(ISERROR(G8/(E8+G8)),"",(G8/(E8+G8)))</f>
        <v>0.356852257071075</v>
      </c>
      <c r="I8" s="14" t="n">
        <v>85498</v>
      </c>
      <c r="J8" s="75" t="n">
        <f>IF(ISERROR(I8/(I8+K8)),"",(I8/(I8+K8)))</f>
        <v>0.720122634278639</v>
      </c>
      <c r="K8" s="14" t="n">
        <v>33229</v>
      </c>
      <c r="L8" s="75" t="n">
        <f>IF(ISERROR(K8/(I8+K8)),"",(K8/(I8+K8)))</f>
        <v>0.279877365721361</v>
      </c>
      <c r="M8" s="14" t="n">
        <v>78714</v>
      </c>
      <c r="N8" s="75" t="n">
        <f>IF(ISERROR(M8/(M8+O8)),"",(M8/(M8+O8)))</f>
        <v>0.654346850216968</v>
      </c>
      <c r="O8" s="14" t="n">
        <v>41580</v>
      </c>
      <c r="P8" s="75" t="n">
        <f>IF(ISERROR(O8/(M8+O8)),"",(O8/(M8+O8)))</f>
        <v>0.345653149783032</v>
      </c>
      <c r="Q8" s="14" t="n">
        <v>55112</v>
      </c>
      <c r="R8" s="75" t="n">
        <f>IF(ISERROR(Q8/(Q8+S8)),"",(Q8/(Q8+S8)))</f>
        <v>0.657990878483249</v>
      </c>
      <c r="S8" s="14" t="n">
        <v>28646</v>
      </c>
      <c r="T8" s="75" t="n">
        <f>IF(ISERROR(S8/(Q8+S8)),"",(S8/(Q8+S8)))</f>
        <v>0.342009121516751</v>
      </c>
      <c r="U8" s="14" t="n">
        <v>55819</v>
      </c>
      <c r="V8" s="75" t="n">
        <f>IF(ISERROR(U8/(U8+W8)),"",(U8/(U8+W8)))</f>
        <v>0.669549467421553</v>
      </c>
      <c r="W8" s="14" t="n">
        <v>27549</v>
      </c>
      <c r="X8" s="75" t="n">
        <f>IF(ISERROR(W8/(U8+W8)),"",(W8/(U8+W8)))</f>
        <v>0.330450532578447</v>
      </c>
      <c r="Y8" s="14" t="n">
        <v>41659</v>
      </c>
      <c r="Z8" s="75" t="n">
        <f>IF(ISERROR(Y8/(Y8+AA8)),"",(Y8/(Y8+AA8)))</f>
        <v>0.612677402750202</v>
      </c>
      <c r="AA8" s="14" t="n">
        <v>26336</v>
      </c>
      <c r="AB8" s="75" t="n">
        <f>IF(ISERROR(AA8/(Y8+AA8)),"",(AA8/(Y8+AA8)))</f>
        <v>0.387322597249798</v>
      </c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ht="12.75">
      <c r="A9" s="71" t="n">
        <v>7</v>
      </c>
      <c r="B9" s="75" t="n">
        <f>IF(ISERROR((E9+I9+M9+Q9+U9+Y9)/(E9+I9+M9+Q9+U9+Y9+G9+K9+O9+S9+W9+AA9)),"",(E9+I9+M9+Q9+U9+Y9)/(E9+I9+M9+Q9+U9+Y9+G9+K9+O9+S9+W9+AA9))</f>
        <v>0.495839269462504</v>
      </c>
      <c r="C9" s="77"/>
      <c r="D9" s="75" t="n">
        <f>IF(ISERROR((G9+K9+O9+S9+W9+AA9)/(E9+I9+M9+Q9+U9+Y9+G9+K9+O9+S9+W9+AA9)),"",(G9+K9+O9+S9+W9+AA9)/(E9+I9+M9+Q9+U9+Y9+G9+K9+O9+S9+W9+AA9))</f>
        <v>0.504160730537497</v>
      </c>
      <c r="E9" s="14" t="n">
        <v>77446</v>
      </c>
      <c r="F9" s="75" t="n">
        <f>IF(ISERROR(E9/(E9+G9)),"",(E9/(E9+G9)))</f>
        <v>0.486390413625915</v>
      </c>
      <c r="G9" s="14" t="n">
        <v>81780</v>
      </c>
      <c r="H9" s="75" t="n">
        <f>IF(ISERROR(G9/(E9+G9)),"",(G9/(E9+G9)))</f>
        <v>0.513609586374085</v>
      </c>
      <c r="I9" s="14" t="n">
        <v>70254</v>
      </c>
      <c r="J9" s="75" t="n">
        <f>IF(ISERROR(I9/(I9+K9)),"",(I9/(I9+K9)))</f>
        <v>0.524765269613152</v>
      </c>
      <c r="K9" s="14" t="n">
        <v>63623</v>
      </c>
      <c r="L9" s="75" t="n">
        <f>IF(ISERROR(K9/(I9+K9)),"",(K9/(I9+K9)))</f>
        <v>0.475234730386848</v>
      </c>
      <c r="M9" s="14" t="n">
        <v>76297</v>
      </c>
      <c r="N9" s="75" t="n">
        <f>IF(ISERROR(M9/(M9+O9)),"",(M9/(M9+O9)))</f>
        <v>0.487763869532419</v>
      </c>
      <c r="O9" s="14" t="n">
        <v>80125</v>
      </c>
      <c r="P9" s="75" t="n">
        <f>IF(ISERROR(O9/(M9+O9)),"",(O9/(M9+O9)))</f>
        <v>0.512236130467581</v>
      </c>
      <c r="Q9" s="14" t="n">
        <v>63527</v>
      </c>
      <c r="R9" s="75" t="n">
        <f>IF(ISERROR(Q9/(Q9+S9)),"",(Q9/(Q9+S9)))</f>
        <v>0.519669516135629</v>
      </c>
      <c r="S9" s="14" t="n">
        <v>58718</v>
      </c>
      <c r="T9" s="75" t="n">
        <f>IF(ISERROR(S9/(Q9+S9)),"",(S9/(Q9+S9)))</f>
        <v>0.480330483864371</v>
      </c>
      <c r="U9" s="14" t="n">
        <v>64495</v>
      </c>
      <c r="V9" s="75" t="n">
        <f>IF(ISERROR(U9/(U9+W9)),"",(U9/(U9+W9)))</f>
        <v>0.531952623678263</v>
      </c>
      <c r="W9" s="14" t="n">
        <v>56747</v>
      </c>
      <c r="X9" s="75" t="n">
        <f>IF(ISERROR(W9/(U9+W9)),"",(W9/(U9+W9)))</f>
        <v>0.468047376321737</v>
      </c>
      <c r="Y9" s="14" t="n">
        <v>35347</v>
      </c>
      <c r="Z9" s="75" t="n">
        <f>IF(ISERROR(Y9/(Y9+AA9)),"",(Y9/(Y9+AA9)))</f>
        <v>0.400664240940366</v>
      </c>
      <c r="AA9" s="14" t="n">
        <v>52874</v>
      </c>
      <c r="AB9" s="75" t="n">
        <f>IF(ISERROR(AA9/(Y9+AA9)),"",(AA9/(Y9+AA9)))</f>
        <v>0.599335759059634</v>
      </c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</row>
    <row r="10" ht="12.75">
      <c r="A10" s="71" t="n">
        <v>8</v>
      </c>
      <c r="B10" s="75" t="n">
        <f>IF(ISERROR((E10+I10+M10+Q10+U10+Y10)/(E10+I10+M10+Q10+U10+Y10+G10+K10+O10+S10+W10+AA10)),"",(E10+I10+M10+Q10+U10+Y10)/(E10+I10+M10+Q10+U10+Y10+G10+K10+O10+S10+W10+AA10))</f>
        <v>0.794200818968314</v>
      </c>
      <c r="C10" s="78"/>
      <c r="D10" s="75" t="n">
        <f>IF(ISERROR((G10+K10+O10+S10+W10+AA10)/(E10+I10+M10+Q10+U10+Y10+G10+K10+O10+S10+W10+AA10)),"",(G10+K10+O10+S10+W10+AA10)/(E10+I10+M10+Q10+U10+Y10+G10+K10+O10+S10+W10+AA10))</f>
        <v>0.205799181031686</v>
      </c>
      <c r="E10" s="14" t="n">
        <v>86462</v>
      </c>
      <c r="F10" s="75" t="n">
        <f>IF(ISERROR(E10/(E10+G10)),"",(E10/(E10+G10)))</f>
        <v>0.782631521778486</v>
      </c>
      <c r="G10" s="14" t="n">
        <v>24014</v>
      </c>
      <c r="H10" s="75" t="n">
        <f>IF(ISERROR(G10/(E10+G10)),"",(G10/(E10+G10)))</f>
        <v>0.217368478221514</v>
      </c>
      <c r="I10" s="14" t="n">
        <v>88724</v>
      </c>
      <c r="J10" s="75" t="n">
        <f>IF(ISERROR(I10/(I10+K10)),"",(I10/(I10+K10)))</f>
        <v>0.840627220616799</v>
      </c>
      <c r="K10" s="14" t="n">
        <v>16821</v>
      </c>
      <c r="L10" s="75" t="n">
        <f>IF(ISERROR(K10/(I10+K10)),"",(K10/(I10+K10)))</f>
        <v>0.159372779383201</v>
      </c>
      <c r="M10" s="14" t="n">
        <v>84633</v>
      </c>
      <c r="N10" s="75" t="n">
        <f>IF(ISERROR(M10/(M10+O10)),"",(M10/(M10+O10)))</f>
        <v>0.78707871438137</v>
      </c>
      <c r="O10" s="14" t="n">
        <v>22895</v>
      </c>
      <c r="P10" s="75" t="n">
        <f>IF(ISERROR(O10/(M10+O10)),"",(O10/(M10+O10)))</f>
        <v>0.21292128561863</v>
      </c>
      <c r="Q10" s="14" t="n">
        <v>54448</v>
      </c>
      <c r="R10" s="75" t="n">
        <f>IF(ISERROR(Q10/(Q10+S10)),"",(Q10/(Q10+S10)))</f>
        <v>0.780493398890498</v>
      </c>
      <c r="S10" s="14" t="n">
        <v>15313</v>
      </c>
      <c r="T10" s="75" t="n">
        <f>IF(ISERROR(S10/(Q10+S10)),"",(S10/(Q10+S10)))</f>
        <v>0.219506601109502</v>
      </c>
      <c r="U10" s="14" t="n">
        <v>55695</v>
      </c>
      <c r="V10" s="75" t="n">
        <f>IF(ISERROR(U10/(U10+W10)),"",(U10/(U10+W10)))</f>
        <v>0.797636949516649</v>
      </c>
      <c r="W10" s="14" t="n">
        <v>14130</v>
      </c>
      <c r="X10" s="75" t="n">
        <f>IF(ISERROR(W10/(U10+W10)),"",(W10/(U10+W10)))</f>
        <v>0.202363050483351</v>
      </c>
      <c r="Y10" s="14" t="n">
        <v>46258</v>
      </c>
      <c r="Z10" s="75" t="n">
        <f>IF(ISERROR(Y10/(Y10+AA10)),"",(Y10/(Y10+AA10)))</f>
        <v>0.759086955808267</v>
      </c>
      <c r="AA10" s="14" t="n">
        <v>14681</v>
      </c>
      <c r="AB10" s="75" t="n">
        <f>IF(ISERROR(AA10/(Y10+AA10)),"",(AA10/(Y10+AA10)))</f>
        <v>0.240913044191733</v>
      </c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</row>
    <row r="11" ht="12.75">
      <c r="A11" s="71" t="n">
        <v>9</v>
      </c>
      <c r="B11" s="75" t="n">
        <f>IF(ISERROR((E11+I11+M11+Q11+U11+Y11)/(E11+I11+M11+Q11+U11+Y11+G11+K11+O11+S11+W11+AA11)),"",(E11+I11+M11+Q11+U11+Y11)/(E11+I11+M11+Q11+U11+Y11+G11+K11+O11+S11+W11+AA11))</f>
        <v>0.661724275204544</v>
      </c>
      <c r="C11" s="77"/>
      <c r="D11" s="75" t="n">
        <f>IF(ISERROR((G11+K11+O11+S11+W11+AA11)/(E11+I11+M11+Q11+U11+Y11+G11+K11+O11+S11+W11+AA11)),"",(G11+K11+O11+S11+W11+AA11)/(E11+I11+M11+Q11+U11+Y11+G11+K11+O11+S11+W11+AA11))</f>
        <v>0.338275724795456</v>
      </c>
      <c r="E11" s="14" t="n">
        <v>89917</v>
      </c>
      <c r="F11" s="75" t="n">
        <f>IF(ISERROR(E11/(E11+G11)),"",(E11/(E11+G11)))</f>
        <v>0.664182301669375</v>
      </c>
      <c r="G11" s="14" t="n">
        <v>45463</v>
      </c>
      <c r="H11" s="75" t="n">
        <f>IF(ISERROR(G11/(E11+G11)),"",(G11/(E11+G11)))</f>
        <v>0.335817698330625</v>
      </c>
      <c r="I11" s="14" t="n">
        <v>91971</v>
      </c>
      <c r="J11" s="75" t="n">
        <f>IF(ISERROR(I11/(I11+K11)),"",(I11/(I11+K11)))</f>
        <v>0.683336924460031</v>
      </c>
      <c r="K11" s="14" t="n">
        <v>42620</v>
      </c>
      <c r="L11" s="75" t="n">
        <f>IF(ISERROR(K11/(I11+K11)),"",(K11/(I11+K11)))</f>
        <v>0.316663075539969</v>
      </c>
      <c r="M11" s="14" t="n">
        <v>89196</v>
      </c>
      <c r="N11" s="75" t="n">
        <f>IF(ISERROR(M11/(M11+O11)),"",(M11/(M11+O11)))</f>
        <v>0.676706446449029</v>
      </c>
      <c r="O11" s="14" t="n">
        <v>42613</v>
      </c>
      <c r="P11" s="75" t="n">
        <f>IF(ISERROR(O11/(M11+O11)),"",(O11/(M11+O11)))</f>
        <v>0.323293553550972</v>
      </c>
      <c r="Q11" s="14" t="n">
        <v>69676</v>
      </c>
      <c r="R11" s="75" t="n">
        <f>IF(ISERROR(Q11/(Q11+S11)),"",(Q11/(Q11+S11)))</f>
        <v>0.659074140638302</v>
      </c>
      <c r="S11" s="14" t="n">
        <v>36042</v>
      </c>
      <c r="T11" s="75" t="n">
        <f>IF(ISERROR(S11/(Q11+S11)),"",(S11/(Q11+S11)))</f>
        <v>0.340925859361698</v>
      </c>
      <c r="U11" s="14" t="n">
        <v>71328</v>
      </c>
      <c r="V11" s="75" t="n">
        <f>IF(ISERROR(U11/(U11+W11)),"",(U11/(U11+W11)))</f>
        <v>0.677173128773782</v>
      </c>
      <c r="W11" s="14" t="n">
        <v>34004</v>
      </c>
      <c r="X11" s="75" t="n">
        <f>IF(ISERROR(W11/(U11+W11)),"",(W11/(U11+W11)))</f>
        <v>0.322826871226218</v>
      </c>
      <c r="Y11" s="14" t="n">
        <v>48351</v>
      </c>
      <c r="Z11" s="75" t="n">
        <f>IF(ISERROR(Y11/(Y11+AA11)),"",(Y11/(Y11+AA11)))</f>
        <v>0.582633424512273</v>
      </c>
      <c r="AA11" s="14" t="n">
        <v>34636</v>
      </c>
      <c r="AB11" s="75" t="n">
        <f>IF(ISERROR(AA11/(Y11+AA11)),"",(AA11/(Y11+AA11)))</f>
        <v>0.417366575487727</v>
      </c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ht="12.75">
      <c r="A12" s="71" t="n">
        <v>10</v>
      </c>
      <c r="B12" s="75" t="n">
        <f>IF(ISERROR((E12+I12+M12+Q12+U12+Y12)/(E12+I12+M12+Q12+U12+Y12+G12+K12+O12+S12+W12+AA12)),"",(E12+I12+M12+Q12+U12+Y12)/(E12+I12+M12+Q12+U12+Y12+G12+K12+O12+S12+W12+AA12))</f>
        <v>0.544468033687865</v>
      </c>
      <c r="C12" s="78"/>
      <c r="D12" s="75" t="n">
        <f>IF(ISERROR((G12+K12+O12+S12+W12+AA12)/(E12+I12+M12+Q12+U12+Y12+G12+K12+O12+S12+W12+AA12)),"",(G12+K12+O12+S12+W12+AA12)/(E12+I12+M12+Q12+U12+Y12+G12+K12+O12+S12+W12+AA12))</f>
        <v>0.455531966312135</v>
      </c>
      <c r="E12" s="14" t="n">
        <v>91307</v>
      </c>
      <c r="F12" s="75" t="n">
        <f>IF(ISERROR(E12/(E12+G12)),"",(E12/(E12+G12)))</f>
        <v>0.586937935911034</v>
      </c>
      <c r="G12" s="14" t="n">
        <v>64258</v>
      </c>
      <c r="H12" s="75" t="n">
        <f>IF(ISERROR(G12/(E12+G12)),"",(G12/(E12+G12)))</f>
        <v>0.413062064088966</v>
      </c>
      <c r="I12" s="14" t="n">
        <v>65488</v>
      </c>
      <c r="J12" s="75" t="n">
        <f>IF(ISERROR(I12/(I12+K12)),"",(I12/(I12+K12)))</f>
        <v>0.515312706556293</v>
      </c>
      <c r="K12" s="14" t="n">
        <v>61596</v>
      </c>
      <c r="L12" s="75" t="n">
        <f>IF(ISERROR(K12/(I12+K12)),"",(K12/(I12+K12)))</f>
        <v>0.484687293443707</v>
      </c>
      <c r="M12" s="14" t="n">
        <v>86622</v>
      </c>
      <c r="N12" s="75" t="n">
        <f>IF(ISERROR(M12/(M12+O12)),"",(M12/(M12+O12)))</f>
        <v>0.560406288413017</v>
      </c>
      <c r="O12" s="14" t="n">
        <v>67948</v>
      </c>
      <c r="P12" s="75" t="n">
        <f>IF(ISERROR(O12/(M12+O12)),"",(O12/(M12+O12)))</f>
        <v>0.439593711586983</v>
      </c>
      <c r="Q12" s="14" t="n">
        <v>70652</v>
      </c>
      <c r="R12" s="75" t="n">
        <f>IF(ISERROR(Q12/(Q12+S12)),"",(Q12/(Q12+S12)))</f>
        <v>0.570943707271346</v>
      </c>
      <c r="S12" s="14" t="n">
        <v>53094</v>
      </c>
      <c r="T12" s="75" t="n">
        <f>IF(ISERROR(S12/(Q12+S12)),"",(S12/(Q12+S12)))</f>
        <v>0.429056292728654</v>
      </c>
      <c r="U12" s="14" t="n">
        <v>71709</v>
      </c>
      <c r="V12" s="75" t="n">
        <f>IF(ISERROR(U12/(U12+W12)),"",(U12/(U12+W12)))</f>
        <v>0.583493360239552</v>
      </c>
      <c r="W12" s="14" t="n">
        <v>51187</v>
      </c>
      <c r="X12" s="75" t="n">
        <f>IF(ISERROR(W12/(U12+W12)),"",(W12/(U12+W12)))</f>
        <v>0.416506639760448</v>
      </c>
      <c r="Y12" s="14" t="n">
        <v>33274</v>
      </c>
      <c r="Z12" s="75" t="n">
        <f>IF(ISERROR(Y12/(Y12+AA12)),"",(Y12/(Y12+AA12)))</f>
        <v>0.387840499807677</v>
      </c>
      <c r="AA12" s="14" t="n">
        <v>52519</v>
      </c>
      <c r="AB12" s="75" t="n">
        <f>IF(ISERROR(AA12/(Y12+AA12)),"",(AA12/(Y12+AA12)))</f>
        <v>0.612159500192323</v>
      </c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ht="12.75">
      <c r="A13" s="71" t="n">
        <v>11</v>
      </c>
      <c r="B13" s="75" t="n">
        <f>IF(ISERROR((E13+I13+M13+Q13+U13+Y13)/(E13+I13+M13+Q13+U13+Y13+G13+K13+O13+S13+W13+AA13)),"",(E13+I13+M13+Q13+U13+Y13)/(E13+I13+M13+Q13+U13+Y13+G13+K13+O13+S13+W13+AA13))</f>
        <v>0.554102626718967</v>
      </c>
      <c r="C13" s="77"/>
      <c r="D13" s="75" t="n">
        <f>IF(ISERROR((G13+K13+O13+S13+W13+AA13)/(E13+I13+M13+Q13+U13+Y13+G13+K13+O13+S13+W13+AA13)),"",(G13+K13+O13+S13+W13+AA13)/(E13+I13+M13+Q13+U13+Y13+G13+K13+O13+S13+W13+AA13))</f>
        <v>0.445897373281033</v>
      </c>
      <c r="E13" s="14" t="n">
        <v>90260</v>
      </c>
      <c r="F13" s="75" t="n">
        <f>IF(ISERROR(E13/(E13+G13)),"",(E13/(E13+G13)))</f>
        <v>0.57708414585025</v>
      </c>
      <c r="G13" s="14" t="n">
        <v>66147</v>
      </c>
      <c r="H13" s="75" t="n">
        <f>IF(ISERROR(G13/(E13+G13)),"",(G13/(E13+G13)))</f>
        <v>0.42291585414975</v>
      </c>
      <c r="I13" s="14" t="n">
        <v>73547</v>
      </c>
      <c r="J13" s="75" t="n">
        <f>IF(ISERROR(I13/(I13+K13)),"",(I13/(I13+K13)))</f>
        <v>0.538786125050365</v>
      </c>
      <c r="K13" s="14" t="n">
        <v>62958</v>
      </c>
      <c r="L13" s="75" t="n">
        <f>IF(ISERROR(K13/(I13+K13)),"",(K13/(I13+K13)))</f>
        <v>0.461213874949636</v>
      </c>
      <c r="M13" s="14" t="n">
        <v>87425</v>
      </c>
      <c r="N13" s="75" t="n">
        <f>IF(ISERROR(M13/(M13+O13)),"",(M13/(M13+O13)))</f>
        <v>0.564582270469942</v>
      </c>
      <c r="O13" s="14" t="n">
        <v>67424</v>
      </c>
      <c r="P13" s="75" t="n">
        <f>IF(ISERROR(O13/(M13+O13)),"",(O13/(M13+O13)))</f>
        <v>0.435417729530058</v>
      </c>
      <c r="Q13" s="14" t="n">
        <v>73063</v>
      </c>
      <c r="R13" s="75" t="n">
        <f>IF(ISERROR(Q13/(Q13+S13)),"",(Q13/(Q13+S13)))</f>
        <v>0.586375711270375</v>
      </c>
      <c r="S13" s="14" t="n">
        <v>51538</v>
      </c>
      <c r="T13" s="75" t="n">
        <f>IF(ISERROR(S13/(Q13+S13)),"",(S13/(Q13+S13)))</f>
        <v>0.413624288729625</v>
      </c>
      <c r="U13" s="14" t="n">
        <v>74457</v>
      </c>
      <c r="V13" s="75" t="n">
        <f>IF(ISERROR(U13/(U13+W13)),"",(U13/(U13+W13)))</f>
        <v>0.600551697437511</v>
      </c>
      <c r="W13" s="14" t="n">
        <v>49524</v>
      </c>
      <c r="X13" s="75" t="n">
        <f>IF(ISERROR(W13/(U13+W13)),"",(W13/(U13+W13)))</f>
        <v>0.399448302562489</v>
      </c>
      <c r="Y13" s="14" t="n">
        <v>36899</v>
      </c>
      <c r="Z13" s="75" t="n">
        <f>IF(ISERROR(Y13/(Y13+AA13)),"",(Y13/(Y13+AA13)))</f>
        <v>0.410513433832119</v>
      </c>
      <c r="AA13" s="14" t="n">
        <v>52986</v>
      </c>
      <c r="AB13" s="75" t="n">
        <f>IF(ISERROR(AA13/(Y13+AA13)),"",(AA13/(Y13+AA13)))</f>
        <v>0.589486566167881</v>
      </c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ht="12.75">
      <c r="A14" s="71" t="n">
        <v>12</v>
      </c>
      <c r="B14" s="75" t="n">
        <f>IF(ISERROR((E14+I14+M14+Q14+U14+Y14)/(E14+I14+M14+Q14+U14+Y14+G14+K14+O14+S14+W14+AA14)),"",(E14+I14+M14+Q14+U14+Y14)/(E14+I14+M14+Q14+U14+Y14+G14+K14+O14+S14+W14+AA14))</f>
        <v>0.576280925399924</v>
      </c>
      <c r="C14" s="78"/>
      <c r="D14" s="75" t="n">
        <f>IF(ISERROR((G14+K14+O14+S14+W14+AA14)/(E14+I14+M14+Q14+U14+Y14+G14+K14+O14+S14+W14+AA14)),"",(G14+K14+O14+S14+W14+AA14)/(E14+I14+M14+Q14+U14+Y14+G14+K14+O14+S14+W14+AA14))</f>
        <v>0.423719074600076</v>
      </c>
      <c r="E14" s="14" t="n">
        <v>73428</v>
      </c>
      <c r="F14" s="75" t="n">
        <f>IF(ISERROR(E14/(E14+G14)),"",(E14/(E14+G14)))</f>
        <v>0.541956054824448</v>
      </c>
      <c r="G14" s="14" t="n">
        <v>62059</v>
      </c>
      <c r="H14" s="75" t="n">
        <f>IF(ISERROR(G14/(E14+G14)),"",(G14/(E14+G14)))</f>
        <v>0.458043945175552</v>
      </c>
      <c r="I14" s="14" t="n">
        <v>77582</v>
      </c>
      <c r="J14" s="75" t="n">
        <f>IF(ISERROR(I14/(I14+K14)),"",(I14/(I14+K14)))</f>
        <v>0.633907196025722</v>
      </c>
      <c r="K14" s="14" t="n">
        <v>44805</v>
      </c>
      <c r="L14" s="75" t="n">
        <f>IF(ISERROR(K14/(I14+K14)),"",(K14/(I14+K14)))</f>
        <v>0.366092803974278</v>
      </c>
      <c r="M14" s="14" t="n">
        <v>72431</v>
      </c>
      <c r="N14" s="75" t="n">
        <f>IF(ISERROR(M14/(M14+O14)),"",(M14/(M14+O14)))</f>
        <v>0.548146634579001</v>
      </c>
      <c r="O14" s="14" t="n">
        <v>59707</v>
      </c>
      <c r="P14" s="75" t="n">
        <f>IF(ISERROR(O14/(M14+O14)),"",(O14/(M14+O14)))</f>
        <v>0.451853365420999</v>
      </c>
      <c r="Q14" s="14" t="n">
        <v>62272</v>
      </c>
      <c r="R14" s="75" t="n">
        <f>IF(ISERROR(Q14/(Q14+S14)),"",(Q14/(Q14+S14)))</f>
        <v>0.58824307346426</v>
      </c>
      <c r="S14" s="14" t="n">
        <v>43589</v>
      </c>
      <c r="T14" s="75" t="n">
        <f>IF(ISERROR(S14/(Q14+S14)),"",(S14/(Q14+S14)))</f>
        <v>0.41175692653574</v>
      </c>
      <c r="U14" s="14" t="n">
        <v>63906</v>
      </c>
      <c r="V14" s="75" t="n">
        <f>IF(ISERROR(U14/(U14+W14)),"",(U14/(U14+W14)))</f>
        <v>0.608431555496315</v>
      </c>
      <c r="W14" s="14" t="n">
        <v>41128</v>
      </c>
      <c r="X14" s="75" t="n">
        <f>IF(ISERROR(W14/(U14+W14)),"",(W14/(U14+W14)))</f>
        <v>0.391568444503685</v>
      </c>
      <c r="Y14" s="14" t="n">
        <v>39517</v>
      </c>
      <c r="Z14" s="75" t="n">
        <f>IF(ISERROR(Y14/(Y14+AA14)),"",(Y14/(Y14+AA14)))</f>
        <v>0.531521110468479</v>
      </c>
      <c r="AA14" s="14" t="n">
        <v>34830</v>
      </c>
      <c r="AB14" s="75" t="n">
        <f>IF(ISERROR(AA14/(Y14+AA14)),"",(AA14/(Y14+AA14)))</f>
        <v>0.468478889531521</v>
      </c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ht="12.75">
      <c r="A15" s="71" t="n">
        <v>13</v>
      </c>
      <c r="B15" s="75" t="n">
        <f>IF(ISERROR((E15+I15+M15+Q15+U15+Y15)/(E15+I15+M15+Q15+U15+Y15+G15+K15+O15+S15+W15+AA15)),"",(E15+I15+M15+Q15+U15+Y15)/(E15+I15+M15+Q15+U15+Y15+G15+K15+O15+S15+W15+AA15))</f>
        <v>0.756698026480585</v>
      </c>
      <c r="C15" s="77"/>
      <c r="D15" s="75" t="n">
        <f>IF(ISERROR((G15+K15+O15+S15+W15+AA15)/(E15+I15+M15+Q15+U15+Y15+G15+K15+O15+S15+W15+AA15)),"",(G15+K15+O15+S15+W15+AA15)/(E15+I15+M15+Q15+U15+Y15+G15+K15+O15+S15+W15+AA15))</f>
        <v>0.243301973519415</v>
      </c>
      <c r="E15" s="14" t="n">
        <v>123256</v>
      </c>
      <c r="F15" s="75" t="n">
        <f>IF(ISERROR(E15/(E15+G15)),"",(E15/(E15+G15)))</f>
        <v>0.785285141790427</v>
      </c>
      <c r="G15" s="14" t="n">
        <v>33701</v>
      </c>
      <c r="H15" s="75" t="n">
        <f>IF(ISERROR(G15/(E15+G15)),"",(G15/(E15+G15)))</f>
        <v>0.214714858209573</v>
      </c>
      <c r="I15" s="14" t="n">
        <v>113599</v>
      </c>
      <c r="J15" s="75" t="n">
        <f>IF(ISERROR(I15/(I15+K15)),"",(I15/(I15+K15)))</f>
        <v>0.768703478143186</v>
      </c>
      <c r="K15" s="14" t="n">
        <v>34181</v>
      </c>
      <c r="L15" s="75" t="n">
        <f>IF(ISERROR(K15/(I15+K15)),"",(K15/(I15+K15)))</f>
        <v>0.231296521856814</v>
      </c>
      <c r="M15" s="14" t="n">
        <v>118889</v>
      </c>
      <c r="N15" s="75" t="n">
        <f>IF(ISERROR(M15/(M15+O15)),"",(M15/(M15+O15)))</f>
        <v>0.766180536311553</v>
      </c>
      <c r="O15" s="14" t="n">
        <v>36282</v>
      </c>
      <c r="P15" s="75" t="n">
        <f>IF(ISERROR(O15/(M15+O15)),"",(O15/(M15+O15)))</f>
        <v>0.233819463688447</v>
      </c>
      <c r="Q15" s="14" t="n">
        <v>87242</v>
      </c>
      <c r="R15" s="75" t="n">
        <f>IF(ISERROR(Q15/(Q15+S15)),"",(Q15/(Q15+S15)))</f>
        <v>0.752689656362428</v>
      </c>
      <c r="S15" s="14" t="n">
        <v>28665</v>
      </c>
      <c r="T15" s="75" t="n">
        <f>IF(ISERROR(S15/(Q15+S15)),"",(S15/(Q15+S15)))</f>
        <v>0.247310343637572</v>
      </c>
      <c r="U15" s="14" t="n">
        <v>89391</v>
      </c>
      <c r="V15" s="75" t="n">
        <f>IF(ISERROR(U15/(U15+W15)),"",(U15/(U15+W15)))</f>
        <v>0.773358826175728</v>
      </c>
      <c r="W15" s="14" t="n">
        <v>26197</v>
      </c>
      <c r="X15" s="75" t="n">
        <f>IF(ISERROR(W15/(U15+W15)),"",(W15/(U15+W15)))</f>
        <v>0.226641173824272</v>
      </c>
      <c r="Y15" s="14" t="n">
        <v>62738</v>
      </c>
      <c r="Z15" s="75" t="n">
        <f>IF(ISERROR(Y15/(Y15+AA15)),"",(Y15/(Y15+AA15)))</f>
        <v>0.659983168525142</v>
      </c>
      <c r="AA15" s="14" t="n">
        <v>32322</v>
      </c>
      <c r="AB15" s="75" t="n">
        <f>IF(ISERROR(AA15/(Y15+AA15)),"",(AA15/(Y15+AA15)))</f>
        <v>0.340016831474858</v>
      </c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ht="12.75">
      <c r="A16" s="71" t="n">
        <v>14</v>
      </c>
      <c r="B16" s="75" t="n">
        <f>IF(ISERROR((E16+I16+M16+Q16+U16+Y16)/(E16+I16+M16+Q16+U16+Y16+G16+K16+O16+S16+W16+AA16)),"",(E16+I16+M16+Q16+U16+Y16)/(E16+I16+M16+Q16+U16+Y16+G16+K16+O16+S16+W16+AA16))</f>
        <v>0.726910164196858</v>
      </c>
      <c r="C16" s="78"/>
      <c r="D16" s="75" t="n">
        <f>IF(ISERROR((G16+K16+O16+S16+W16+AA16)/(E16+I16+M16+Q16+U16+Y16+G16+K16+O16+S16+W16+AA16)),"",(G16+K16+O16+S16+W16+AA16)/(E16+I16+M16+Q16+U16+Y16+G16+K16+O16+S16+W16+AA16))</f>
        <v>0.273089835803142</v>
      </c>
      <c r="E16" s="14" t="n">
        <v>106102</v>
      </c>
      <c r="F16" s="75" t="n">
        <f>IF(ISERROR(E16/(E16+G16)),"",(E16/(E16+G16)))</f>
        <v>0.749053992996724</v>
      </c>
      <c r="G16" s="14" t="n">
        <v>35546</v>
      </c>
      <c r="H16" s="75" t="n">
        <f>IF(ISERROR(G16/(E16+G16)),"",(G16/(E16+G16)))</f>
        <v>0.250946007003276</v>
      </c>
      <c r="I16" s="14" t="n">
        <v>97136</v>
      </c>
      <c r="J16" s="75" t="n">
        <f>IF(ISERROR(I16/(I16+K16)),"",(I16/(I16+K16)))</f>
        <v>0.734132442523089</v>
      </c>
      <c r="K16" s="14" t="n">
        <v>35178</v>
      </c>
      <c r="L16" s="75" t="n">
        <f>IF(ISERROR(K16/(I16+K16)),"",(K16/(I16+K16)))</f>
        <v>0.265867557476911</v>
      </c>
      <c r="M16" s="14" t="n">
        <v>102961</v>
      </c>
      <c r="N16" s="75" t="n">
        <f>IF(ISERROR(M16/(M16+O16)),"",(M16/(M16+O16)))</f>
        <v>0.734308026958599</v>
      </c>
      <c r="O16" s="14" t="n">
        <v>37254</v>
      </c>
      <c r="P16" s="75" t="n">
        <f>IF(ISERROR(O16/(M16+O16)),"",(O16/(M16+O16)))</f>
        <v>0.265691973041401</v>
      </c>
      <c r="Q16" s="14" t="n">
        <v>80130</v>
      </c>
      <c r="R16" s="75" t="n">
        <f>IF(ISERROR(Q16/(Q16+S16)),"",(Q16/(Q16+S16)))</f>
        <v>0.732637238049958</v>
      </c>
      <c r="S16" s="14" t="n">
        <v>29242</v>
      </c>
      <c r="T16" s="75" t="n">
        <f>IF(ISERROR(S16/(Q16+S16)),"",(S16/(Q16+S16)))</f>
        <v>0.267362761950042</v>
      </c>
      <c r="U16" s="14" t="n">
        <v>81534</v>
      </c>
      <c r="V16" s="75" t="n">
        <f>IF(ISERROR(U16/(U16+W16)),"",(U16/(U16+W16)))</f>
        <v>0.747380675203725</v>
      </c>
      <c r="W16" s="14" t="n">
        <v>27559</v>
      </c>
      <c r="X16" s="75" t="n">
        <f>IF(ISERROR(W16/(U16+W16)),"",(W16/(U16+W16)))</f>
        <v>0.252619324796275</v>
      </c>
      <c r="Y16" s="14" t="n">
        <v>55239</v>
      </c>
      <c r="Z16" s="75" t="n">
        <f>IF(ISERROR(Y16/(Y16+AA16)),"",(Y16/(Y16+AA16)))</f>
        <v>0.635062426708974</v>
      </c>
      <c r="AA16" s="14" t="n">
        <v>31743</v>
      </c>
      <c r="AB16" s="75" t="n">
        <f>IF(ISERROR(AA16/(Y16+AA16)),"",(AA16/(Y16+AA16)))</f>
        <v>0.364937573291026</v>
      </c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ht="12.75">
      <c r="A17" s="71" t="n">
        <v>15</v>
      </c>
      <c r="B17" s="75" t="n">
        <f>IF(ISERROR((E17+I17+M17+Q17+U17+Y17)/(E17+I17+M17+Q17+U17+Y17+G17+K17+O17+S17+W17+AA17)),"",(E17+I17+M17+Q17+U17+Y17)/(E17+I17+M17+Q17+U17+Y17+G17+K17+O17+S17+W17+AA17))</f>
        <v>0.451471883669257</v>
      </c>
      <c r="C17" s="77"/>
      <c r="D17" s="75" t="n">
        <f>IF(ISERROR((G17+K17+O17+S17+W17+AA17)/(E17+I17+M17+Q17+U17+Y17+G17+K17+O17+S17+W17+AA17)),"",(G17+K17+O17+S17+W17+AA17)/(E17+I17+M17+Q17+U17+Y17+G17+K17+O17+S17+W17+AA17))</f>
        <v>0.548528116330743</v>
      </c>
      <c r="E17" s="14" t="n">
        <v>61958</v>
      </c>
      <c r="F17" s="75" t="n">
        <f>IF(ISERROR(E17/(E17+G17)),"",(E17/(E17+G17)))</f>
        <v>0.402816425246405</v>
      </c>
      <c r="G17" s="14" t="n">
        <v>91854</v>
      </c>
      <c r="H17" s="75" t="n">
        <f>IF(ISERROR(G17/(E17+G17)),"",(G17/(E17+G17)))</f>
        <v>0.597183574753595</v>
      </c>
      <c r="I17" s="14" t="n">
        <v>69032</v>
      </c>
      <c r="J17" s="75" t="n">
        <f>IF(ISERROR(I17/(I17+K17)),"",(I17/(I17+K17)))</f>
        <v>0.514105275700795</v>
      </c>
      <c r="K17" s="14" t="n">
        <v>65244</v>
      </c>
      <c r="L17" s="75" t="n">
        <f>IF(ISERROR(K17/(I17+K17)),"",(K17/(I17+K17)))</f>
        <v>0.485894724299205</v>
      </c>
      <c r="M17" s="14" t="n">
        <v>63920</v>
      </c>
      <c r="N17" s="75" t="n">
        <f>IF(ISERROR(M17/(M17+O17)),"",(M17/(M17+O17)))</f>
        <v>0.421722119958567</v>
      </c>
      <c r="O17" s="14" t="n">
        <v>87649</v>
      </c>
      <c r="P17" s="75" t="n">
        <f>IF(ISERROR(O17/(M17+O17)),"",(O17/(M17+O17)))</f>
        <v>0.578277880041433</v>
      </c>
      <c r="Q17" s="14" t="n">
        <v>53010</v>
      </c>
      <c r="R17" s="75" t="n">
        <f>IF(ISERROR(Q17/(Q17+S17)),"",(Q17/(Q17+S17)))</f>
        <v>0.454822352446568</v>
      </c>
      <c r="S17" s="14" t="n">
        <v>63541</v>
      </c>
      <c r="T17" s="75" t="n">
        <f>IF(ISERROR(S17/(Q17+S17)),"",(S17/(Q17+S17)))</f>
        <v>0.545177647553432</v>
      </c>
      <c r="U17" s="14" t="n">
        <v>55743</v>
      </c>
      <c r="V17" s="75" t="n">
        <f>IF(ISERROR(U17/(U17+W17)),"",(U17/(U17+W17)))</f>
        <v>0.480928675576108</v>
      </c>
      <c r="W17" s="14" t="n">
        <v>60164</v>
      </c>
      <c r="X17" s="75" t="n">
        <f>IF(ISERROR(W17/(U17+W17)),"",(W17/(U17+W17)))</f>
        <v>0.519071324423892</v>
      </c>
      <c r="Y17" s="14" t="n">
        <v>39722</v>
      </c>
      <c r="Z17" s="75" t="n">
        <f>IF(ISERROR(Y17/(Y17+AA17)),"",(Y17/(Y17+AA17)))</f>
        <v>0.448962983893755</v>
      </c>
      <c r="AA17" s="14" t="n">
        <v>48753</v>
      </c>
      <c r="AB17" s="75" t="n">
        <f>IF(ISERROR(AA17/(Y17+AA17)),"",(AA17/(Y17+AA17)))</f>
        <v>0.551037016106245</v>
      </c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ht="12.75">
      <c r="A18" s="71" t="n">
        <v>16</v>
      </c>
      <c r="B18" s="75" t="n">
        <f>IF(ISERROR((E18+I18+M18+Q18+U18+Y18)/(E18+I18+M18+Q18+U18+Y18+G18+K18+O18+S18+W18+AA18)),"",(E18+I18+M18+Q18+U18+Y18)/(E18+I18+M18+Q18+U18+Y18+G18+K18+O18+S18+W18+AA18))</f>
        <v>0.473983418978728</v>
      </c>
      <c r="C18" s="78"/>
      <c r="D18" s="75" t="n">
        <f>IF(ISERROR((G18+K18+O18+S18+W18+AA18)/(E18+I18+M18+Q18+U18+Y18+G18+K18+O18+S18+W18+AA18)),"",(G18+K18+O18+S18+W18+AA18)/(E18+I18+M18+Q18+U18+Y18+G18+K18+O18+S18+W18+AA18))</f>
        <v>0.526016581021272</v>
      </c>
      <c r="E18" s="14" t="n">
        <v>74458</v>
      </c>
      <c r="F18" s="75" t="n">
        <f>IF(ISERROR(E18/(E18+G18)),"",(E18/(E18+G18)))</f>
        <v>0.495633304044519</v>
      </c>
      <c r="G18" s="14" t="n">
        <v>75770</v>
      </c>
      <c r="H18" s="75" t="n">
        <f>IF(ISERROR(G18/(E18+G18)),"",(G18/(E18+G18)))</f>
        <v>0.504366695955481</v>
      </c>
      <c r="I18" s="14" t="n">
        <v>59158</v>
      </c>
      <c r="J18" s="75" t="n">
        <f>IF(ISERROR(I18/(I18+K18)),"",(I18/(I18+K18)))</f>
        <v>0.466932396700738</v>
      </c>
      <c r="K18" s="14" t="n">
        <v>67537</v>
      </c>
      <c r="L18" s="75" t="n">
        <f>IF(ISERROR(K18/(I18+K18)),"",(K18/(I18+K18)))</f>
        <v>0.533067603299262</v>
      </c>
      <c r="M18" s="14" t="n">
        <v>72069</v>
      </c>
      <c r="N18" s="75" t="n">
        <f>IF(ISERROR(M18/(M18+O18)),"",(M18/(M18+O18)))</f>
        <v>0.486348053770987</v>
      </c>
      <c r="O18" s="14" t="n">
        <v>76115</v>
      </c>
      <c r="P18" s="75" t="n">
        <f>IF(ISERROR(O18/(M18+O18)),"",(O18/(M18+O18)))</f>
        <v>0.513651946229013</v>
      </c>
      <c r="Q18" s="14" t="n">
        <v>57196</v>
      </c>
      <c r="R18" s="75" t="n">
        <f>IF(ISERROR(Q18/(Q18+S18)),"",(Q18/(Q18+S18)))</f>
        <v>0.506038380210038</v>
      </c>
      <c r="S18" s="14" t="n">
        <v>55831</v>
      </c>
      <c r="T18" s="75" t="n">
        <f>IF(ISERROR(S18/(Q18+S18)),"",(S18/(Q18+S18)))</f>
        <v>0.493961619789962</v>
      </c>
      <c r="U18" s="14" t="n">
        <v>57787</v>
      </c>
      <c r="V18" s="75" t="n">
        <f>IF(ISERROR(U18/(U18+W18)),"",(U18/(U18+W18)))</f>
        <v>0.514439597614173</v>
      </c>
      <c r="W18" s="14" t="n">
        <v>54543</v>
      </c>
      <c r="X18" s="75" t="n">
        <f>IF(ISERROR(W18/(U18+W18)),"",(W18/(U18+W18)))</f>
        <v>0.485560402385827</v>
      </c>
      <c r="Y18" s="14" t="n">
        <v>26422</v>
      </c>
      <c r="Z18" s="75" t="n">
        <f>IF(ISERROR(Y18/(Y18+AA18)),"",(Y18/(Y18+AA18)))</f>
        <v>0.322932326232293</v>
      </c>
      <c r="AA18" s="14" t="n">
        <v>55397</v>
      </c>
      <c r="AB18" s="75" t="n">
        <f>IF(ISERROR(AA18/(Y18+AA18)),"",(AA18/(Y18+AA18)))</f>
        <v>0.677067673767707</v>
      </c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ht="12.75">
      <c r="A19" s="71" t="n">
        <v>17</v>
      </c>
      <c r="B19" s="75" t="n">
        <f>IF(ISERROR((E19+I19+M19+Q19+U19+Y19)/(E19+I19+M19+Q19+U19+Y19+G19+K19+O19+S19+W19+AA19)),"",(E19+I19+M19+Q19+U19+Y19)/(E19+I19+M19+Q19+U19+Y19+G19+K19+O19+S19+W19+AA19))</f>
        <v>0.737543555683896</v>
      </c>
      <c r="C19" s="77"/>
      <c r="D19" s="75" t="n">
        <f>IF(ISERROR((G19+K19+O19+S19+W19+AA19)/(E19+I19+M19+Q19+U19+Y19+G19+K19+O19+S19+W19+AA19)),"",(G19+K19+O19+S19+W19+AA19)/(E19+I19+M19+Q19+U19+Y19+G19+K19+O19+S19+W19+AA19))</f>
        <v>0.262456444316104</v>
      </c>
      <c r="E19" s="14" t="n">
        <v>75885</v>
      </c>
      <c r="F19" s="75" t="n">
        <f>IF(ISERROR(E19/(E19+G19)),"",(E19/(E19+G19)))</f>
        <v>0.706071179344034</v>
      </c>
      <c r="G19" s="14" t="n">
        <v>31590</v>
      </c>
      <c r="H19" s="75" t="n">
        <f>IF(ISERROR(G19/(E19+G19)),"",(G19/(E19+G19)))</f>
        <v>0.293928820655966</v>
      </c>
      <c r="I19" s="14" t="n">
        <v>86615</v>
      </c>
      <c r="J19" s="75" t="n">
        <f>IF(ISERROR(I19/(I19+K19)),"",(I19/(I19+K19)))</f>
        <v>0.807267880776185</v>
      </c>
      <c r="K19" s="14" t="n">
        <v>20679</v>
      </c>
      <c r="L19" s="75" t="n">
        <f>IF(ISERROR(K19/(I19+K19)),"",(K19/(I19+K19)))</f>
        <v>0.192732119223815</v>
      </c>
      <c r="M19" s="14" t="n">
        <v>74430</v>
      </c>
      <c r="N19" s="75" t="n">
        <f>IF(ISERROR(M19/(M19+O19)),"",(M19/(M19+O19)))</f>
        <v>0.713724061217445</v>
      </c>
      <c r="O19" s="14" t="n">
        <v>29854</v>
      </c>
      <c r="P19" s="75" t="n">
        <f>IF(ISERROR(O19/(M19+O19)),"",(O19/(M19+O19)))</f>
        <v>0.286275938782555</v>
      </c>
      <c r="Q19" s="14" t="n">
        <v>50905</v>
      </c>
      <c r="R19" s="75" t="n">
        <f>IF(ISERROR(Q19/(Q19+S19)),"",(Q19/(Q19+S19)))</f>
        <v>0.722692296771629</v>
      </c>
      <c r="S19" s="14" t="n">
        <v>19533</v>
      </c>
      <c r="T19" s="75" t="n">
        <f>IF(ISERROR(S19/(Q19+S19)),"",(S19/(Q19+S19)))</f>
        <v>0.277307703228371</v>
      </c>
      <c r="U19" s="14" t="n">
        <v>51993</v>
      </c>
      <c r="V19" s="75" t="n">
        <f>IF(ISERROR(U19/(U19+W19)),"",(U19/(U19+W19)))</f>
        <v>0.740609375667706</v>
      </c>
      <c r="W19" s="14" t="n">
        <v>18210</v>
      </c>
      <c r="X19" s="75" t="n">
        <f>IF(ISERROR(W19/(U19+W19)),"",(W19/(U19+W19)))</f>
        <v>0.259390624332293</v>
      </c>
      <c r="Y19" s="14" t="n">
        <v>43289</v>
      </c>
      <c r="Z19" s="75" t="n">
        <f>IF(ISERROR(Y19/(Y19+AA19)),"",(Y19/(Y19+AA19)))</f>
        <v>0.724429346007096</v>
      </c>
      <c r="AA19" s="14" t="n">
        <v>16467</v>
      </c>
      <c r="AB19" s="75" t="n">
        <f>IF(ISERROR(AA19/(Y19+AA19)),"",(AA19/(Y19+AA19)))</f>
        <v>0.275570653992904</v>
      </c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ht="12.75">
      <c r="A20" s="71" t="n">
        <v>18</v>
      </c>
      <c r="B20" s="75" t="n">
        <f>IF(ISERROR((E20+I20+M20+Q20+U20+Y20)/(E20+I20+M20+Q20+U20+Y20+G20+K20+O20+S20+W20+AA20)),"",(E20+I20+M20+Q20+U20+Y20)/(E20+I20+M20+Q20+U20+Y20+G20+K20+O20+S20+W20+AA20))</f>
        <v>0.403533062843251</v>
      </c>
      <c r="C20" s="78"/>
      <c r="D20" s="75" t="n">
        <f>IF(ISERROR((G20+K20+O20+S20+W20+AA20)/(E20+I20+M20+Q20+U20+Y20+G20+K20+O20+S20+W20+AA20)),"",(G20+K20+O20+S20+W20+AA20)/(E20+I20+M20+Q20+U20+Y20+G20+K20+O20+S20+W20+AA20))</f>
        <v>0.596466937156749</v>
      </c>
      <c r="E20" s="14" t="n">
        <v>67434</v>
      </c>
      <c r="F20" s="75" t="n">
        <f>IF(ISERROR(E20/(E20+G20)),"",(E20/(E20+G20)))</f>
        <v>0.410249858553412</v>
      </c>
      <c r="G20" s="14" t="n">
        <v>96939</v>
      </c>
      <c r="H20" s="75" t="n">
        <f>IF(ISERROR(G20/(E20+G20)),"",(G20/(E20+G20)))</f>
        <v>0.589750141446588</v>
      </c>
      <c r="I20" s="14" t="n">
        <v>56730</v>
      </c>
      <c r="J20" s="75" t="n">
        <f>IF(ISERROR(I20/(I20+K20)),"",(I20/(I20+K20)))</f>
        <v>0.423861148676415</v>
      </c>
      <c r="K20" s="14" t="n">
        <v>77111</v>
      </c>
      <c r="L20" s="75" t="n">
        <f>IF(ISERROR(K20/(I20+K20)),"",(K20/(I20+K20)))</f>
        <v>0.576138851323585</v>
      </c>
      <c r="M20" s="14" t="n">
        <v>65629</v>
      </c>
      <c r="N20" s="75" t="n">
        <f>IF(ISERROR(M20/(M20+O20)),"",(M20/(M20+O20)))</f>
        <v>0.40442825802953</v>
      </c>
      <c r="O20" s="14" t="n">
        <v>96647</v>
      </c>
      <c r="P20" s="75" t="n">
        <f>IF(ISERROR(O20/(M20+O20)),"",(O20/(M20+O20)))</f>
        <v>0.59557174197047</v>
      </c>
      <c r="Q20" s="14" t="n">
        <v>53347</v>
      </c>
      <c r="R20" s="75" t="n">
        <f>IF(ISERROR(Q20/(Q20+S20)),"",(Q20/(Q20+S20)))</f>
        <v>0.422761457202406</v>
      </c>
      <c r="S20" s="14" t="n">
        <v>72840</v>
      </c>
      <c r="T20" s="75" t="n">
        <f>IF(ISERROR(S20/(Q20+S20)),"",(S20/(Q20+S20)))</f>
        <v>0.577238542797594</v>
      </c>
      <c r="U20" s="14" t="n">
        <v>55544</v>
      </c>
      <c r="V20" s="75" t="n">
        <f>IF(ISERROR(U20/(U20+W20)),"",(U20/(U20+W20)))</f>
        <v>0.444764741680279</v>
      </c>
      <c r="W20" s="14" t="n">
        <v>69340</v>
      </c>
      <c r="X20" s="75" t="n">
        <f>IF(ISERROR(W20/(U20+W20)),"",(W20/(U20+W20)))</f>
        <v>0.555235258319721</v>
      </c>
      <c r="Y20" s="14" t="n">
        <v>23657</v>
      </c>
      <c r="Z20" s="75" t="n">
        <f>IF(ISERROR(Y20/(Y20+AA20)),"",(Y20/(Y20+AA20)))</f>
        <v>0.271183914897519</v>
      </c>
      <c r="AA20" s="14" t="n">
        <v>63579</v>
      </c>
      <c r="AB20" s="75" t="n">
        <f>IF(ISERROR(AA20/(Y20+AA20)),"",(AA20/(Y20+AA20)))</f>
        <v>0.728816085102481</v>
      </c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ht="12.75">
      <c r="A21" s="71" t="n">
        <v>19</v>
      </c>
      <c r="B21" s="75" t="n">
        <f>IF(ISERROR((E21+I21+M21+Q21+U21+Y21)/(E21+I21+M21+Q21+U21+Y21+G21+K21+O21+S21+W21+AA21)),"",(E21+I21+M21+Q21+U21+Y21)/(E21+I21+M21+Q21+U21+Y21+G21+K21+O21+S21+W21+AA21))</f>
        <v>0.742698856935209</v>
      </c>
      <c r="C21" s="77"/>
      <c r="D21" s="75" t="n">
        <f>IF(ISERROR((G21+K21+O21+S21+W21+AA21)/(E21+I21+M21+Q21+U21+Y21+G21+K21+O21+S21+W21+AA21)),"",(G21+K21+O21+S21+W21+AA21)/(E21+I21+M21+Q21+U21+Y21+G21+K21+O21+S21+W21+AA21))</f>
        <v>0.257301143064791</v>
      </c>
      <c r="E21" s="14" t="n">
        <v>73386</v>
      </c>
      <c r="F21" s="75" t="n">
        <f>IF(ISERROR(E21/(E21+G21)),"",(E21/(E21+G21)))</f>
        <v>0.746954105468869</v>
      </c>
      <c r="G21" s="14" t="n">
        <v>24861</v>
      </c>
      <c r="H21" s="75" t="n">
        <f>IF(ISERROR(G21/(E21+G21)),"",(G21/(E21+G21)))</f>
        <v>0.253045894531131</v>
      </c>
      <c r="I21" s="14" t="n">
        <v>71006</v>
      </c>
      <c r="J21" s="75" t="n">
        <f>IF(ISERROR(I21/(I21+K21)),"",(I21/(I21+K21)))</f>
        <v>0.763447912522713</v>
      </c>
      <c r="K21" s="14" t="n">
        <v>22001</v>
      </c>
      <c r="L21" s="75" t="n">
        <f>IF(ISERROR(K21/(I21+K21)),"",(K21/(I21+K21)))</f>
        <v>0.236552087477287</v>
      </c>
      <c r="M21" s="14" t="n">
        <v>71985</v>
      </c>
      <c r="N21" s="75" t="n">
        <f>IF(ISERROR(M21/(M21+O21)),"",(M21/(M21+O21)))</f>
        <v>0.756868435163865</v>
      </c>
      <c r="O21" s="14" t="n">
        <v>23124</v>
      </c>
      <c r="P21" s="75" t="n">
        <f>IF(ISERROR(O21/(M21+O21)),"",(O21/(M21+O21)))</f>
        <v>0.243131564836135</v>
      </c>
      <c r="Q21" s="14" t="n">
        <v>49740</v>
      </c>
      <c r="R21" s="75" t="n">
        <f>IF(ISERROR(Q21/(Q21+S21)),"",(Q21/(Q21+S21)))</f>
        <v>0.752427918797083</v>
      </c>
      <c r="S21" s="14" t="n">
        <v>16366</v>
      </c>
      <c r="T21" s="75" t="n">
        <f>IF(ISERROR(S21/(Q21+S21)),"",(S21/(Q21+S21)))</f>
        <v>0.247572081202917</v>
      </c>
      <c r="U21" s="14" t="n">
        <v>50186</v>
      </c>
      <c r="V21" s="75" t="n">
        <f>IF(ISERROR(U21/(U21+W21)),"",(U21/(U21+W21)))</f>
        <v>0.760324818955852</v>
      </c>
      <c r="W21" s="14" t="n">
        <v>15820</v>
      </c>
      <c r="X21" s="75" t="n">
        <f>IF(ISERROR(W21/(U21+W21)),"",(W21/(U21+W21)))</f>
        <v>0.239675181044148</v>
      </c>
      <c r="Y21" s="14" t="n">
        <v>33194</v>
      </c>
      <c r="Z21" s="75" t="n">
        <f>IF(ISERROR(Y21/(Y21+AA21)),"",(Y21/(Y21+AA21)))</f>
        <v>0.637096464627078</v>
      </c>
      <c r="AA21" s="14" t="n">
        <v>18908</v>
      </c>
      <c r="AB21" s="75" t="n">
        <f>IF(ISERROR(AA21/(Y21+AA21)),"",(AA21/(Y21+AA21)))</f>
        <v>0.362903535372922</v>
      </c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ht="12.75">
      <c r="A22" s="71" t="n">
        <v>20</v>
      </c>
      <c r="B22" s="75" t="n">
        <f>IF(ISERROR((E22+I22+M22+Q22+U22+Y22)/(E22+I22+M22+Q22+U22+Y22+G22+K22+O22+S22+W22+AA22)),"",(E22+I22+M22+Q22+U22+Y22)/(E22+I22+M22+Q22+U22+Y22+G22+K22+O22+S22+W22+AA22))</f>
        <v>0.363934374601866</v>
      </c>
      <c r="C22" s="78"/>
      <c r="D22" s="75" t="n">
        <f>IF(ISERROR((G22+K22+O22+S22+W22+AA22)/(E22+I22+M22+Q22+U22+Y22+G22+K22+O22+S22+W22+AA22)),"",(G22+K22+O22+S22+W22+AA22)/(E22+I22+M22+Q22+U22+Y22+G22+K22+O22+S22+W22+AA22))</f>
        <v>0.636065625398134</v>
      </c>
      <c r="E22" s="14" t="n">
        <v>52128</v>
      </c>
      <c r="F22" s="75" t="n">
        <f>IF(ISERROR(E22/(E22+G22)),"",(E22/(E22+G22)))</f>
        <v>0.356586814058802</v>
      </c>
      <c r="G22" s="14" t="n">
        <v>94058</v>
      </c>
      <c r="H22" s="75" t="n">
        <f>IF(ISERROR(G22/(E22+G22)),"",(G22/(E22+G22)))</f>
        <v>0.643413185941198</v>
      </c>
      <c r="I22" s="14" t="n">
        <v>46901</v>
      </c>
      <c r="J22" s="75" t="n">
        <f>IF(ISERROR(I22/(I22+K22)),"",(I22/(I22+K22)))</f>
        <v>0.402981483868196</v>
      </c>
      <c r="K22" s="14" t="n">
        <v>69484</v>
      </c>
      <c r="L22" s="75" t="n">
        <f>IF(ISERROR(K22/(I22+K22)),"",(K22/(I22+K22)))</f>
        <v>0.597018516131804</v>
      </c>
      <c r="M22" s="14" t="n">
        <v>49349</v>
      </c>
      <c r="N22" s="75" t="n">
        <f>IF(ISERROR(M22/(M22+O22)),"",(M22/(M22+O22)))</f>
        <v>0.340387228495161</v>
      </c>
      <c r="O22" s="14" t="n">
        <v>95630</v>
      </c>
      <c r="P22" s="75" t="n">
        <f>IF(ISERROR(O22/(M22+O22)),"",(O22/(M22+O22)))</f>
        <v>0.659612771504839</v>
      </c>
      <c r="Q22" s="14" t="n">
        <v>40711</v>
      </c>
      <c r="R22" s="75" t="n">
        <f>IF(ISERROR(Q22/(Q22+S22)),"",(Q22/(Q22+S22)))</f>
        <v>0.376298665286353</v>
      </c>
      <c r="S22" s="14" t="n">
        <v>67477</v>
      </c>
      <c r="T22" s="75" t="n">
        <f>IF(ISERROR(S22/(Q22+S22)),"",(S22/(Q22+S22)))</f>
        <v>0.623701334713647</v>
      </c>
      <c r="U22" s="14" t="n">
        <v>42253</v>
      </c>
      <c r="V22" s="75" t="n">
        <f>IF(ISERROR(U22/(U22+W22)),"",(U22/(U22+W22)))</f>
        <v>0.394353446264408</v>
      </c>
      <c r="W22" s="14" t="n">
        <v>64892</v>
      </c>
      <c r="X22" s="75" t="n">
        <f>IF(ISERROR(W22/(U22+W22)),"",(W22/(U22+W22)))</f>
        <v>0.605646553735592</v>
      </c>
      <c r="Y22" s="14" t="n">
        <v>22892</v>
      </c>
      <c r="Z22" s="75" t="n">
        <f>IF(ISERROR(Y22/(Y22+AA22)),"",(Y22/(Y22+AA22)))</f>
        <v>0.302452172074834</v>
      </c>
      <c r="AA22" s="14" t="n">
        <v>52796</v>
      </c>
      <c r="AB22" s="75" t="n">
        <f>IF(ISERROR(AA22/(Y22+AA22)),"",(AA22/(Y22+AA22)))</f>
        <v>0.697547827925166</v>
      </c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ht="12.75">
      <c r="A23" s="71" t="n">
        <v>21</v>
      </c>
      <c r="B23" s="75" t="n">
        <f>IF(ISERROR((E23+I23+M23+Q23+U23+Y23)/(E23+I23+M23+Q23+U23+Y23+G23+K23+O23+S23+W23+AA23)),"",(E23+I23+M23+Q23+U23+Y23)/(E23+I23+M23+Q23+U23+Y23+G23+K23+O23+S23+W23+AA23))</f>
        <v>0.598295926520731</v>
      </c>
      <c r="C23" s="77"/>
      <c r="D23" s="75" t="n">
        <f>IF(ISERROR((G23+K23+O23+S23+W23+AA23)/(E23+I23+M23+Q23+U23+Y23+G23+K23+O23+S23+W23+AA23)),"",(G23+K23+O23+S23+W23+AA23)/(E23+I23+M23+Q23+U23+Y23+G23+K23+O23+S23+W23+AA23))</f>
        <v>0.401704073479269</v>
      </c>
      <c r="E23" s="14" t="n">
        <v>78267</v>
      </c>
      <c r="F23" s="75" t="n">
        <f>IF(ISERROR(E23/(E23+G23)),"",(E23/(E23+G23)))</f>
        <v>0.620408389745866</v>
      </c>
      <c r="G23" s="14" t="n">
        <v>47887</v>
      </c>
      <c r="H23" s="75" t="n">
        <f>IF(ISERROR(G23/(E23+G23)),"",(G23/(E23+G23)))</f>
        <v>0.379591610254134</v>
      </c>
      <c r="I23" s="14" t="n">
        <v>67867</v>
      </c>
      <c r="J23" s="75" t="n">
        <f>IF(ISERROR(I23/(I23+K23)),"",(I23/(I23+K23)))</f>
        <v>0.600422889093354</v>
      </c>
      <c r="K23" s="14" t="n">
        <v>45165</v>
      </c>
      <c r="L23" s="75" t="n">
        <f>IF(ISERROR(K23/(I23+K23)),"",(K23/(I23+K23)))</f>
        <v>0.399577110906646</v>
      </c>
      <c r="M23" s="14" t="n">
        <v>74239</v>
      </c>
      <c r="N23" s="75" t="n">
        <f>IF(ISERROR(M23/(M23+O23)),"",(M23/(M23+O23)))</f>
        <v>0.596810109893644</v>
      </c>
      <c r="O23" s="14" t="n">
        <v>50154</v>
      </c>
      <c r="P23" s="75" t="n">
        <f>IF(ISERROR(O23/(M23+O23)),"",(O23/(M23+O23)))</f>
        <v>0.403189890106356</v>
      </c>
      <c r="Q23" s="14" t="n">
        <v>61671</v>
      </c>
      <c r="R23" s="75" t="n">
        <f>IF(ISERROR(Q23/(Q23+S23)),"",(Q23/(Q23+S23)))</f>
        <v>0.612015838518563</v>
      </c>
      <c r="S23" s="14" t="n">
        <v>39096</v>
      </c>
      <c r="T23" s="75" t="n">
        <f>IF(ISERROR(S23/(Q23+S23)),"",(S23/(Q23+S23)))</f>
        <v>0.387984161481437</v>
      </c>
      <c r="U23" s="14" t="n">
        <v>63134</v>
      </c>
      <c r="V23" s="75" t="n">
        <f>IF(ISERROR(U23/(U23+W23)),"",(U23/(U23+W23)))</f>
        <v>0.630432177664164</v>
      </c>
      <c r="W23" s="14" t="n">
        <v>37010</v>
      </c>
      <c r="X23" s="75" t="n">
        <f>IF(ISERROR(W23/(U23+W23)),"",(W23/(U23+W23)))</f>
        <v>0.369567822335836</v>
      </c>
      <c r="Y23" s="14" t="n">
        <v>32954</v>
      </c>
      <c r="Z23" s="75" t="n">
        <f>IF(ISERROR(Y23/(Y23+AA23)),"",(Y23/(Y23+AA23)))</f>
        <v>0.48802665679378</v>
      </c>
      <c r="AA23" s="14" t="n">
        <v>34571</v>
      </c>
      <c r="AB23" s="75" t="n">
        <f>IF(ISERROR(AA23/(Y23+AA23)),"",(AA23/(Y23+AA23)))</f>
        <v>0.51197334320622</v>
      </c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</row>
    <row r="24" ht="12.75">
      <c r="A24" s="71" t="n">
        <v>22</v>
      </c>
      <c r="B24" s="75" t="n">
        <f>IF(ISERROR((E24+I24+M24+Q24+U24+Y24)/(E24+I24+M24+Q24+U24+Y24+G24+K24+O24+S24+W24+AA24)),"",(E24+I24+M24+Q24+U24+Y24)/(E24+I24+M24+Q24+U24+Y24+G24+K24+O24+S24+W24+AA24))</f>
        <v>0.376391973594916</v>
      </c>
      <c r="C24" s="78"/>
      <c r="D24" s="75" t="n">
        <f>IF(ISERROR((G24+K24+O24+S24+W24+AA24)/(E24+I24+M24+Q24+U24+Y24+G24+K24+O24+S24+W24+AA24)),"",(G24+K24+O24+S24+W24+AA24)/(E24+I24+M24+Q24+U24+Y24+G24+K24+O24+S24+W24+AA24))</f>
        <v>0.623608026405084</v>
      </c>
      <c r="E24" s="14" t="n">
        <v>66706</v>
      </c>
      <c r="F24" s="75" t="n">
        <f>IF(ISERROR(E24/(E24+G24)),"",(E24/(E24+G24)))</f>
        <v>0.419339426933377</v>
      </c>
      <c r="G24" s="14" t="n">
        <v>92368</v>
      </c>
      <c r="H24" s="75" t="n">
        <f>IF(ISERROR(G24/(E24+G24)),"",(G24/(E24+G24)))</f>
        <v>0.580660573066623</v>
      </c>
      <c r="I24" s="14" t="n">
        <v>45745</v>
      </c>
      <c r="J24" s="75" t="n">
        <f>IF(ISERROR(I24/(I24+K24)),"",(I24/(I24+K24)))</f>
        <v>0.352538166909424</v>
      </c>
      <c r="K24" s="14" t="n">
        <v>84014</v>
      </c>
      <c r="L24" s="75" t="n">
        <f>IF(ISERROR(K24/(I24+K24)),"",(K24/(I24+K24)))</f>
        <v>0.647461833090576</v>
      </c>
      <c r="M24" s="14" t="n">
        <v>60930</v>
      </c>
      <c r="N24" s="75" t="n">
        <f>IF(ISERROR(M24/(M24+O24)),"",(M24/(M24+O24)))</f>
        <v>0.384399427154637</v>
      </c>
      <c r="O24" s="14" t="n">
        <v>97577</v>
      </c>
      <c r="P24" s="75" t="n">
        <f>IF(ISERROR(O24/(M24+O24)),"",(O24/(M24+O24)))</f>
        <v>0.615600572845363</v>
      </c>
      <c r="Q24" s="14" t="n">
        <v>47975</v>
      </c>
      <c r="R24" s="75" t="n">
        <f>IF(ISERROR(Q24/(Q24+S24)),"",(Q24/(Q24+S24)))</f>
        <v>0.388874028321539</v>
      </c>
      <c r="S24" s="14" t="n">
        <v>75394</v>
      </c>
      <c r="T24" s="75" t="n">
        <f>IF(ISERROR(S24/(Q24+S24)),"",(S24/(Q24+S24)))</f>
        <v>0.611125971678461</v>
      </c>
      <c r="U24" s="14" t="n">
        <v>49697</v>
      </c>
      <c r="V24" s="75" t="n">
        <f>IF(ISERROR(U24/(U24+W24)),"",(U24/(U24+W24)))</f>
        <v>0.405938329589545</v>
      </c>
      <c r="W24" s="14" t="n">
        <v>72728</v>
      </c>
      <c r="X24" s="75" t="n">
        <f>IF(ISERROR(W24/(U24+W24)),"",(W24/(U24+W24)))</f>
        <v>0.594061670410455</v>
      </c>
      <c r="Y24" s="14" t="n">
        <v>21792</v>
      </c>
      <c r="Z24" s="75" t="n">
        <f>IF(ISERROR(Y24/(Y24+AA24)),"",(Y24/(Y24+AA24)))</f>
        <v>0.25668449197861</v>
      </c>
      <c r="AA24" s="14" t="n">
        <v>63106</v>
      </c>
      <c r="AB24" s="75" t="n">
        <f>IF(ISERROR(AA24/(Y24+AA24)),"",(AA24/(Y24+AA24)))</f>
        <v>0.74331550802139</v>
      </c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ht="12.75">
      <c r="A25" s="71" t="n">
        <v>23</v>
      </c>
      <c r="B25" s="75" t="n">
        <f>IF(ISERROR((E25+I25+M25+Q25+U25+Y25)/(E25+I25+M25+Q25+U25+Y25+G25+K25+O25+S25+W25+AA25)),"",(E25+I25+M25+Q25+U25+Y25)/(E25+I25+M25+Q25+U25+Y25+G25+K25+O25+S25+W25+AA25))</f>
        <v>0.590273094386001</v>
      </c>
      <c r="C25" s="77"/>
      <c r="D25" s="75" t="n">
        <f>IF(ISERROR((G25+K25+O25+S25+W25+AA25)/(E25+I25+M25+Q25+U25+Y25+G25+K25+O25+S25+W25+AA25)),"",(G25+K25+O25+S25+W25+AA25)/(E25+I25+M25+Q25+U25+Y25+G25+K25+O25+S25+W25+AA25))</f>
        <v>0.409726905613999</v>
      </c>
      <c r="E25" s="14" t="n">
        <v>80310</v>
      </c>
      <c r="F25" s="75" t="n">
        <f>IF(ISERROR(E25/(E25+G25)),"",(E25/(E25+G25)))</f>
        <v>0.640655413382686</v>
      </c>
      <c r="G25" s="14" t="n">
        <v>45046</v>
      </c>
      <c r="H25" s="75" t="n">
        <f>IF(ISERROR(G25/(E25+G25)),"",(G25/(E25+G25)))</f>
        <v>0.359344586617314</v>
      </c>
      <c r="I25" s="14" t="n">
        <v>59569</v>
      </c>
      <c r="J25" s="75" t="n">
        <f>IF(ISERROR(I25/(I25+K25)),"",(I25/(I25+K25)))</f>
        <v>0.559238814097148</v>
      </c>
      <c r="K25" s="14" t="n">
        <v>46949</v>
      </c>
      <c r="L25" s="75" t="n">
        <f>IF(ISERROR(K25/(I25+K25)),"",(K25/(I25+K25)))</f>
        <v>0.440761185902852</v>
      </c>
      <c r="M25" s="14" t="n">
        <v>75638</v>
      </c>
      <c r="N25" s="75" t="n">
        <f>IF(ISERROR(M25/(M25+O25)),"",(M25/(M25+O25)))</f>
        <v>0.607348761020733</v>
      </c>
      <c r="O25" s="14" t="n">
        <v>48900</v>
      </c>
      <c r="P25" s="75" t="n">
        <f>IF(ISERROR(O25/(M25+O25)),"",(O25/(M25+O25)))</f>
        <v>0.392651238979267</v>
      </c>
      <c r="Q25" s="14" t="n">
        <v>57758</v>
      </c>
      <c r="R25" s="75" t="n">
        <f>IF(ISERROR(Q25/(Q25+S25)),"",(Q25/(Q25+S25)))</f>
        <v>0.601821364564665</v>
      </c>
      <c r="S25" s="14" t="n">
        <v>38214</v>
      </c>
      <c r="T25" s="75" t="n">
        <f>IF(ISERROR(S25/(Q25+S25)),"",(S25/(Q25+S25)))</f>
        <v>0.398178635435335</v>
      </c>
      <c r="U25" s="14" t="n">
        <v>59597</v>
      </c>
      <c r="V25" s="75" t="n">
        <f>IF(ISERROR(U25/(U25+W25)),"",(U25/(U25+W25)))</f>
        <v>0.623895565512332</v>
      </c>
      <c r="W25" s="14" t="n">
        <v>35927</v>
      </c>
      <c r="X25" s="75" t="n">
        <f>IF(ISERROR(W25/(U25+W25)),"",(W25/(U25+W25)))</f>
        <v>0.376104434487668</v>
      </c>
      <c r="Y25" s="14" t="n">
        <v>26854</v>
      </c>
      <c r="Z25" s="75" t="n">
        <f>IF(ISERROR(Y25/(Y25+AA25)),"",(Y25/(Y25+AA25)))</f>
        <v>0.436543932374218</v>
      </c>
      <c r="AA25" s="14" t="n">
        <v>34661</v>
      </c>
      <c r="AB25" s="75" t="n">
        <f>IF(ISERROR(AA25/(Y25+AA25)),"",(AA25/(Y25+AA25)))</f>
        <v>0.563456067625782</v>
      </c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ht="12.75">
      <c r="A26" s="71" t="n">
        <v>24</v>
      </c>
      <c r="B26" s="75" t="n">
        <f>IF(ISERROR((E26+I26+M26+Q26+U26+Y26)/(E26+I26+M26+Q26+U26+Y26+G26+K26+O26+S26+W26+AA26)),"",(E26+I26+M26+Q26+U26+Y26)/(E26+I26+M26+Q26+U26+Y26+G26+K26+O26+S26+W26+AA26))</f>
        <v>0.470055178533923</v>
      </c>
      <c r="C26" s="78"/>
      <c r="D26" s="75" t="n">
        <f>IF(ISERROR((G26+K26+O26+S26+W26+AA26)/(E26+I26+M26+Q26+U26+Y26+G26+K26+O26+S26+W26+AA26)),"",(G26+K26+O26+S26+W26+AA26)/(E26+I26+M26+Q26+U26+Y26+G26+K26+O26+S26+W26+AA26))</f>
        <v>0.529944821466077</v>
      </c>
      <c r="E26" s="14" t="n">
        <v>75791</v>
      </c>
      <c r="F26" s="75" t="n">
        <f>IF(ISERROR(E26/(E26+G26)),"",(E26/(E26+G26)))</f>
        <v>0.513771107450566</v>
      </c>
      <c r="G26" s="14" t="n">
        <v>71728</v>
      </c>
      <c r="H26" s="75" t="n">
        <f>IF(ISERROR(G26/(E26+G26)),"",(G26/(E26+G26)))</f>
        <v>0.486228892549434</v>
      </c>
      <c r="I26" s="14" t="n">
        <v>52164</v>
      </c>
      <c r="J26" s="75" t="n">
        <f>IF(ISERROR(I26/(I26+K26)),"",(I26/(I26+K26)))</f>
        <v>0.437118723603942</v>
      </c>
      <c r="K26" s="14" t="n">
        <v>67172</v>
      </c>
      <c r="L26" s="75" t="n">
        <f>IF(ISERROR(K26/(I26+K26)),"",(K26/(I26+K26)))</f>
        <v>0.562881276396058</v>
      </c>
      <c r="M26" s="14" t="n">
        <v>70530</v>
      </c>
      <c r="N26" s="75" t="n">
        <f>IF(ISERROR(M26/(M26+O26)),"",(M26/(M26+O26)))</f>
        <v>0.47994937156778</v>
      </c>
      <c r="O26" s="14" t="n">
        <v>76423</v>
      </c>
      <c r="P26" s="75" t="n">
        <f>IF(ISERROR(O26/(M26+O26)),"",(O26/(M26+O26)))</f>
        <v>0.52005062843222</v>
      </c>
      <c r="Q26" s="14" t="n">
        <v>56423</v>
      </c>
      <c r="R26" s="75" t="n">
        <f>IF(ISERROR(Q26/(Q26+S26)),"",(Q26/(Q26+S26)))</f>
        <v>0.487632661527293</v>
      </c>
      <c r="S26" s="14" t="n">
        <v>59285</v>
      </c>
      <c r="T26" s="75" t="n">
        <f>IF(ISERROR(S26/(Q26+S26)),"",(S26/(Q26+S26)))</f>
        <v>0.512367338472707</v>
      </c>
      <c r="U26" s="14" t="n">
        <v>58364</v>
      </c>
      <c r="V26" s="75" t="n">
        <f>IF(ISERROR(U26/(U26+W26)),"",(U26/(U26+W26)))</f>
        <v>0.507813315699718</v>
      </c>
      <c r="W26" s="14" t="n">
        <v>56568</v>
      </c>
      <c r="X26" s="75" t="n">
        <f>IF(ISERROR(W26/(U26+W26)),"",(W26/(U26+W26)))</f>
        <v>0.492186684300282</v>
      </c>
      <c r="Y26" s="14" t="n">
        <v>24669</v>
      </c>
      <c r="Z26" s="75" t="n">
        <f>IF(ISERROR(Y26/(Y26+AA26)),"",(Y26/(Y26+AA26)))</f>
        <v>0.331167523593454</v>
      </c>
      <c r="AA26" s="14" t="n">
        <v>49822</v>
      </c>
      <c r="AB26" s="75" t="n">
        <f>IF(ISERROR(AA26/(Y26+AA26)),"",(AA26/(Y26+AA26)))</f>
        <v>0.668832476406546</v>
      </c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ht="12.75">
      <c r="A27" s="71" t="n">
        <v>25</v>
      </c>
      <c r="B27" s="75" t="n">
        <f>IF(ISERROR((E27+I27+M27+Q27+U27+Y27)/(E27+I27+M27+Q27+U27+Y27+G27+K27+O27+S27+W27+AA27)),"",(E27+I27+M27+Q27+U27+Y27)/(E27+I27+M27+Q27+U27+Y27+G27+K27+O27+S27+W27+AA27))</f>
        <v>0.35928890538479</v>
      </c>
      <c r="C27" s="77"/>
      <c r="D27" s="75" t="n">
        <f>IF(ISERROR((G27+K27+O27+S27+W27+AA27)/(E27+I27+M27+Q27+U27+Y27+G27+K27+O27+S27+W27+AA27)),"",(G27+K27+O27+S27+W27+AA27)/(E27+I27+M27+Q27+U27+Y27+G27+K27+O27+S27+W27+AA27))</f>
        <v>0.64071109461521</v>
      </c>
      <c r="E27" s="14" t="n">
        <v>46873</v>
      </c>
      <c r="F27" s="75" t="n">
        <f>IF(ISERROR(E27/(E27+G27)),"",(E27/(E27+G27)))</f>
        <v>0.309066332586048</v>
      </c>
      <c r="G27" s="14" t="n">
        <v>104787</v>
      </c>
      <c r="H27" s="75" t="n">
        <f>IF(ISERROR(G27/(E27+G27)),"",(G27/(E27+G27)))</f>
        <v>0.690933667413952</v>
      </c>
      <c r="I27" s="14" t="n">
        <v>55109</v>
      </c>
      <c r="J27" s="75" t="n">
        <f>IF(ISERROR(I27/(I27+K27)),"",(I27/(I27+K27)))</f>
        <v>0.434346379987074</v>
      </c>
      <c r="K27" s="14" t="n">
        <v>71769</v>
      </c>
      <c r="L27" s="75" t="n">
        <f>IF(ISERROR(K27/(I27+K27)),"",(K27/(I27+K27)))</f>
        <v>0.565653620012926</v>
      </c>
      <c r="M27" s="14" t="n">
        <v>48760</v>
      </c>
      <c r="N27" s="75" t="n">
        <f>IF(ISERROR(M27/(M27+O27)),"",(M27/(M27+O27)))</f>
        <v>0.327705790633905</v>
      </c>
      <c r="O27" s="14" t="n">
        <v>100032</v>
      </c>
      <c r="P27" s="75" t="n">
        <f>IF(ISERROR(O27/(M27+O27)),"",(O27/(M27+O27)))</f>
        <v>0.672294209366095</v>
      </c>
      <c r="Q27" s="14" t="n">
        <v>41809</v>
      </c>
      <c r="R27" s="75" t="n">
        <f>IF(ISERROR(Q27/(Q27+S27)),"",(Q27/(Q27+S27)))</f>
        <v>0.374156539170589</v>
      </c>
      <c r="S27" s="14" t="n">
        <v>69933</v>
      </c>
      <c r="T27" s="75" t="n">
        <f>IF(ISERROR(S27/(Q27+S27)),"",(S27/(Q27+S27)))</f>
        <v>0.625843460829411</v>
      </c>
      <c r="U27" s="14" t="n">
        <v>42265</v>
      </c>
      <c r="V27" s="75" t="n">
        <f>IF(ISERROR(U27/(U27+W27)),"",(U27/(U27+W27)))</f>
        <v>0.3828212745915</v>
      </c>
      <c r="W27" s="14" t="n">
        <v>68139</v>
      </c>
      <c r="X27" s="75" t="n">
        <f>IF(ISERROR(W27/(U27+W27)),"",(W27/(U27+W27)))</f>
        <v>0.6171787254085</v>
      </c>
      <c r="Y27" s="14" t="n">
        <v>28486</v>
      </c>
      <c r="Z27" s="75" t="n">
        <f>IF(ISERROR(Y27/(Y27+AA27)),"",(Y27/(Y27+AA27)))</f>
        <v>0.34169805436269</v>
      </c>
      <c r="AA27" s="14" t="n">
        <v>54880</v>
      </c>
      <c r="AB27" s="75" t="n">
        <f>IF(ISERROR(AA27/(Y27+AA27)),"",(AA27/(Y27+AA27)))</f>
        <v>0.65830194563731</v>
      </c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ht="12.75">
      <c r="A28" s="71" t="n">
        <v>26</v>
      </c>
      <c r="B28" s="75" t="n">
        <f>IF(ISERROR((E28+I28+M28+Q28+U28+Y28)/(E28+I28+M28+Q28+U28+Y28+G28+K28+O28+S28+W28+AA28)),"",(E28+I28+M28+Q28+U28+Y28)/(E28+I28+M28+Q28+U28+Y28+G28+K28+O28+S28+W28+AA28))</f>
        <v>0.416500162129611</v>
      </c>
      <c r="C28" s="78"/>
      <c r="D28" s="75" t="n">
        <f>IF(ISERROR((G28+K28+O28+S28+W28+AA28)/(E28+I28+M28+Q28+U28+Y28+G28+K28+O28+S28+W28+AA28)),"",(G28+K28+O28+S28+W28+AA28)/(E28+I28+M28+Q28+U28+Y28+G28+K28+O28+S28+W28+AA28))</f>
        <v>0.583499837870389</v>
      </c>
      <c r="E28" s="14" t="n">
        <v>55742</v>
      </c>
      <c r="F28" s="75" t="n">
        <f>IF(ISERROR(E28/(E28+G28)),"",(E28/(E28+G28)))</f>
        <v>0.415957137207203</v>
      </c>
      <c r="G28" s="14" t="n">
        <v>78267</v>
      </c>
      <c r="H28" s="75" t="n">
        <f>IF(ISERROR(G28/(E28+G28)),"",(G28/(E28+G28)))</f>
        <v>0.584042862792797</v>
      </c>
      <c r="I28" s="14" t="n">
        <v>53104</v>
      </c>
      <c r="J28" s="75" t="n">
        <f>IF(ISERROR(I28/(I28+K28)),"",(I28/(I28+K28)))</f>
        <v>0.454066625624188</v>
      </c>
      <c r="K28" s="14" t="n">
        <v>63848</v>
      </c>
      <c r="L28" s="75" t="n">
        <f>IF(ISERROR(K28/(I28+K28)),"",(K28/(I28+K28)))</f>
        <v>0.545933374375812</v>
      </c>
      <c r="M28" s="14" t="n">
        <v>52111</v>
      </c>
      <c r="N28" s="75" t="n">
        <f>IF(ISERROR(M28/(M28+O28)),"",(M28/(M28+O28)))</f>
        <v>0.395667557553301</v>
      </c>
      <c r="O28" s="14" t="n">
        <v>79593</v>
      </c>
      <c r="P28" s="75" t="n">
        <f>IF(ISERROR(O28/(M28+O28)),"",(O28/(M28+O28)))</f>
        <v>0.604332442446699</v>
      </c>
      <c r="Q28" s="14" t="n">
        <v>41660</v>
      </c>
      <c r="R28" s="75" t="n">
        <f>IF(ISERROR(Q28/(Q28+S28)),"",(Q28/(Q28+S28)))</f>
        <v>0.420205362006012</v>
      </c>
      <c r="S28" s="14" t="n">
        <v>57482</v>
      </c>
      <c r="T28" s="75" t="n">
        <f>IF(ISERROR(S28/(Q28+S28)),"",(S28/(Q28+S28)))</f>
        <v>0.579794637993988</v>
      </c>
      <c r="U28" s="14" t="n">
        <v>42650</v>
      </c>
      <c r="V28" s="75" t="n">
        <f>IF(ISERROR(U28/(U28+W28)),"",(U28/(U28+W28)))</f>
        <v>0.433827343837414</v>
      </c>
      <c r="W28" s="14" t="n">
        <v>55661</v>
      </c>
      <c r="X28" s="75" t="n">
        <f>IF(ISERROR(W28/(U28+W28)),"",(W28/(U28+W28)))</f>
        <v>0.566172656162586</v>
      </c>
      <c r="Y28" s="14" t="n">
        <v>24471</v>
      </c>
      <c r="Z28" s="75" t="n">
        <f>IF(ISERROR(Y28/(Y28+AA28)),"",(Y28/(Y28+AA28)))</f>
        <v>0.36246889441877</v>
      </c>
      <c r="AA28" s="14" t="n">
        <v>43041</v>
      </c>
      <c r="AB28" s="75" t="n">
        <f>IF(ISERROR(AA28/(Y28+AA28)),"",(AA28/(Y28+AA28)))</f>
        <v>0.63753110558123</v>
      </c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ht="12.75">
      <c r="A29" s="71" t="n">
        <v>27</v>
      </c>
      <c r="B29" s="75" t="n">
        <f>IF(ISERROR((E29+I29+M29+Q29+U29+Y29)/(E29+I29+M29+Q29+U29+Y29+G29+K29+O29+S29+W29+AA29)),"",(E29+I29+M29+Q29+U29+Y29)/(E29+I29+M29+Q29+U29+Y29+G29+K29+O29+S29+W29+AA29))</f>
        <v>0.648982643025673</v>
      </c>
      <c r="C29" s="77"/>
      <c r="D29" s="75" t="n">
        <f>IF(ISERROR((G29+K29+O29+S29+W29+AA29)/(E29+I29+M29+Q29+U29+Y29+G29+K29+O29+S29+W29+AA29)),"",(G29+K29+O29+S29+W29+AA29)/(E29+I29+M29+Q29+U29+Y29+G29+K29+O29+S29+W29+AA29))</f>
        <v>0.351017356974327</v>
      </c>
      <c r="E29" s="14" t="n">
        <v>99910</v>
      </c>
      <c r="F29" s="75" t="n">
        <f>IF(ISERROR(E29/(E29+G29)),"",(E29/(E29+G29)))</f>
        <v>0.675981055480379</v>
      </c>
      <c r="G29" s="14" t="n">
        <v>47890</v>
      </c>
      <c r="H29" s="75" t="n">
        <f>IF(ISERROR(G29/(E29+G29)),"",(G29/(E29+G29)))</f>
        <v>0.324018944519621</v>
      </c>
      <c r="I29" s="14" t="n">
        <v>78225</v>
      </c>
      <c r="J29" s="75" t="n">
        <f>IF(ISERROR(I29/(I29+K29)),"",(I29/(I29+K29)))</f>
        <v>0.632070135746606</v>
      </c>
      <c r="K29" s="14" t="n">
        <v>45535</v>
      </c>
      <c r="L29" s="75" t="n">
        <f>IF(ISERROR(K29/(I29+K29)),"",(K29/(I29+K29)))</f>
        <v>0.367929864253394</v>
      </c>
      <c r="M29" s="14" t="n">
        <v>96489</v>
      </c>
      <c r="N29" s="75" t="n">
        <f>IF(ISERROR(M29/(M29+O29)),"",(M29/(M29+O29)))</f>
        <v>0.661091850857119</v>
      </c>
      <c r="O29" s="14" t="n">
        <v>49465</v>
      </c>
      <c r="P29" s="75" t="n">
        <f>IF(ISERROR(O29/(M29+O29)),"",(O29/(M29+O29)))</f>
        <v>0.338908149142881</v>
      </c>
      <c r="Q29" s="14" t="n">
        <v>77780</v>
      </c>
      <c r="R29" s="75" t="n">
        <f>IF(ISERROR(Q29/(Q29+S29)),"",(Q29/(Q29+S29)))</f>
        <v>0.670026273851057</v>
      </c>
      <c r="S29" s="14" t="n">
        <v>38305</v>
      </c>
      <c r="T29" s="75" t="n">
        <f>IF(ISERROR(S29/(Q29+S29)),"",(S29/(Q29+S29)))</f>
        <v>0.329973726148943</v>
      </c>
      <c r="U29" s="14" t="n">
        <v>79067</v>
      </c>
      <c r="V29" s="75" t="n">
        <f>IF(ISERROR(U29/(U29+W29)),"",(U29/(U29+W29)))</f>
        <v>0.685037255241726</v>
      </c>
      <c r="W29" s="14" t="n">
        <v>36353</v>
      </c>
      <c r="X29" s="75" t="n">
        <f>IF(ISERROR(W29/(U29+W29)),"",(W29/(U29+W29)))</f>
        <v>0.314962744758274</v>
      </c>
      <c r="Y29" s="14" t="n">
        <v>40806</v>
      </c>
      <c r="Z29" s="75" t="n">
        <f>IF(ISERROR(Y29/(Y29+AA29)),"",(Y29/(Y29+AA29)))</f>
        <v>0.518500635324015</v>
      </c>
      <c r="AA29" s="14" t="n">
        <v>37894</v>
      </c>
      <c r="AB29" s="75" t="n">
        <f>IF(ISERROR(AA29/(Y29+AA29)),"",(AA29/(Y29+AA29)))</f>
        <v>0.481499364675985</v>
      </c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ht="12.75">
      <c r="A30" s="71" t="n">
        <v>28</v>
      </c>
      <c r="B30" s="75" t="n">
        <f>IF(ISERROR((E30+I30+M30+Q30+U30+Y30)/(E30+I30+M30+Q30+U30+Y30+G30+K30+O30+S30+W30+AA30)),"",(E30+I30+M30+Q30+U30+Y30)/(E30+I30+M30+Q30+U30+Y30+G30+K30+O30+S30+W30+AA30))</f>
        <v>0.430225124104653</v>
      </c>
      <c r="C30" s="78"/>
      <c r="D30" s="75" t="n">
        <f>IF(ISERROR((G30+K30+O30+S30+W30+AA30)/(E30+I30+M30+Q30+U30+Y30+G30+K30+O30+S30+W30+AA30)),"",(G30+K30+O30+S30+W30+AA30)/(E30+I30+M30+Q30+U30+Y30+G30+K30+O30+S30+W30+AA30))</f>
        <v>0.569774875895347</v>
      </c>
      <c r="E30" s="14" t="n">
        <v>56621</v>
      </c>
      <c r="F30" s="75" t="n">
        <f>IF(ISERROR(E30/(E30+G30)),"",(E30/(E30+G30)))</f>
        <v>0.392511767519566</v>
      </c>
      <c r="G30" s="14" t="n">
        <v>87632</v>
      </c>
      <c r="H30" s="75" t="n">
        <f>IF(ISERROR(G30/(E30+G30)),"",(G30/(E30+G30)))</f>
        <v>0.607488232480434</v>
      </c>
      <c r="I30" s="14" t="n">
        <v>60905</v>
      </c>
      <c r="J30" s="75" t="n">
        <f>IF(ISERROR(I30/(I30+K30)),"",(I30/(I30+K30)))</f>
        <v>0.499335913160397</v>
      </c>
      <c r="K30" s="14" t="n">
        <v>61067</v>
      </c>
      <c r="L30" s="75" t="n">
        <f>IF(ISERROR(K30/(I30+K30)),"",(K30/(I30+K30)))</f>
        <v>0.500664086839603</v>
      </c>
      <c r="M30" s="14" t="n">
        <v>55067</v>
      </c>
      <c r="N30" s="75" t="n">
        <f>IF(ISERROR(M30/(M30+O30)),"",(M30/(M30+O30)))</f>
        <v>0.391034198716128</v>
      </c>
      <c r="O30" s="14" t="n">
        <v>85757</v>
      </c>
      <c r="P30" s="75" t="n">
        <f>IF(ISERROR(O30/(M30+O30)),"",(O30/(M30+O30)))</f>
        <v>0.608965801283872</v>
      </c>
      <c r="Q30" s="14" t="n">
        <v>46591</v>
      </c>
      <c r="R30" s="75" t="n">
        <f>IF(ISERROR(Q30/(Q30+S30)),"",(Q30/(Q30+S30)))</f>
        <v>0.443023410607991</v>
      </c>
      <c r="S30" s="14" t="n">
        <v>58575</v>
      </c>
      <c r="T30" s="75" t="n">
        <f>IF(ISERROR(S30/(Q30+S30)),"",(S30/(Q30+S30)))</f>
        <v>0.556976589392009</v>
      </c>
      <c r="U30" s="14" t="n">
        <v>47943</v>
      </c>
      <c r="V30" s="75" t="n">
        <f>IF(ISERROR(U30/(U30+W30)),"",(U30/(U30+W30)))</f>
        <v>0.459673243973998</v>
      </c>
      <c r="W30" s="14" t="n">
        <v>56355</v>
      </c>
      <c r="X30" s="75" t="n">
        <f>IF(ISERROR(W30/(U30+W30)),"",(W30/(U30+W30)))</f>
        <v>0.540326756026002</v>
      </c>
      <c r="Y30" s="14" t="n">
        <v>30310</v>
      </c>
      <c r="Z30" s="75" t="n">
        <f>IF(ISERROR(Y30/(Y30+AA30)),"",(Y30/(Y30+AA30)))</f>
        <v>0.405002739213512</v>
      </c>
      <c r="AA30" s="14" t="n">
        <v>44529</v>
      </c>
      <c r="AB30" s="75" t="n">
        <f>IF(ISERROR(AA30/(Y30+AA30)),"",(AA30/(Y30+AA30)))</f>
        <v>0.594997260786488</v>
      </c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ht="12.75">
      <c r="A31" s="71" t="n">
        <v>29</v>
      </c>
      <c r="B31" s="75" t="n">
        <f>IF(ISERROR((E31+I31+M31+Q31+U31+Y31)/(E31+I31+M31+Q31+U31+Y31+G31+K31+O31+S31+W31+AA31)),"",(E31+I31+M31+Q31+U31+Y31)/(E31+I31+M31+Q31+U31+Y31+G31+K31+O31+S31+W31+AA31))</f>
        <v>0.639274104240346</v>
      </c>
      <c r="C31" s="77"/>
      <c r="D31" s="75" t="n">
        <f>IF(ISERROR((G31+K31+O31+S31+W31+AA31)/(E31+I31+M31+Q31+U31+Y31+G31+K31+O31+S31+W31+AA31)),"",(G31+K31+O31+S31+W31+AA31)/(E31+I31+M31+Q31+U31+Y31+G31+K31+O31+S31+W31+AA31))</f>
        <v>0.360725895759654</v>
      </c>
      <c r="E31" s="14" t="n">
        <v>94494</v>
      </c>
      <c r="F31" s="75" t="n">
        <f>IF(ISERROR(E31/(E31+G31)),"",(E31/(E31+G31)))</f>
        <v>0.645168778675989</v>
      </c>
      <c r="G31" s="14" t="n">
        <v>51970</v>
      </c>
      <c r="H31" s="75" t="n">
        <f>IF(ISERROR(G31/(E31+G31)),"",(G31/(E31+G31)))</f>
        <v>0.354831221324011</v>
      </c>
      <c r="I31" s="14" t="n">
        <v>74464</v>
      </c>
      <c r="J31" s="75" t="n">
        <f>IF(ISERROR(I31/(I31+K31)),"",(I31/(I31+K31)))</f>
        <v>0.648082228740024</v>
      </c>
      <c r="K31" s="14" t="n">
        <v>40435</v>
      </c>
      <c r="L31" s="75" t="n">
        <f>IF(ISERROR(K31/(I31+K31)),"",(K31/(I31+K31)))</f>
        <v>0.351917771259976</v>
      </c>
      <c r="M31" s="14" t="n">
        <v>91894</v>
      </c>
      <c r="N31" s="75" t="n">
        <f>IF(ISERROR(M31/(M31+O31)),"",(M31/(M31+O31)))</f>
        <v>0.639253714730926</v>
      </c>
      <c r="O31" s="14" t="n">
        <v>51858</v>
      </c>
      <c r="P31" s="75" t="n">
        <f>IF(ISERROR(O31/(M31+O31)),"",(O31/(M31+O31)))</f>
        <v>0.360746285269075</v>
      </c>
      <c r="Q31" s="14" t="n">
        <v>72819</v>
      </c>
      <c r="R31" s="75" t="n">
        <f>IF(ISERROR(Q31/(Q31+S31)),"",(Q31/(Q31+S31)))</f>
        <v>0.656618575293057</v>
      </c>
      <c r="S31" s="14" t="n">
        <v>38081</v>
      </c>
      <c r="T31" s="75" t="n">
        <f>IF(ISERROR(S31/(Q31+S31)),"",(S31/(Q31+S31)))</f>
        <v>0.343381424706943</v>
      </c>
      <c r="U31" s="14" t="n">
        <v>74339</v>
      </c>
      <c r="V31" s="75" t="n">
        <f>IF(ISERROR(U31/(U31+W31)),"",(U31/(U31+W31)))</f>
        <v>0.673909890309129</v>
      </c>
      <c r="W31" s="14" t="n">
        <v>35971</v>
      </c>
      <c r="X31" s="75" t="n">
        <f>IF(ISERROR(W31/(U31+W31)),"",(W31/(U31+W31)))</f>
        <v>0.326090109690871</v>
      </c>
      <c r="Y31" s="14" t="n">
        <v>39370</v>
      </c>
      <c r="Z31" s="75" t="n">
        <f>IF(ISERROR(Y31/(Y31+AA31)),"",(Y31/(Y31+AA31)))</f>
        <v>0.535646258503401</v>
      </c>
      <c r="AA31" s="14" t="n">
        <v>34130</v>
      </c>
      <c r="AB31" s="75" t="n">
        <f>IF(ISERROR(AA31/(Y31+AA31)),"",(AA31/(Y31+AA31)))</f>
        <v>0.464353741496599</v>
      </c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</row>
    <row r="32" ht="12.75">
      <c r="A32" s="71" t="n">
        <v>30</v>
      </c>
      <c r="B32" s="75" t="n">
        <f>IF(ISERROR((E32+I32+M32+Q32+U32+Y32)/(E32+I32+M32+Q32+U32+Y32+G32+K32+O32+S32+W32+AA32)),"",(E32+I32+M32+Q32+U32+Y32)/(E32+I32+M32+Q32+U32+Y32+G32+K32+O32+S32+W32+AA32))</f>
        <v>0.576968489308824</v>
      </c>
      <c r="C32" s="78"/>
      <c r="D32" s="75" t="n">
        <f>IF(ISERROR((G32+K32+O32+S32+W32+AA32)/(E32+I32+M32+Q32+U32+Y32+G32+K32+O32+S32+W32+AA32)),"",(G32+K32+O32+S32+W32+AA32)/(E32+I32+M32+Q32+U32+Y32+G32+K32+O32+S32+W32+AA32))</f>
        <v>0.423031510691177</v>
      </c>
      <c r="E32" s="14" t="n">
        <v>83341</v>
      </c>
      <c r="F32" s="75" t="n">
        <f>IF(ISERROR(E32/(E32+G32)),"",(E32/(E32+G32)))</f>
        <v>0.57398568840954</v>
      </c>
      <c r="G32" s="14" t="n">
        <v>61856</v>
      </c>
      <c r="H32" s="75" t="n">
        <f>IF(ISERROR(G32/(E32+G32)),"",(G32/(E32+G32)))</f>
        <v>0.42601431159046</v>
      </c>
      <c r="I32" s="14" t="n">
        <v>73236</v>
      </c>
      <c r="J32" s="75" t="n">
        <f>IF(ISERROR(I32/(I32+K32)),"",(I32/(I32+K32)))</f>
        <v>0.587316353371399</v>
      </c>
      <c r="K32" s="14" t="n">
        <v>51460</v>
      </c>
      <c r="L32" s="75" t="n">
        <f>IF(ISERROR(K32/(I32+K32)),"",(K32/(I32+K32)))</f>
        <v>0.412683646628601</v>
      </c>
      <c r="M32" s="14" t="n">
        <v>83073</v>
      </c>
      <c r="N32" s="75" t="n">
        <f>IF(ISERROR(M32/(M32+O32)),"",(M32/(M32+O32)))</f>
        <v>0.578788955542086</v>
      </c>
      <c r="O32" s="14" t="n">
        <v>60456</v>
      </c>
      <c r="P32" s="75" t="n">
        <f>IF(ISERROR(O32/(M32+O32)),"",(O32/(M32+O32)))</f>
        <v>0.421211044457914</v>
      </c>
      <c r="Q32" s="14" t="n">
        <v>68152</v>
      </c>
      <c r="R32" s="75" t="n">
        <f>IF(ISERROR(Q32/(Q32+S32)),"",(Q32/(Q32+S32)))</f>
        <v>0.594093238955333</v>
      </c>
      <c r="S32" s="14" t="n">
        <v>46564</v>
      </c>
      <c r="T32" s="75" t="n">
        <f>IF(ISERROR(S32/(Q32+S32)),"",(S32/(Q32+S32)))</f>
        <v>0.405906761044667</v>
      </c>
      <c r="U32" s="14" t="n">
        <v>70044</v>
      </c>
      <c r="V32" s="75" t="n">
        <f>IF(ISERROR(U32/(U32+W32)),"",(U32/(U32+W32)))</f>
        <v>0.616894040143382</v>
      </c>
      <c r="W32" s="14" t="n">
        <v>43499</v>
      </c>
      <c r="X32" s="75" t="n">
        <f>IF(ISERROR(W32/(U32+W32)),"",(W32/(U32+W32)))</f>
        <v>0.383105959856618</v>
      </c>
      <c r="Y32" s="14" t="n">
        <v>41422</v>
      </c>
      <c r="Z32" s="75" t="n">
        <f>IF(ISERROR(Y32/(Y32+AA32)),"",(Y32/(Y32+AA32)))</f>
        <v>0.48735778240561</v>
      </c>
      <c r="AA32" s="14" t="n">
        <v>43571</v>
      </c>
      <c r="AB32" s="75" t="n">
        <f>IF(ISERROR(AA32/(Y32+AA32)),"",(AA32/(Y32+AA32)))</f>
        <v>0.51264221759439</v>
      </c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</row>
    <row r="33" ht="12.75">
      <c r="A33" s="71" t="n">
        <v>31</v>
      </c>
      <c r="B33" s="75" t="n">
        <f>IF(ISERROR((E33+I33+M33+Q33+U33+Y33)/(E33+I33+M33+Q33+U33+Y33+G33+K33+O33+S33+W33+AA33)),"",(E33+I33+M33+Q33+U33+Y33)/(E33+I33+M33+Q33+U33+Y33+G33+K33+O33+S33+W33+AA33))</f>
        <v>0.397741394541017</v>
      </c>
      <c r="C33" s="77"/>
      <c r="D33" s="75" t="n">
        <f>IF(ISERROR((G33+K33+O33+S33+W33+AA33)/(E33+I33+M33+Q33+U33+Y33+G33+K33+O33+S33+W33+AA33)),"",(G33+K33+O33+S33+W33+AA33)/(E33+I33+M33+Q33+U33+Y33+G33+K33+O33+S33+W33+AA33))</f>
        <v>0.602258605458983</v>
      </c>
      <c r="E33" s="14" t="n">
        <v>66823</v>
      </c>
      <c r="F33" s="75" t="n">
        <f>IF(ISERROR(E33/(E33+G33)),"",(E33/(E33+G33)))</f>
        <v>0.404517167901593</v>
      </c>
      <c r="G33" s="14" t="n">
        <v>98369</v>
      </c>
      <c r="H33" s="75" t="n">
        <f>IF(ISERROR(G33/(E33+G33)),"",(G33/(E33+G33)))</f>
        <v>0.595482832098407</v>
      </c>
      <c r="I33" s="14" t="n">
        <v>52889</v>
      </c>
      <c r="J33" s="75" t="n">
        <f>IF(ISERROR(I33/(I33+K33)),"",(I33/(I33+K33)))</f>
        <v>0.405127576618741</v>
      </c>
      <c r="K33" s="14" t="n">
        <v>77660</v>
      </c>
      <c r="L33" s="75" t="n">
        <f>IF(ISERROR(K33/(I33+K33)),"",(K33/(I33+K33)))</f>
        <v>0.594872423381259</v>
      </c>
      <c r="M33" s="14" t="n">
        <v>64288</v>
      </c>
      <c r="N33" s="75" t="n">
        <f>IF(ISERROR(M33/(M33+O33)),"",(M33/(M33+O33)))</f>
        <v>0.392989662992781</v>
      </c>
      <c r="O33" s="14" t="n">
        <v>99299</v>
      </c>
      <c r="P33" s="75" t="n">
        <f>IF(ISERROR(O33/(M33+O33)),"",(O33/(M33+O33)))</f>
        <v>0.607010337007219</v>
      </c>
      <c r="Q33" s="14" t="n">
        <v>52735</v>
      </c>
      <c r="R33" s="75" t="n">
        <f>IF(ISERROR(Q33/(Q33+S33)),"",(Q33/(Q33+S33)))</f>
        <v>0.415000944346512</v>
      </c>
      <c r="S33" s="14" t="n">
        <v>74337</v>
      </c>
      <c r="T33" s="75" t="n">
        <f>IF(ISERROR(S33/(Q33+S33)),"",(S33/(Q33+S33)))</f>
        <v>0.584999055653488</v>
      </c>
      <c r="U33" s="14" t="n">
        <v>55006</v>
      </c>
      <c r="V33" s="75" t="n">
        <f>IF(ISERROR(U33/(U33+W33)),"",(U33/(U33+W33)))</f>
        <v>0.435632429692635</v>
      </c>
      <c r="W33" s="14" t="n">
        <v>71261</v>
      </c>
      <c r="X33" s="75" t="n">
        <f>IF(ISERROR(W33/(U33+W33)),"",(W33/(U33+W33)))</f>
        <v>0.564367570307365</v>
      </c>
      <c r="Y33" s="14" t="n">
        <v>27036</v>
      </c>
      <c r="Z33" s="75" t="n">
        <f>IF(ISERROR(Y33/(Y33+AA33)),"",(Y33/(Y33+AA33)))</f>
        <v>0.304456030900553</v>
      </c>
      <c r="AA33" s="14" t="n">
        <v>61765</v>
      </c>
      <c r="AB33" s="75" t="n">
        <f>IF(ISERROR(AA33/(Y33+AA33)),"",(AA33/(Y33+AA33)))</f>
        <v>0.695543969099447</v>
      </c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</row>
    <row r="34" ht="12.75">
      <c r="A34" s="71" t="n">
        <v>32</v>
      </c>
      <c r="B34" s="75" t="n">
        <f>IF(ISERROR((E34+I34+M34+Q34+U34+Y34)/(E34+I34+M34+Q34+U34+Y34+G34+K34+O34+S34+W34+AA34)),"",(E34+I34+M34+Q34+U34+Y34)/(E34+I34+M34+Q34+U34+Y34+G34+K34+O34+S34+W34+AA34))</f>
        <v>0.54286519013244</v>
      </c>
      <c r="C34" s="78"/>
      <c r="D34" s="75" t="n">
        <f>IF(ISERROR((G34+K34+O34+S34+W34+AA34)/(E34+I34+M34+Q34+U34+Y34+G34+K34+O34+S34+W34+AA34)),"",(G34+K34+O34+S34+W34+AA34)/(E34+I34+M34+Q34+U34+Y34+G34+K34+O34+S34+W34+AA34))</f>
        <v>0.45713480986756</v>
      </c>
      <c r="E34" s="14" t="n">
        <v>69584</v>
      </c>
      <c r="F34" s="75" t="n">
        <f>IF(ISERROR(E34/(E34+G34)),"",(E34/(E34+G34)))</f>
        <v>0.545761143224653</v>
      </c>
      <c r="G34" s="14" t="n">
        <v>57915</v>
      </c>
      <c r="H34" s="75" t="n">
        <f>IF(ISERROR(G34/(E34+G34)),"",(G34/(E34+G34)))</f>
        <v>0.454238856775347</v>
      </c>
      <c r="I34" s="14" t="n">
        <v>60455</v>
      </c>
      <c r="J34" s="75" t="n">
        <f>IF(ISERROR(I34/(I34+K34)),"",(I34/(I34+K34)))</f>
        <v>0.54646117689596</v>
      </c>
      <c r="K34" s="14" t="n">
        <v>50175</v>
      </c>
      <c r="L34" s="75" t="n">
        <f>IF(ISERROR(K34/(I34+K34)),"",(K34/(I34+K34)))</f>
        <v>0.45353882310404</v>
      </c>
      <c r="M34" s="14" t="n">
        <v>67582</v>
      </c>
      <c r="N34" s="75" t="n">
        <f>IF(ISERROR(M34/(M34+O34)),"",(M34/(M34+O34)))</f>
        <v>0.533970686998775</v>
      </c>
      <c r="O34" s="14" t="n">
        <v>58983</v>
      </c>
      <c r="P34" s="75" t="n">
        <f>IF(ISERROR(O34/(M34+O34)),"",(O34/(M34+O34)))</f>
        <v>0.466029313001225</v>
      </c>
      <c r="Q34" s="14" t="n">
        <v>58230</v>
      </c>
      <c r="R34" s="75" t="n">
        <f>IF(ISERROR(Q34/(Q34+S34)),"",(Q34/(Q34+S34)))</f>
        <v>0.566820141924054</v>
      </c>
      <c r="S34" s="14" t="n">
        <v>44501</v>
      </c>
      <c r="T34" s="75" t="n">
        <f>IF(ISERROR(S34/(Q34+S34)),"",(S34/(Q34+S34)))</f>
        <v>0.433179858075946</v>
      </c>
      <c r="U34" s="14" t="n">
        <v>60840</v>
      </c>
      <c r="V34" s="75" t="n">
        <f>IF(ISERROR(U34/(U34+W34)),"",(U34/(U34+W34)))</f>
        <v>0.596897779783571</v>
      </c>
      <c r="W34" s="14" t="n">
        <v>41087</v>
      </c>
      <c r="X34" s="75" t="n">
        <f>IF(ISERROR(W34/(U34+W34)),"",(W34/(U34+W34)))</f>
        <v>0.403102220216429</v>
      </c>
      <c r="Y34" s="14" t="n">
        <v>32171</v>
      </c>
      <c r="Z34" s="75" t="n">
        <f>IF(ISERROR(Y34/(Y34+AA34)),"",(Y34/(Y34+AA34)))</f>
        <v>0.439020728994664</v>
      </c>
      <c r="AA34" s="14" t="n">
        <v>41108</v>
      </c>
      <c r="AB34" s="75" t="n">
        <f>IF(ISERROR(AA34/(Y34+AA34)),"",(AA34/(Y34+AA34)))</f>
        <v>0.560979271005336</v>
      </c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</row>
    <row r="35" ht="12.75">
      <c r="A35" s="71" t="n">
        <v>33</v>
      </c>
      <c r="B35" s="75" t="n">
        <f>IF(ISERROR((E35+I35+M35+Q35+U35+Y35)/(E35+I35+M35+Q35+U35+Y35+G35+K35+O35+S35+W35+AA35)),"",(E35+I35+M35+Q35+U35+Y35)/(E35+I35+M35+Q35+U35+Y35+G35+K35+O35+S35+W35+AA35))</f>
        <v>0.354518155513697</v>
      </c>
      <c r="C35" s="77"/>
      <c r="D35" s="75" t="n">
        <f>IF(ISERROR((G35+K35+O35+S35+W35+AA35)/(E35+I35+M35+Q35+U35+Y35+G35+K35+O35+S35+W35+AA35)),"",(G35+K35+O35+S35+W35+AA35)/(E35+I35+M35+Q35+U35+Y35+G35+K35+O35+S35+W35+AA35))</f>
        <v>0.645481844486303</v>
      </c>
      <c r="E35" s="14" t="n">
        <v>52434</v>
      </c>
      <c r="F35" s="75" t="n">
        <f>IF(ISERROR(E35/(E35+G35)),"",(E35/(E35+G35)))</f>
        <v>0.349963624713837</v>
      </c>
      <c r="G35" s="14" t="n">
        <v>97393</v>
      </c>
      <c r="H35" s="75" t="n">
        <f>IF(ISERROR(G35/(E35+G35)),"",(G35/(E35+G35)))</f>
        <v>0.650036375286163</v>
      </c>
      <c r="I35" s="14" t="n">
        <v>45161</v>
      </c>
      <c r="J35" s="75" t="n">
        <f>IF(ISERROR(I35/(I35+K35)),"",(I35/(I35+K35)))</f>
        <v>0.383783875655418</v>
      </c>
      <c r="K35" s="14" t="n">
        <v>72512</v>
      </c>
      <c r="L35" s="75" t="n">
        <f>IF(ISERROR(K35/(I35+K35)),"",(K35/(I35+K35)))</f>
        <v>0.616216124344582</v>
      </c>
      <c r="M35" s="14" t="n">
        <v>49620</v>
      </c>
      <c r="N35" s="75" t="n">
        <f>IF(ISERROR(M35/(M35+O35)),"",(M35/(M35+O35)))</f>
        <v>0.334948900379366</v>
      </c>
      <c r="O35" s="14" t="n">
        <v>98522</v>
      </c>
      <c r="P35" s="75" t="n">
        <f>IF(ISERROR(O35/(M35+O35)),"",(O35/(M35+O35)))</f>
        <v>0.665051099620634</v>
      </c>
      <c r="Q35" s="14" t="n">
        <v>41374</v>
      </c>
      <c r="R35" s="75" t="n">
        <f>IF(ISERROR(Q35/(Q35+S35)),"",(Q35/(Q35+S35)))</f>
        <v>0.371440370596474</v>
      </c>
      <c r="S35" s="14" t="n">
        <v>70014</v>
      </c>
      <c r="T35" s="75" t="n">
        <f>IF(ISERROR(S35/(Q35+S35)),"",(S35/(Q35+S35)))</f>
        <v>0.628559629403526</v>
      </c>
      <c r="U35" s="14" t="n">
        <v>42428</v>
      </c>
      <c r="V35" s="75" t="n">
        <f>IF(ISERROR(U35/(U35+W35)),"",(U35/(U35+W35)))</f>
        <v>0.383890844273939</v>
      </c>
      <c r="W35" s="14" t="n">
        <v>68093</v>
      </c>
      <c r="X35" s="75" t="n">
        <f>IF(ISERROR(W35/(U35+W35)),"",(W35/(U35+W35)))</f>
        <v>0.616109155726061</v>
      </c>
      <c r="Y35" s="14" t="n">
        <v>21747</v>
      </c>
      <c r="Z35" s="75" t="n">
        <f>IF(ISERROR(Y35/(Y35+AA35)),"",(Y35/(Y35+AA35)))</f>
        <v>0.288314684202153</v>
      </c>
      <c r="AA35" s="14" t="n">
        <v>53681</v>
      </c>
      <c r="AB35" s="75" t="n">
        <f>IF(ISERROR(AA35/(Y35+AA35)),"",(AA35/(Y35+AA35)))</f>
        <v>0.711685315797847</v>
      </c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</row>
    <row r="36" ht="12.75">
      <c r="A36" s="71" t="n">
        <v>34</v>
      </c>
      <c r="B36" s="75" t="n">
        <f>IF(ISERROR((E36+I36+M36+Q36+U36+Y36)/(E36+I36+M36+Q36+U36+Y36+G36+K36+O36+S36+W36+AA36)),"",(E36+I36+M36+Q36+U36+Y36)/(E36+I36+M36+Q36+U36+Y36+G36+K36+O36+S36+W36+AA36))</f>
        <v>0.494004569447727</v>
      </c>
      <c r="C36" s="78"/>
      <c r="D36" s="75" t="n">
        <f>IF(ISERROR((G36+K36+O36+S36+W36+AA36)/(E36+I36+M36+Q36+U36+Y36+G36+K36+O36+S36+W36+AA36)),"",(G36+K36+O36+S36+W36+AA36)/(E36+I36+M36+Q36+U36+Y36+G36+K36+O36+S36+W36+AA36))</f>
        <v>0.505995430552273</v>
      </c>
      <c r="E36" s="14" t="n">
        <v>67817</v>
      </c>
      <c r="F36" s="75" t="n">
        <f>IF(ISERROR(E36/(E36+G36)),"",(E36/(E36+G36)))</f>
        <v>0.471200077818849</v>
      </c>
      <c r="G36" s="14" t="n">
        <v>76107</v>
      </c>
      <c r="H36" s="75" t="n">
        <f>IF(ISERROR(G36/(E36+G36)),"",(G36/(E36+G36)))</f>
        <v>0.528799922181151</v>
      </c>
      <c r="I36" s="14" t="n">
        <v>66277</v>
      </c>
      <c r="J36" s="75" t="n">
        <f>IF(ISERROR(I36/(I36+K36)),"",(I36/(I36+K36)))</f>
        <v>0.552976513286888</v>
      </c>
      <c r="K36" s="14" t="n">
        <v>53578</v>
      </c>
      <c r="L36" s="75" t="n">
        <f>IF(ISERROR(K36/(I36+K36)),"",(K36/(I36+K36)))</f>
        <v>0.447023486713112</v>
      </c>
      <c r="M36" s="14" t="n">
        <v>65813</v>
      </c>
      <c r="N36" s="75" t="n">
        <f>IF(ISERROR(M36/(M36+O36)),"",(M36/(M36+O36)))</f>
        <v>0.46479420322608</v>
      </c>
      <c r="O36" s="14" t="n">
        <v>75783</v>
      </c>
      <c r="P36" s="75" t="n">
        <f>IF(ISERROR(O36/(M36+O36)),"",(O36/(M36+O36)))</f>
        <v>0.53520579677392</v>
      </c>
      <c r="Q36" s="14" t="n">
        <v>54552</v>
      </c>
      <c r="R36" s="75" t="n">
        <f>IF(ISERROR(Q36/(Q36+S36)),"",(Q36/(Q36+S36)))</f>
        <v>0.502056931444822</v>
      </c>
      <c r="S36" s="14" t="n">
        <v>54105</v>
      </c>
      <c r="T36" s="75" t="n">
        <f>IF(ISERROR(S36/(Q36+S36)),"",(S36/(Q36+S36)))</f>
        <v>0.497943068555178</v>
      </c>
      <c r="U36" s="14" t="n">
        <v>56126</v>
      </c>
      <c r="V36" s="75" t="n">
        <f>IF(ISERROR(U36/(U36+W36)),"",(U36/(U36+W36)))</f>
        <v>0.517796187980885</v>
      </c>
      <c r="W36" s="14" t="n">
        <v>52268</v>
      </c>
      <c r="X36" s="75" t="n">
        <f>IF(ISERROR(W36/(U36+W36)),"",(W36/(U36+W36)))</f>
        <v>0.482203812019115</v>
      </c>
      <c r="Y36" s="14" t="n">
        <v>34287</v>
      </c>
      <c r="Z36" s="75" t="n">
        <f>IF(ISERROR(Y36/(Y36+AA36)),"",(Y36/(Y36+AA36)))</f>
        <v>0.452998454200743</v>
      </c>
      <c r="AA36" s="14" t="n">
        <v>41402</v>
      </c>
      <c r="AB36" s="75" t="n">
        <f>IF(ISERROR(AA36/(Y36+AA36)),"",(AA36/(Y36+AA36)))</f>
        <v>0.547001545799258</v>
      </c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</row>
    <row r="37" ht="12.75">
      <c r="A37" s="71" t="n">
        <v>35</v>
      </c>
      <c r="B37" s="75" t="n">
        <f>IF(ISERROR((E37+I37+M37+Q37+U37+Y37)/(E37+I37+M37+Q37+U37+Y37+G37+K37+O37+S37+W37+AA37)),"",(E37+I37+M37+Q37+U37+Y37)/(E37+I37+M37+Q37+U37+Y37+G37+K37+O37+S37+W37+AA37))</f>
        <v>0.407245067549702</v>
      </c>
      <c r="C37" s="77"/>
      <c r="D37" s="75" t="n">
        <f>IF(ISERROR((G37+K37+O37+S37+W37+AA37)/(E37+I37+M37+Q37+U37+Y37+G37+K37+O37+S37+W37+AA37)),"",(G37+K37+O37+S37+W37+AA37)/(E37+I37+M37+Q37+U37+Y37+G37+K37+O37+S37+W37+AA37))</f>
        <v>0.592754932450298</v>
      </c>
      <c r="E37" s="14" t="n">
        <v>47401</v>
      </c>
      <c r="F37" s="75" t="n">
        <f>IF(ISERROR(E37/(E37+G37)),"",(E37/(E37+G37)))</f>
        <v>0.362906251196264</v>
      </c>
      <c r="G37" s="14" t="n">
        <v>83214</v>
      </c>
      <c r="H37" s="75" t="n">
        <f>IF(ISERROR(G37/(E37+G37)),"",(G37/(E37+G37)))</f>
        <v>0.637093748803736</v>
      </c>
      <c r="I37" s="14" t="n">
        <v>52463</v>
      </c>
      <c r="J37" s="75" t="n">
        <f>IF(ISERROR(I37/(I37+K37)),"",(I37/(I37+K37)))</f>
        <v>0.476953707407542</v>
      </c>
      <c r="K37" s="14" t="n">
        <v>57533</v>
      </c>
      <c r="L37" s="75" t="n">
        <f>IF(ISERROR(K37/(I37+K37)),"",(K37/(I37+K37)))</f>
        <v>0.523046292592458</v>
      </c>
      <c r="M37" s="14" t="n">
        <v>47988</v>
      </c>
      <c r="N37" s="75" t="n">
        <f>IF(ISERROR(M37/(M37+O37)),"",(M37/(M37+O37)))</f>
        <v>0.372124041347116</v>
      </c>
      <c r="O37" s="14" t="n">
        <v>80969</v>
      </c>
      <c r="P37" s="75" t="n">
        <f>IF(ISERROR(O37/(M37+O37)),"",(O37/(M37+O37)))</f>
        <v>0.627875958652884</v>
      </c>
      <c r="Q37" s="14" t="n">
        <v>40940</v>
      </c>
      <c r="R37" s="75" t="n">
        <f>IF(ISERROR(Q37/(Q37+S37)),"",(Q37/(Q37+S37)))</f>
        <v>0.417627256962154</v>
      </c>
      <c r="S37" s="14" t="n">
        <v>57090</v>
      </c>
      <c r="T37" s="75" t="n">
        <f>IF(ISERROR(S37/(Q37+S37)),"",(S37/(Q37+S37)))</f>
        <v>0.582372743037846</v>
      </c>
      <c r="U37" s="14" t="n">
        <v>41732</v>
      </c>
      <c r="V37" s="75" t="n">
        <f>IF(ISERROR(U37/(U37+W37)),"",(U37/(U37+W37)))</f>
        <v>0.429306229939923</v>
      </c>
      <c r="W37" s="14" t="n">
        <v>55476</v>
      </c>
      <c r="X37" s="75" t="n">
        <f>IF(ISERROR(W37/(U37+W37)),"",(W37/(U37+W37)))</f>
        <v>0.570693770060077</v>
      </c>
      <c r="Y37" s="14" t="n">
        <v>28233</v>
      </c>
      <c r="Z37" s="75" t="n">
        <f>IF(ISERROR(Y37/(Y37+AA37)),"",(Y37/(Y37+AA37)))</f>
        <v>0.400025503698036</v>
      </c>
      <c r="AA37" s="14" t="n">
        <v>42345</v>
      </c>
      <c r="AB37" s="75" t="n">
        <f>IF(ISERROR(AA37/(Y37+AA37)),"",(AA37/(Y37+AA37)))</f>
        <v>0.599974496301964</v>
      </c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</row>
    <row r="38" ht="12.75">
      <c r="A38" s="71" t="n">
        <v>36</v>
      </c>
      <c r="B38" s="75" t="n">
        <f>IF(ISERROR((E38+I38+M38+Q38+U38+Y38)/(E38+I38+M38+Q38+U38+Y38+G38+K38+O38+S38+W38+AA38)),"",(E38+I38+M38+Q38+U38+Y38)/(E38+I38+M38+Q38+U38+Y38+G38+K38+O38+S38+W38+AA38))</f>
        <v>0.369723280539899</v>
      </c>
      <c r="C38" s="78"/>
      <c r="D38" s="75" t="n">
        <f>IF(ISERROR((G38+K38+O38+S38+W38+AA38)/(E38+I38+M38+Q38+U38+Y38+G38+K38+O38+S38+W38+AA38)),"",(G38+K38+O38+S38+W38+AA38)/(E38+I38+M38+Q38+U38+Y38+G38+K38+O38+S38+W38+AA38))</f>
        <v>0.630276719460101</v>
      </c>
      <c r="E38" s="14" t="n">
        <v>49816</v>
      </c>
      <c r="F38" s="75" t="n">
        <f>IF(ISERROR(E38/(E38+G38)),"",(E38/(E38+G38)))</f>
        <v>0.322295977123041</v>
      </c>
      <c r="G38" s="14" t="n">
        <v>104750</v>
      </c>
      <c r="H38" s="75" t="n">
        <f>IF(ISERROR(G38/(E38+G38)),"",(G38/(E38+G38)))</f>
        <v>0.677704022876959</v>
      </c>
      <c r="I38" s="14" t="n">
        <v>57970</v>
      </c>
      <c r="J38" s="75" t="n">
        <f>IF(ISERROR(I38/(I38+K38)),"",(I38/(I38+K38)))</f>
        <v>0.441128351076378</v>
      </c>
      <c r="K38" s="14" t="n">
        <v>73443</v>
      </c>
      <c r="L38" s="75" t="n">
        <f>IF(ISERROR(K38/(I38+K38)),"",(K38/(I38+K38)))</f>
        <v>0.558871648923623</v>
      </c>
      <c r="M38" s="14" t="n">
        <v>51653</v>
      </c>
      <c r="N38" s="75" t="n">
        <f>IF(ISERROR(M38/(M38+O38)),"",(M38/(M38+O38)))</f>
        <v>0.338001164776631</v>
      </c>
      <c r="O38" s="14" t="n">
        <v>101166</v>
      </c>
      <c r="P38" s="75" t="n">
        <f>IF(ISERROR(O38/(M38+O38)),"",(O38/(M38+O38)))</f>
        <v>0.661998835223369</v>
      </c>
      <c r="Q38" s="14" t="n">
        <v>44827</v>
      </c>
      <c r="R38" s="75" t="n">
        <f>IF(ISERROR(Q38/(Q38+S38)),"",(Q38/(Q38+S38)))</f>
        <v>0.375819514076359</v>
      </c>
      <c r="S38" s="14" t="n">
        <v>74451</v>
      </c>
      <c r="T38" s="75" t="n">
        <f>IF(ISERROR(S38/(Q38+S38)),"",(S38/(Q38+S38)))</f>
        <v>0.624180485923641</v>
      </c>
      <c r="U38" s="14" t="n">
        <v>45379</v>
      </c>
      <c r="V38" s="75" t="n">
        <f>IF(ISERROR(U38/(U38+W38)),"",(U38/(U38+W38)))</f>
        <v>0.384388632417094</v>
      </c>
      <c r="W38" s="14" t="n">
        <v>72676</v>
      </c>
      <c r="X38" s="75" t="n">
        <f>IF(ISERROR(W38/(U38+W38)),"",(W38/(U38+W38)))</f>
        <v>0.615611367582906</v>
      </c>
      <c r="Y38" s="14" t="n">
        <v>32164</v>
      </c>
      <c r="Z38" s="75" t="n">
        <f>IF(ISERROR(Y38/(Y38+AA38)),"",(Y38/(Y38+AA38)))</f>
        <v>0.373630713829355</v>
      </c>
      <c r="AA38" s="14" t="n">
        <v>53921</v>
      </c>
      <c r="AB38" s="75" t="n">
        <f>IF(ISERROR(AA38/(Y38+AA38)),"",(AA38/(Y38+AA38)))</f>
        <v>0.626369286170645</v>
      </c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</row>
    <row r="39" ht="12.75">
      <c r="A39" s="71" t="n">
        <v>37</v>
      </c>
      <c r="B39" s="75" t="n">
        <f>IF(ISERROR((E39+I39+M39+Q39+U39+Y39)/(E39+I39+M39+Q39+U39+Y39+G39+K39+O39+S39+W39+AA39)),"",(E39+I39+M39+Q39+U39+Y39)/(E39+I39+M39+Q39+U39+Y39+G39+K39+O39+S39+W39+AA39))</f>
        <v>0.433867297559928</v>
      </c>
      <c r="C39" s="77"/>
      <c r="D39" s="75" t="n">
        <f>IF(ISERROR((G39+K39+O39+S39+W39+AA39)/(E39+I39+M39+Q39+U39+Y39+G39+K39+O39+S39+W39+AA39)),"",(G39+K39+O39+S39+W39+AA39)/(E39+I39+M39+Q39+U39+Y39+G39+K39+O39+S39+W39+AA39))</f>
        <v>0.566132702440072</v>
      </c>
      <c r="E39" s="14" t="n">
        <v>72636</v>
      </c>
      <c r="F39" s="75" t="n">
        <f>IF(ISERROR(E39/(E39+G39)),"",(E39/(E39+G39)))</f>
        <v>0.442150244401293</v>
      </c>
      <c r="G39" s="14" t="n">
        <v>91643</v>
      </c>
      <c r="H39" s="75" t="n">
        <f>IF(ISERROR(G39/(E39+G39)),"",(G39/(E39+G39)))</f>
        <v>0.557849755598707</v>
      </c>
      <c r="I39" s="14" t="n">
        <v>59069</v>
      </c>
      <c r="J39" s="75" t="n">
        <f>IF(ISERROR(I39/(I39+K39)),"",(I39/(I39+K39)))</f>
        <v>0.436229764858797</v>
      </c>
      <c r="K39" s="14" t="n">
        <v>76339</v>
      </c>
      <c r="L39" s="75" t="n">
        <f>IF(ISERROR(K39/(I39+K39)),"",(K39/(I39+K39)))</f>
        <v>0.563770235141203</v>
      </c>
      <c r="M39" s="14" t="n">
        <v>69989</v>
      </c>
      <c r="N39" s="75" t="n">
        <f>IF(ISERROR(M39/(M39+O39)),"",(M39/(M39+O39)))</f>
        <v>0.427212852582297</v>
      </c>
      <c r="O39" s="14" t="n">
        <v>93838</v>
      </c>
      <c r="P39" s="75" t="n">
        <f>IF(ISERROR(O39/(M39+O39)),"",(O39/(M39+O39)))</f>
        <v>0.572787147417703</v>
      </c>
      <c r="Q39" s="14" t="n">
        <v>59428</v>
      </c>
      <c r="R39" s="75" t="n">
        <f>IF(ISERROR(Q39/(Q39+S39)),"",(Q39/(Q39+S39)))</f>
        <v>0.449568420973001</v>
      </c>
      <c r="S39" s="14" t="n">
        <v>72761</v>
      </c>
      <c r="T39" s="75" t="n">
        <f>IF(ISERROR(S39/(Q39+S39)),"",(S39/(Q39+S39)))</f>
        <v>0.550431579026999</v>
      </c>
      <c r="U39" s="14" t="n">
        <v>60485</v>
      </c>
      <c r="V39" s="75" t="n">
        <f>IF(ISERROR(U39/(U39+W39)),"",(U39/(U39+W39)))</f>
        <v>0.461576617826618</v>
      </c>
      <c r="W39" s="14" t="n">
        <v>70555</v>
      </c>
      <c r="X39" s="75" t="n">
        <f>IF(ISERROR(W39/(U39+W39)),"",(W39/(U39+W39)))</f>
        <v>0.538423382173382</v>
      </c>
      <c r="Y39" s="14" t="n">
        <v>33798</v>
      </c>
      <c r="Z39" s="75" t="n">
        <f>IF(ISERROR(Y39/(Y39+AA39)),"",(Y39/(Y39+AA39)))</f>
        <v>0.365727765574108</v>
      </c>
      <c r="AA39" s="14" t="n">
        <v>58615</v>
      </c>
      <c r="AB39" s="75" t="n">
        <f>IF(ISERROR(AA39/(Y39+AA39)),"",(AA39/(Y39+AA39)))</f>
        <v>0.634272234425892</v>
      </c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</row>
    <row r="40" ht="12.75">
      <c r="A40" s="71" t="n">
        <v>38</v>
      </c>
      <c r="B40" s="75" t="n">
        <f>IF(ISERROR((E40+I40+M40+Q40+U40+Y40)/(E40+I40+M40+Q40+U40+Y40+G40+K40+O40+S40+W40+AA40)),"",(E40+I40+M40+Q40+U40+Y40)/(E40+I40+M40+Q40+U40+Y40+G40+K40+O40+S40+W40+AA40))</f>
        <v>0.45214582730015</v>
      </c>
      <c r="C40" s="77"/>
      <c r="D40" s="75" t="n">
        <f>IF(ISERROR((G40+K40+O40+S40+W40+AA40)/(E40+I40+M40+Q40+U40+Y40+G40+K40+O40+S40+W40+AA40)),"",(G40+K40+O40+S40+W40+AA40)/(E40+I40+M40+Q40+U40+Y40+G40+K40+O40+S40+W40+AA40))</f>
        <v>0.54785417269985</v>
      </c>
      <c r="E40" s="14" t="n">
        <v>60897</v>
      </c>
      <c r="F40" s="75" t="n">
        <f>IF(ISERROR(E40/(E40+G40)),"",(E40/(E40+G40)))</f>
        <v>0.420132876154732</v>
      </c>
      <c r="G40" s="14" t="n">
        <v>84050</v>
      </c>
      <c r="H40" s="75" t="n">
        <f>IF(ISERROR(G40/(E40+G40)),"",(G40/(E40+G40)))</f>
        <v>0.579867123845268</v>
      </c>
      <c r="I40" s="14" t="n">
        <v>61160</v>
      </c>
      <c r="J40" s="75" t="n">
        <f>IF(ISERROR(I40/(I40+K40)),"",(I40/(I40+K40)))</f>
        <v>0.485990814169699</v>
      </c>
      <c r="K40" s="14" t="n">
        <v>64686</v>
      </c>
      <c r="L40" s="75" t="n">
        <f>IF(ISERROR(K40/(I40+K40)),"",(K40/(I40+K40)))</f>
        <v>0.514009185830301</v>
      </c>
      <c r="M40" s="14" t="n">
        <v>61797</v>
      </c>
      <c r="N40" s="75" t="n">
        <f>IF(ISERROR(M40/(M40+O40)),"",(M40/(M40+O40)))</f>
        <v>0.42996096766787</v>
      </c>
      <c r="O40" s="14" t="n">
        <v>81930</v>
      </c>
      <c r="P40" s="75" t="n">
        <f>IF(ISERROR(O40/(M40+O40)),"",(O40/(M40+O40)))</f>
        <v>0.57003903233213</v>
      </c>
      <c r="Q40" s="14" t="n">
        <v>52967</v>
      </c>
      <c r="R40" s="75" t="n">
        <f>IF(ISERROR(Q40/(Q40+S40)),"",(Q40/(Q40+S40)))</f>
        <v>0.469728008797368</v>
      </c>
      <c r="S40" s="14" t="n">
        <v>59794</v>
      </c>
      <c r="T40" s="75" t="n">
        <f>IF(ISERROR(S40/(Q40+S40)),"",(S40/(Q40+S40)))</f>
        <v>0.530271991202632</v>
      </c>
      <c r="U40" s="14" t="n">
        <v>53213</v>
      </c>
      <c r="V40" s="75" t="n">
        <f>IF(ISERROR(U40/(U40+W40)),"",(U40/(U40+W40)))</f>
        <v>0.475082136990215</v>
      </c>
      <c r="W40" s="14" t="n">
        <v>58795</v>
      </c>
      <c r="X40" s="75" t="n">
        <f>IF(ISERROR(W40/(U40+W40)),"",(W40/(U40+W40)))</f>
        <v>0.524917863009785</v>
      </c>
      <c r="Y40" s="14" t="n">
        <v>36281</v>
      </c>
      <c r="Z40" s="75" t="n">
        <f>IF(ISERROR(Y40/(Y40+AA40)),"",(Y40/(Y40+AA40)))</f>
        <v>0.440228601936564</v>
      </c>
      <c r="AA40" s="14" t="n">
        <v>46133</v>
      </c>
      <c r="AB40" s="75" t="n">
        <f>IF(ISERROR(AA40/(Y40+AA40)),"",(AA40/(Y40+AA40)))</f>
        <v>0.559771398063436</v>
      </c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</row>
  </sheetData>
  <mergeCells>
    <mergeCell ref="M1:T1"/>
    <mergeCell ref="U1:X1"/>
    <mergeCell ref="Y1:AB1"/>
    <mergeCell ref="B1:D1"/>
    <mergeCell ref="E1:L1"/>
  </mergeCells>
  <pageMargins bottom="0.75" footer="0.3" header="0.3" left="0.7" right="0.7" top="0.75"/>
</worksheet>
</file>

<file path=xl/worksheets/sheet15.xml><?xml version="1.0" encoding="utf-8"?>
<worksheet xmlns:r="http://schemas.openxmlformats.org/officeDocument/2006/relationships" xmlns="http://schemas.openxmlformats.org/spreadsheetml/2006/main">
  <dimension ref="A1:LG40"/>
  <sheetViews>
    <sheetView zoomScale="100" topLeftCell="A1" workbookViewId="0" showGridLines="true" showRowColHeaders="false">
      <selection activeCell="L18" sqref="L18:L18"/>
    </sheetView>
  </sheetViews>
  <sheetFormatPr customHeight="false" defaultColWidth="9.28125" defaultRowHeight="12.75"/>
  <cols>
    <col min="1" max="1" bestFit="false" customWidth="true" width="8.7109375" hidden="false" outlineLevel="0"/>
    <col min="2" max="2" bestFit="false" customWidth="true" width="5.7109375" hidden="false" outlineLevel="0"/>
    <col min="3" max="3" bestFit="false" customWidth="true" width="7.140625" hidden="false" outlineLevel="0"/>
    <col min="4" max="4" bestFit="false" customWidth="true" width="4.28125" hidden="false" outlineLevel="0"/>
    <col min="5" max="5" bestFit="false" customWidth="true" width="7.8515625" hidden="false" outlineLevel="0"/>
    <col min="6" max="6" bestFit="false" customWidth="true" width="9.00390625" hidden="false" outlineLevel="0"/>
    <col min="7" max="7" bestFit="false" customWidth="true" width="11.28125" hidden="false" outlineLevel="0"/>
    <col min="8" max="8" bestFit="false" customWidth="true" width="8.140625" hidden="false" outlineLevel="0"/>
    <col min="9" max="9" bestFit="false" customWidth="true" width="10.421875" hidden="false" outlineLevel="0"/>
    <col min="10" max="10" bestFit="false" customWidth="true" width="6.7109375" hidden="false" outlineLevel="0"/>
    <col min="11" max="11" bestFit="false" customWidth="true" width="9.00390625" hidden="false" outlineLevel="0"/>
    <col min="12" max="12" bestFit="false" customWidth="true" width="8.140625" hidden="false" outlineLevel="0"/>
    <col min="13" max="13" bestFit="false" customWidth="true" width="10.421875" hidden="false" outlineLevel="0"/>
    <col min="14" max="14" bestFit="false" customWidth="true" width="10.28125" hidden="false" outlineLevel="0"/>
    <col min="15" max="15" bestFit="false" customWidth="true" width="12.57421875" hidden="false" outlineLevel="0"/>
    <col min="16" max="16" bestFit="false" customWidth="true" width="7.8515625" hidden="false" outlineLevel="0"/>
    <col min="17" max="17" bestFit="false" customWidth="true" width="10.140625" hidden="false" outlineLevel="0"/>
    <col min="18" max="18" bestFit="false" customWidth="true" width="8.421875" hidden="false" outlineLevel="0"/>
    <col min="19" max="19" bestFit="false" customWidth="true" width="10.7109375" hidden="false" outlineLevel="0"/>
    <col min="20" max="20" bestFit="false" customWidth="true" width="11.7109375" hidden="false" outlineLevel="0"/>
    <col min="21" max="21" bestFit="false" customWidth="true" width="14.140625" hidden="false" outlineLevel="0"/>
    <col min="22" max="22" bestFit="false" customWidth="true" width="11.140625" hidden="false" outlineLevel="0"/>
    <col min="23" max="23" bestFit="false" customWidth="true" width="13.57421875" hidden="false" outlineLevel="0"/>
    <col min="24" max="24" bestFit="false" customWidth="true" width="11.7109375" hidden="false" outlineLevel="0"/>
    <col min="25" max="25" bestFit="false" customWidth="true" width="14.140625" hidden="false" outlineLevel="0"/>
    <col min="26" max="26" bestFit="false" customWidth="true" width="8.421875" hidden="false" outlineLevel="0"/>
    <col min="27" max="27" bestFit="false" customWidth="true" width="10.7109375" hidden="false" outlineLevel="0"/>
    <col min="28" max="28" bestFit="false" customWidth="true" width="5.00390625" hidden="false" outlineLevel="0"/>
    <col min="29" max="29" bestFit="false" customWidth="true" width="7.28125" hidden="false" outlineLevel="0"/>
    <col min="30" max="30" bestFit="false" customWidth="true" width="11.140625" hidden="false" outlineLevel="0"/>
    <col min="31" max="31" bestFit="false" customWidth="true" width="13.57421875" hidden="false" outlineLevel="0"/>
    <col min="32" max="32" bestFit="false" customWidth="true" width="8.421875" hidden="false" outlineLevel="0"/>
    <col min="33" max="33" bestFit="false" customWidth="true" width="10.7109375" hidden="false" outlineLevel="0"/>
    <col min="34" max="34" bestFit="false" customWidth="true" width="11.28125" hidden="false" outlineLevel="0"/>
    <col min="35" max="35" bestFit="false" customWidth="true" width="13.7109375" hidden="false" outlineLevel="0"/>
    <col min="36" max="36" bestFit="false" customWidth="true" width="10.421875" hidden="false" outlineLevel="0"/>
    <col min="37" max="37" bestFit="false" customWidth="true" width="12.7109375" hidden="false" outlineLevel="0"/>
    <col min="38" max="38" bestFit="false" customWidth="true" width="7.8515625" hidden="false" outlineLevel="0"/>
    <col min="39" max="39" bestFit="false" customWidth="true" width="10.140625" hidden="false" outlineLevel="0"/>
    <col min="40" max="40" bestFit="false" customWidth="true" width="6.8515625" hidden="false" outlineLevel="0"/>
    <col min="41" max="41" bestFit="false" customWidth="true" width="9.140625" hidden="false" outlineLevel="0"/>
    <col min="42" max="42" bestFit="false" customWidth="true" width="6.7109375" hidden="false" outlineLevel="0"/>
    <col min="43" max="43" bestFit="false" customWidth="true" width="9.00390625" hidden="false" outlineLevel="0"/>
    <col min="44" max="44" bestFit="false" customWidth="true" width="7.57421875" hidden="false" outlineLevel="0"/>
    <col min="45" max="45" bestFit="false" customWidth="true" width="9.8515625" hidden="false" outlineLevel="0"/>
    <col min="46" max="46" bestFit="false" customWidth="true" width="6.140625" hidden="false" outlineLevel="0"/>
    <col min="47" max="47" bestFit="false" customWidth="true" width="8.421875" hidden="false" outlineLevel="0"/>
    <col min="48" max="48" bestFit="false" customWidth="true" width="9.421875" hidden="false" outlineLevel="0"/>
    <col min="49" max="49" bestFit="false" customWidth="true" width="12.7109375" hidden="false" outlineLevel="0"/>
    <col min="50" max="50" bestFit="false" customWidth="true" width="7.28125" hidden="false" outlineLevel="0"/>
    <col min="51" max="51" bestFit="false" customWidth="true" width="9.57421875" hidden="false" outlineLevel="0"/>
    <col min="52" max="52" bestFit="false" customWidth="true" width="5.00390625" hidden="false" outlineLevel="0"/>
    <col min="53" max="53" bestFit="false" customWidth="true" width="7.28125" hidden="false" outlineLevel="0"/>
    <col min="54" max="54" bestFit="false" customWidth="true" width="9.421875" hidden="false" outlineLevel="0"/>
    <col min="55" max="55" bestFit="false" customWidth="true" width="11.7109375" hidden="false" outlineLevel="0"/>
    <col min="56" max="56" bestFit="false" customWidth="true" width="7.8515625" hidden="false" outlineLevel="0"/>
    <col min="57" max="57" bestFit="false" customWidth="true" width="10.140625" hidden="false" outlineLevel="0"/>
    <col min="59" max="59" bestFit="false" customWidth="true" width="10.8515625" hidden="false" outlineLevel="0"/>
    <col min="61" max="61" bestFit="false" customWidth="true" width="10.8515625" hidden="false" outlineLevel="0"/>
    <col min="62" max="62" bestFit="false" customWidth="true" width="12.00390625" hidden="false" outlineLevel="0"/>
    <col min="63" max="63" bestFit="false" customWidth="true" width="14.421875" hidden="false" outlineLevel="0"/>
  </cols>
  <sheetData>
    <row r="1" ht="15" customHeight="true">
      <c r="A1" s="7"/>
      <c r="B1" s="72" t="s">
        <v>204</v>
      </c>
      <c r="C1" s="76"/>
      <c r="D1" s="76"/>
      <c r="E1" s="79"/>
      <c r="F1" s="84" t="s">
        <v>207</v>
      </c>
      <c r="G1" s="84"/>
      <c r="H1" s="84"/>
      <c r="I1" s="84"/>
      <c r="J1" s="84"/>
      <c r="K1" s="84"/>
      <c r="L1" s="84"/>
      <c r="M1" s="84"/>
      <c r="N1" s="84"/>
      <c r="O1" s="84"/>
      <c r="P1" s="84"/>
      <c r="Q1" s="88"/>
      <c r="R1" s="90" t="s">
        <v>214</v>
      </c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6"/>
      <c r="AH1" s="97" t="s">
        <v>223</v>
      </c>
      <c r="AI1" s="100"/>
      <c r="AJ1" s="100"/>
      <c r="AK1" s="100"/>
      <c r="AL1" s="100"/>
      <c r="AM1" s="100"/>
      <c r="AN1" s="100"/>
      <c r="AO1" s="101"/>
      <c r="AP1" s="110" t="s">
        <v>230</v>
      </c>
      <c r="AQ1" s="110"/>
      <c r="AR1" s="110"/>
      <c r="AS1" s="110"/>
      <c r="AT1" s="110"/>
      <c r="AU1" s="110"/>
      <c r="AV1" s="110"/>
      <c r="AW1" s="110"/>
      <c r="AX1" s="102" t="s">
        <v>239</v>
      </c>
      <c r="AY1" s="103"/>
      <c r="AZ1" s="103"/>
      <c r="BA1" s="103"/>
      <c r="BB1" s="103"/>
      <c r="BC1" s="103"/>
      <c r="BD1" s="103"/>
      <c r="BE1" s="104"/>
      <c r="BF1" s="111" t="s">
        <v>244</v>
      </c>
      <c r="BG1" s="113"/>
      <c r="BH1" s="113"/>
      <c r="BI1" s="113"/>
      <c r="BJ1" s="113"/>
      <c r="BK1" s="113"/>
    </row>
    <row r="2" ht="15" customHeight="true">
      <c r="A2" s="8" t="s">
        <v>0</v>
      </c>
      <c r="B2" s="73" t="s">
        <v>174</v>
      </c>
      <c r="C2" s="105" t="s">
        <v>205</v>
      </c>
      <c r="D2" s="107" t="s">
        <v>175</v>
      </c>
      <c r="E2" s="80" t="s">
        <v>206</v>
      </c>
      <c r="F2" s="109" t="s">
        <v>177</v>
      </c>
      <c r="G2" s="85" t="s">
        <v>178</v>
      </c>
      <c r="H2" s="86" t="s">
        <v>208</v>
      </c>
      <c r="I2" s="86" t="s">
        <v>209</v>
      </c>
      <c r="J2" s="95" t="s">
        <v>210</v>
      </c>
      <c r="K2" s="93" t="s">
        <v>211</v>
      </c>
      <c r="L2" s="86" t="s">
        <v>212</v>
      </c>
      <c r="M2" s="86" t="s">
        <v>213</v>
      </c>
      <c r="N2" s="87" t="s">
        <v>181</v>
      </c>
      <c r="O2" s="85" t="s">
        <v>182</v>
      </c>
      <c r="P2" s="86" t="s">
        <v>183</v>
      </c>
      <c r="Q2" s="89" t="s">
        <v>184</v>
      </c>
      <c r="R2" s="91" t="s">
        <v>186</v>
      </c>
      <c r="S2" s="93" t="s">
        <v>187</v>
      </c>
      <c r="T2" s="94" t="s">
        <v>188</v>
      </c>
      <c r="U2" s="94" t="s">
        <v>189</v>
      </c>
      <c r="V2" s="95" t="s">
        <v>190</v>
      </c>
      <c r="W2" s="93" t="s">
        <v>191</v>
      </c>
      <c r="X2" s="94" t="s">
        <v>192</v>
      </c>
      <c r="Y2" s="94" t="s">
        <v>193</v>
      </c>
      <c r="Z2" s="95" t="s">
        <v>215</v>
      </c>
      <c r="AA2" s="93" t="s">
        <v>216</v>
      </c>
      <c r="AB2" s="86" t="s">
        <v>217</v>
      </c>
      <c r="AC2" s="86" t="s">
        <v>218</v>
      </c>
      <c r="AD2" s="95" t="s">
        <v>219</v>
      </c>
      <c r="AE2" s="93" t="s">
        <v>220</v>
      </c>
      <c r="AF2" s="86" t="s">
        <v>221</v>
      </c>
      <c r="AG2" s="86" t="s">
        <v>222</v>
      </c>
      <c r="AH2" s="98" t="s">
        <v>195</v>
      </c>
      <c r="AI2" s="85" t="s">
        <v>196</v>
      </c>
      <c r="AJ2" s="86" t="s">
        <v>224</v>
      </c>
      <c r="AK2" s="86" t="s">
        <v>225</v>
      </c>
      <c r="AL2" s="95" t="s">
        <v>226</v>
      </c>
      <c r="AM2" s="93" t="s">
        <v>227</v>
      </c>
      <c r="AN2" s="86" t="s">
        <v>228</v>
      </c>
      <c r="AO2" s="89" t="s">
        <v>229</v>
      </c>
      <c r="AP2" s="93" t="s">
        <v>231</v>
      </c>
      <c r="AQ2" s="93" t="s">
        <v>232</v>
      </c>
      <c r="AR2" s="86" t="s">
        <v>233</v>
      </c>
      <c r="AS2" s="86" t="s">
        <v>234</v>
      </c>
      <c r="AT2" s="95" t="s">
        <v>235</v>
      </c>
      <c r="AU2" s="93" t="s">
        <v>236</v>
      </c>
      <c r="AV2" s="86" t="s">
        <v>237</v>
      </c>
      <c r="AW2" s="86" t="s">
        <v>238</v>
      </c>
      <c r="AX2" s="91" t="s">
        <v>240</v>
      </c>
      <c r="AY2" s="93" t="s">
        <v>241</v>
      </c>
      <c r="AZ2" s="86" t="s">
        <v>242</v>
      </c>
      <c r="BA2" s="86" t="s">
        <v>243</v>
      </c>
      <c r="BB2" s="87" t="s">
        <v>200</v>
      </c>
      <c r="BC2" s="85" t="s">
        <v>201</v>
      </c>
      <c r="BD2" s="86" t="s">
        <v>202</v>
      </c>
      <c r="BE2" s="89" t="s">
        <v>203</v>
      </c>
      <c r="BF2" s="112" t="s">
        <v>245</v>
      </c>
      <c r="BG2" s="112" t="s">
        <v>246</v>
      </c>
      <c r="BH2" s="114" t="s">
        <v>247</v>
      </c>
      <c r="BI2" s="114" t="s">
        <v>248</v>
      </c>
      <c r="BJ2" s="115" t="s">
        <v>249</v>
      </c>
      <c r="BK2" s="115" t="s">
        <v>250</v>
      </c>
    </row>
    <row r="3" ht="12.75">
      <c r="A3" s="70" t="n">
        <v>1</v>
      </c>
      <c r="B3" s="99" t="n">
        <f>((F3+R3)*1.3)+((V3+AH3+AP3+AX3)*0.65)+((J3)*2.6)+((Z3+AL3+AT3+BB3)*0.65)+((N3+AD3)*1.3)</f>
        <v>832714.35</v>
      </c>
      <c r="C3" s="106" t="n">
        <f>B3/(B3+D3)</f>
        <v>0.531220585052168</v>
      </c>
      <c r="D3" s="14" t="n">
        <f>((H3+T3)*1.3)+((X3+AJ3+AR3+AZ3)*0.65)+((L3)*2.6)+((AB3+AN3+AV3+BD3)*0.65)+((P3+AF3)*1.3)</f>
        <v>734834.75</v>
      </c>
      <c r="E3" s="108" t="n">
        <f>D3/(B3+D3)</f>
        <v>0.468779414947832</v>
      </c>
      <c r="F3" s="14" t="n">
        <f>'Focused Minority Races'!E3</f>
        <v>75511</v>
      </c>
      <c r="G3" s="75" t="n">
        <f>IF(ISERROR(F3/(F3+H3)),"",(F3/(F3+H3)))</f>
        <v>0.516487575324382</v>
      </c>
      <c r="H3" s="14" t="n">
        <f>'Focused Minority Races'!G3</f>
        <v>70690</v>
      </c>
      <c r="I3" s="75" t="n">
        <f>IF(ISERROR(H3/(F3+H3)),"",(H3/(F3+H3)))</f>
        <v>0.483512424675618</v>
      </c>
      <c r="J3" s="14" t="n">
        <v>62640</v>
      </c>
      <c r="K3" s="75" t="n">
        <f>IF(ISERROR(J3/(J3+L3)),"",(J3/(J3+L3)))</f>
        <v>0.501396771017602</v>
      </c>
      <c r="L3" s="14" t="n">
        <v>62291</v>
      </c>
      <c r="M3" s="75" t="n">
        <f>IF(ISERROR(L3/(J3+L3)),"",(L3/(J3+L3)))</f>
        <v>0.498603228982398</v>
      </c>
      <c r="N3" s="14" t="n">
        <f>'Focused Minority Races'!I3</f>
        <v>73878</v>
      </c>
      <c r="O3" s="75" t="n">
        <f>IF(ISERROR(N3/(N3+P3)),"",(N3/(N3+P3)))</f>
        <v>0.549135912587802</v>
      </c>
      <c r="P3" s="14" t="n">
        <f>'Focused Minority Races'!K3</f>
        <v>60657</v>
      </c>
      <c r="Q3" s="81" t="n">
        <f>IF(ISERROR(P3/(N3+P3)),"",(P3/(N3+P3)))</f>
        <v>0.450864087412198</v>
      </c>
      <c r="R3" s="14" t="n">
        <f>'Focused Minority Races'!M3</f>
        <v>75272</v>
      </c>
      <c r="S3" s="75" t="n">
        <f>IF(ISERROR(R3/(R3+T3)),"",(R3/(R3+T3)))</f>
        <v>0.519622529494198</v>
      </c>
      <c r="T3" s="14" t="n">
        <f>'Focused Minority Races'!O3</f>
        <v>69587</v>
      </c>
      <c r="U3" s="75" t="n">
        <f>IF(ISERROR(T3/(R3+T3)),"",(T3/(R3+T3)))</f>
        <v>0.480377470505802</v>
      </c>
      <c r="V3" s="14" t="n">
        <f>'Focused Minority Races'!Q3</f>
        <v>59942</v>
      </c>
      <c r="W3" s="75" t="n">
        <f>IF(ISERROR(V3/(V3+X3)),"",(V3/(V3+X3)))</f>
        <v>0.529008913599859</v>
      </c>
      <c r="X3" s="14" t="n">
        <f>'Focused Minority Races'!S3</f>
        <v>53368</v>
      </c>
      <c r="Y3" s="75" t="n">
        <f>IF(ISERROR(X3/(V3+X3)),"",(X3/(V3+X3)))</f>
        <v>0.470991086400141</v>
      </c>
      <c r="Z3" s="14" t="n">
        <v>53638</v>
      </c>
      <c r="AA3" s="75" t="n">
        <f>IF(ISERROR(Z3/(Z3+AB3)),"",(Z3/(Z3+AB3)))</f>
        <v>0.601410519470326</v>
      </c>
      <c r="AB3" s="14" t="n">
        <v>35549</v>
      </c>
      <c r="AC3" s="75" t="n">
        <f>IF(ISERROR(AB3/(Z3+AB3)),"",(AB3/(Z3+AB3)))</f>
        <v>0.398589480529674</v>
      </c>
      <c r="AD3" s="14" t="n">
        <v>81010</v>
      </c>
      <c r="AE3" s="75" t="n">
        <f>IF(ISERROR(AD3/(AD3+AF3)),"",(AD3/(AD3+AF3)))</f>
        <v>0.623868895888364</v>
      </c>
      <c r="AF3" s="14" t="n">
        <v>48841</v>
      </c>
      <c r="AG3" s="75" t="n">
        <f>IF(ISERROR(AF3/(AD3+AF3)),"",(AF3/(AD3+AF3)))</f>
        <v>0.376131104111636</v>
      </c>
      <c r="AH3" s="99" t="n">
        <f>'Focused Minority Races'!U3</f>
        <v>61623</v>
      </c>
      <c r="AI3" s="75" t="n">
        <f>IF(ISERROR(AH3/(AH3+AJ3)),"",(AH3/(AH3+AJ3)))</f>
        <v>0.546390381443847</v>
      </c>
      <c r="AJ3" s="14" t="n">
        <f>'Focused Minority Races'!W3</f>
        <v>51159</v>
      </c>
      <c r="AK3" s="75" t="n">
        <f>IF(ISERROR(AJ3/(AH3+AJ3)),"",(AJ3/(AH3+AJ3)))</f>
        <v>0.453609618556153</v>
      </c>
      <c r="AL3" s="14" t="n">
        <v>47241</v>
      </c>
      <c r="AM3" s="75" t="n">
        <f>IF(ISERROR(AL3/(AL3+AN3)),"",(AL3/(AL3+AN3)))</f>
        <v>0.516763840423554</v>
      </c>
      <c r="AN3" s="14" t="n">
        <v>44176</v>
      </c>
      <c r="AO3" s="81" t="n">
        <f>IF(ISERROR(AN3/(AL3+AN3)),"",(AN3/(AL3+AN3)))</f>
        <v>0.483236159576446</v>
      </c>
      <c r="AP3" s="14" t="n">
        <v>53922</v>
      </c>
      <c r="AQ3" s="75" t="n">
        <f>IF(ISERROR(AP3/(AP3+AR3)),"",(AP3/(AP3+AR3)))</f>
        <v>0.506957241171825</v>
      </c>
      <c r="AR3" s="14" t="n">
        <v>52442</v>
      </c>
      <c r="AS3" s="75" t="n">
        <f>IF(ISERROR(AR3/(AP3+AR3)),"",(AR3/(AP3+AR3)))</f>
        <v>0.493042758828175</v>
      </c>
      <c r="AT3" s="14" t="n">
        <v>39919</v>
      </c>
      <c r="AU3" s="75" t="n">
        <f>IF(ISERROR(AT3/(AT3+AV3)),"",(AT3/(AT3+AV3)))</f>
        <v>0.442688579856721</v>
      </c>
      <c r="AV3" s="14" t="n">
        <v>50255</v>
      </c>
      <c r="AW3" s="75" t="n">
        <f>IF(ISERROR(AV3/(AT3+AV3)),"",(AV3/(AT3+AV3)))</f>
        <v>0.557311420143279</v>
      </c>
      <c r="AX3" s="99" t="n">
        <v>60288</v>
      </c>
      <c r="AY3" s="75" t="n">
        <f>IF(ISERROR(AX3/(AX3+AZ3)),"",(AX3/(AX3+AZ3)))</f>
        <v>0.547420798866804</v>
      </c>
      <c r="AZ3" s="14" t="n">
        <v>49843</v>
      </c>
      <c r="BA3" s="75" t="n">
        <f>IF(ISERROR(AZ3/(AX3+AZ3)),"",(AZ3/(AX3+AZ3)))</f>
        <v>0.452579201133196</v>
      </c>
      <c r="BB3" s="14" t="n">
        <f>'Focused Minority Races'!Y3</f>
        <v>42624</v>
      </c>
      <c r="BC3" s="75" t="n">
        <f>IF(ISERROR(BB3/(BB3+BD3)),"",(BB3/(BB3+BD3)))</f>
        <v>0.486392112560337</v>
      </c>
      <c r="BD3" s="14" t="n">
        <f>'Focused Minority Races'!AA3</f>
        <v>45009</v>
      </c>
      <c r="BE3" s="81" t="n">
        <f>IF(ISERROR(BD3/(BB3+BD3)),"",(BD3/(BB3+BD3)))</f>
        <v>0.513607887439663</v>
      </c>
      <c r="BF3" s="25" t="n">
        <v>7580</v>
      </c>
      <c r="BG3" s="75" t="n">
        <f>IF(ISERROR(BF3/($BF3+$BH3+$BJ3)),"",(BF3/($BF3+$BH3+$BJ3)))</f>
        <v>0.247809598535373</v>
      </c>
      <c r="BH3" s="25" t="n">
        <v>7089</v>
      </c>
      <c r="BI3" s="75" t="n">
        <f>IF(ISERROR(BH3/($BF3+$BH3+$BJ3)),"",(BH3/($BF3+$BH3+$BJ3)))</f>
        <v>0.231757551981169</v>
      </c>
      <c r="BJ3" s="25" t="n">
        <v>15919</v>
      </c>
      <c r="BK3" s="75" t="n">
        <f>IF(ISERROR(BJ3/($BF3+$BH3+$BJ3)),"",(BJ3/($BF3+$BH3+$BJ3)))</f>
        <v>0.520432849483458</v>
      </c>
    </row>
    <row r="4" ht="12.75">
      <c r="A4" s="71" t="n">
        <v>2</v>
      </c>
      <c r="B4" s="14" t="n">
        <f>((F4+R4)*1.3)+((V4+AH4+AP4+AX4)*0.65)+((J4)*2.6)+((Z4+AL4+AT4+BB4)*0.65)+((N4+AD4)*1.3)</f>
        <v>571613.9</v>
      </c>
      <c r="C4" s="75" t="n">
        <f>B4/(B4+D4)</f>
        <v>0.380725399458052</v>
      </c>
      <c r="D4" s="14" t="n">
        <f>((H4+T4)*1.3)+((X4+AJ4+AR4+AZ4)*0.65)+((L4)*2.6)+((AB4+AN4+AV4+BD4)*0.65)+((P4+AF4)*1.3)</f>
        <v>929767.15</v>
      </c>
      <c r="E4" s="75" t="n">
        <f>D4/(B4+D4)</f>
        <v>0.619274600541948</v>
      </c>
      <c r="F4" s="14" t="n">
        <f>'Focused Minority Races'!E4</f>
        <v>53008</v>
      </c>
      <c r="G4" s="75" t="n">
        <f>IF(ISERROR(F4/(F4+H4)),"",(F4/(F4+H4)))</f>
        <v>0.352032514925918</v>
      </c>
      <c r="H4" s="14" t="n">
        <f>'Focused Minority Races'!G4</f>
        <v>97569</v>
      </c>
      <c r="I4" s="75" t="n">
        <f>IF(ISERROR(H4/(F4+H4)),"",(H4/(F4+H4)))</f>
        <v>0.647967485074082</v>
      </c>
      <c r="J4" s="14" t="n">
        <v>40205</v>
      </c>
      <c r="K4" s="75" t="n">
        <f>IF(ISERROR(J4/(J4+L4)),"",(J4/(J4+L4)))</f>
        <v>0.32727435530086</v>
      </c>
      <c r="L4" s="14" t="n">
        <v>82643</v>
      </c>
      <c r="M4" s="75" t="n">
        <f>IF(ISERROR(L4/(J4+L4)),"",(L4/(J4+L4)))</f>
        <v>0.67272564469914</v>
      </c>
      <c r="N4" s="14" t="n">
        <f>'Focused Minority Races'!I4</f>
        <v>49445</v>
      </c>
      <c r="O4" s="75" t="n">
        <f>IF(ISERROR(N4/(N4+P4)),"",(N4/(N4+P4)))</f>
        <v>0.41427530099788</v>
      </c>
      <c r="P4" s="14" t="n">
        <f>'Focused Minority Races'!K4</f>
        <v>69908</v>
      </c>
      <c r="Q4" s="75" t="n">
        <f>IF(ISERROR(P4/(N4+P4)),"",(P4/(N4+P4)))</f>
        <v>0.58572469900212</v>
      </c>
      <c r="R4" s="14" t="n">
        <f>'Focused Minority Races'!M4</f>
        <v>52684</v>
      </c>
      <c r="S4" s="75" t="n">
        <f>IF(ISERROR(R4/(R4+T4)),"",(R4/(R4+T4)))</f>
        <v>0.356838547557928</v>
      </c>
      <c r="T4" s="14" t="n">
        <f>'Focused Minority Races'!O4</f>
        <v>94957</v>
      </c>
      <c r="U4" s="75" t="n">
        <f>IF(ISERROR(T4/(R4+T4)),"",(T4/(R4+T4)))</f>
        <v>0.643161452442072</v>
      </c>
      <c r="V4" s="14" t="n">
        <f>'Focused Minority Races'!Q4</f>
        <v>44220</v>
      </c>
      <c r="W4" s="75" t="n">
        <f>IF(ISERROR(V4/(V4+X4)),"",(V4/(V4+X4)))</f>
        <v>0.396204607155337</v>
      </c>
      <c r="X4" s="14" t="n">
        <f>'Focused Minority Races'!S4</f>
        <v>67389</v>
      </c>
      <c r="Y4" s="75" t="n">
        <f>IF(ISERROR(X4/(V4+X4)),"",(X4/(V4+X4)))</f>
        <v>0.603795392844663</v>
      </c>
      <c r="Z4" s="14" t="n">
        <v>36606</v>
      </c>
      <c r="AA4" s="75" t="n">
        <f>IF(ISERROR(Z4/(Z4+AB4)),"",(Z4/(Z4+AB4)))</f>
        <v>0.463144310331739</v>
      </c>
      <c r="AB4" s="14" t="n">
        <v>42432</v>
      </c>
      <c r="AC4" s="75" t="n">
        <f>IF(ISERROR(AB4/(Z4+AB4)),"",(AB4/(Z4+AB4)))</f>
        <v>0.536855689668261</v>
      </c>
      <c r="AD4" s="14" t="n">
        <v>59259</v>
      </c>
      <c r="AE4" s="75" t="n">
        <f>IF(ISERROR(AD4/(AD4+AF4)),"",(AD4/(AD4+AF4)))</f>
        <v>0.518701037244518</v>
      </c>
      <c r="AF4" s="14" t="n">
        <v>54986</v>
      </c>
      <c r="AG4" s="75" t="n">
        <f>IF(ISERROR(AF4/(AD4+AF4)),"",(AF4/(AD4+AF4)))</f>
        <v>0.481298962755482</v>
      </c>
      <c r="AH4" s="14" t="n">
        <f>'Focused Minority Races'!U4</f>
        <v>44837</v>
      </c>
      <c r="AI4" s="75" t="n">
        <f>IF(ISERROR(AH4/(AH4+AJ4)),"",(AH4/(AH4+AJ4)))</f>
        <v>0.406987509984751</v>
      </c>
      <c r="AJ4" s="14" t="n">
        <f>'Focused Minority Races'!W4</f>
        <v>65331</v>
      </c>
      <c r="AK4" s="75" t="n">
        <f>IF(ISERROR(AJ4/(AH4+AJ4)),"",(AJ4/(AH4+AJ4)))</f>
        <v>0.593012490015249</v>
      </c>
      <c r="AL4" s="14" t="n">
        <v>29785</v>
      </c>
      <c r="AM4" s="75" t="n">
        <f>IF(ISERROR(AL4/(AL4+AN4)),"",(AL4/(AL4+AN4)))</f>
        <v>0.362052827986921</v>
      </c>
      <c r="AN4" s="14" t="n">
        <v>52482</v>
      </c>
      <c r="AO4" s="75" t="n">
        <f>IF(ISERROR(AN4/(AL4+AN4)),"",(AN4/(AL4+AN4)))</f>
        <v>0.637947172013079</v>
      </c>
      <c r="AP4" s="14" t="n">
        <v>38789</v>
      </c>
      <c r="AQ4" s="75" t="n">
        <f>IF(ISERROR(AP4/(AP4+AR4)),"",(AP4/(AP4+AR4)))</f>
        <v>0.367605527019087</v>
      </c>
      <c r="AR4" s="14" t="n">
        <v>66729</v>
      </c>
      <c r="AS4" s="75" t="n">
        <f>IF(ISERROR(AR4/(AP4+AR4)),"",(AR4/(AP4+AR4)))</f>
        <v>0.632394472980913</v>
      </c>
      <c r="AT4" s="14" t="n">
        <v>26580</v>
      </c>
      <c r="AU4" s="75" t="n">
        <f>IF(ISERROR(AT4/(AT4+AV4)),"",(AT4/(AT4+AV4)))</f>
        <v>0.338241095402313</v>
      </c>
      <c r="AV4" s="14" t="n">
        <v>52003</v>
      </c>
      <c r="AW4" s="75" t="n">
        <f>IF(ISERROR(AV4/(AT4+AV4)),"",(AV4/(AT4+AV4)))</f>
        <v>0.661758904597686</v>
      </c>
      <c r="AX4" s="14" t="n">
        <v>44412</v>
      </c>
      <c r="AY4" s="75" t="n">
        <f>IF(ISERROR(AX4/(AX4+AZ4)),"",(AX4/(AX4+AZ4)))</f>
        <v>0.409368691756768</v>
      </c>
      <c r="AZ4" s="14" t="n">
        <v>64077</v>
      </c>
      <c r="BA4" s="75" t="n">
        <f>IF(ISERROR(AZ4/(AX4+AZ4)),"",(AZ4/(AX4+AZ4)))</f>
        <v>0.590631308243232</v>
      </c>
      <c r="BB4" s="14" t="n">
        <f>'Focused Minority Races'!Y4</f>
        <v>24565</v>
      </c>
      <c r="BC4" s="75" t="n">
        <f>IF(ISERROR(BB4/(BB4+BD4)),"",(BB4/(BB4+BD4)))</f>
        <v>0.310473831220536</v>
      </c>
      <c r="BD4" s="14" t="n">
        <f>'Focused Minority Races'!AA4</f>
        <v>54556</v>
      </c>
      <c r="BE4" s="75" t="n">
        <f>IF(ISERROR(BD4/(BB4+BD4)),"",(BD4/(BB4+BD4)))</f>
        <v>0.689526168779464</v>
      </c>
      <c r="BF4" s="25" t="n">
        <v>5498</v>
      </c>
      <c r="BG4" s="75" t="n">
        <f>IF(ISERROR(BF4/($BF4+$BH4+$BJ4)),"",(BF4/($BF4+$BH4+$BJ4)))</f>
        <v>0.267724970783015</v>
      </c>
      <c r="BH4" s="25" t="n">
        <v>2616</v>
      </c>
      <c r="BI4" s="75" t="n">
        <f>IF(ISERROR(BH4/($BF4+$BH4+$BJ4)),"",(BH4/($BF4+$BH4+$BJ4)))</f>
        <v>0.127386053759252</v>
      </c>
      <c r="BJ4" s="25" t="n">
        <v>12422</v>
      </c>
      <c r="BK4" s="75" t="n">
        <f>IF(ISERROR(BJ4/($BF4+$BH4+$BJ4)),"",(BJ4/($BF4+$BH4+$BJ4)))</f>
        <v>0.604888975457733</v>
      </c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  <c r="IX4" s="25"/>
      <c r="IY4" s="25"/>
      <c r="IZ4" s="25"/>
      <c r="JA4" s="25"/>
      <c r="JB4" s="25"/>
      <c r="JC4" s="25"/>
      <c r="JD4" s="25"/>
      <c r="JE4" s="25"/>
      <c r="JF4" s="25"/>
      <c r="JG4" s="25"/>
      <c r="JH4" s="25"/>
      <c r="JI4" s="25"/>
      <c r="JJ4" s="25"/>
      <c r="JK4" s="25"/>
      <c r="JL4" s="25"/>
      <c r="JM4" s="25"/>
      <c r="JN4" s="25"/>
      <c r="JO4" s="25"/>
      <c r="JP4" s="25"/>
      <c r="JQ4" s="25"/>
      <c r="JR4" s="25"/>
      <c r="JS4" s="25"/>
      <c r="JT4" s="25"/>
      <c r="JU4" s="25"/>
      <c r="JV4" s="25"/>
      <c r="JW4" s="25"/>
      <c r="JX4" s="25"/>
      <c r="JY4" s="25"/>
      <c r="JZ4" s="25"/>
      <c r="KA4" s="25"/>
      <c r="KB4" s="25"/>
      <c r="KC4" s="25"/>
      <c r="KD4" s="25"/>
      <c r="KE4" s="25"/>
      <c r="KF4" s="25"/>
      <c r="KG4" s="25"/>
      <c r="KH4" s="25"/>
      <c r="KI4" s="25"/>
      <c r="KJ4" s="25"/>
      <c r="KK4" s="25"/>
      <c r="KL4" s="25"/>
      <c r="KM4" s="25"/>
      <c r="KN4" s="25"/>
      <c r="KO4" s="25"/>
      <c r="KP4" s="25"/>
      <c r="KQ4" s="25"/>
      <c r="KR4" s="25"/>
      <c r="KS4" s="25"/>
      <c r="KT4" s="25"/>
      <c r="KU4" s="25"/>
      <c r="KV4" s="25"/>
      <c r="KW4" s="25"/>
      <c r="KX4" s="25"/>
      <c r="KY4" s="25"/>
      <c r="KZ4" s="25"/>
      <c r="LA4" s="25"/>
      <c r="LB4" s="25"/>
      <c r="LC4" s="25"/>
      <c r="LD4" s="25"/>
      <c r="LE4" s="25"/>
      <c r="LF4" s="25"/>
      <c r="LG4" s="25"/>
    </row>
    <row r="5" ht="12.75">
      <c r="A5" s="71" t="n">
        <v>3</v>
      </c>
      <c r="B5" s="14" t="n">
        <f>((F5+R5)*1.3)+((V5+AH5+AP5+AX5)*0.65)+((J5)*2.6)+((Z5+AL5+AT5+BB5)*0.65)+((N5+AD5)*1.3)</f>
        <v>555109.1</v>
      </c>
      <c r="C5" s="75" t="n">
        <f>B5/(B5+D5)</f>
        <v>0.387196606508605</v>
      </c>
      <c r="D5" s="14" t="n">
        <f>((H5+T5)*1.3)+((X5+AJ5+AR5+AZ5)*0.65)+((L5)*2.6)+((AB5+AN5+AV5+BD5)*0.65)+((P5+AF5)*1.3)</f>
        <v>878553</v>
      </c>
      <c r="E5" s="75" t="n">
        <f>D5/(B5+D5)</f>
        <v>0.612803393491395</v>
      </c>
      <c r="F5" s="14" t="n">
        <f>'Focused Minority Races'!E5</f>
        <v>51065</v>
      </c>
      <c r="G5" s="75" t="n">
        <f>IF(ISERROR(F5/(F5+H5)),"",(F5/(F5+H5)))</f>
        <v>0.36352699133629</v>
      </c>
      <c r="H5" s="14" t="n">
        <f>'Focused Minority Races'!G5</f>
        <v>89406</v>
      </c>
      <c r="I5" s="75" t="n">
        <f>IF(ISERROR(H5/(F5+H5)),"",(H5/(F5+H5)))</f>
        <v>0.63647300866371</v>
      </c>
      <c r="J5" s="14" t="n">
        <v>40641</v>
      </c>
      <c r="K5" s="75" t="n">
        <f>IF(ISERROR(J5/(J5+L5)),"",(J5/(J5+L5)))</f>
        <v>0.34861039629439</v>
      </c>
      <c r="L5" s="14" t="n">
        <v>75939</v>
      </c>
      <c r="M5" s="75" t="n">
        <f>IF(ISERROR(L5/(J5+L5)),"",(L5/(J5+L5)))</f>
        <v>0.65138960370561</v>
      </c>
      <c r="N5" s="14" t="n">
        <f>'Focused Minority Races'!I5</f>
        <v>50310</v>
      </c>
      <c r="O5" s="75" t="n">
        <f>IF(ISERROR(N5/(N5+P5)),"",(N5/(N5+P5)))</f>
        <v>0.424804316437419</v>
      </c>
      <c r="P5" s="14" t="n">
        <f>'Focused Minority Races'!K5</f>
        <v>68121</v>
      </c>
      <c r="Q5" s="75" t="n">
        <f>IF(ISERROR(P5/(N5+P5)),"",(P5/(N5+P5)))</f>
        <v>0.575195683562581</v>
      </c>
      <c r="R5" s="14" t="n">
        <f>'Focused Minority Races'!M5</f>
        <v>50265</v>
      </c>
      <c r="S5" s="75" t="n">
        <f>IF(ISERROR(R5/(R5+T5)),"",(R5/(R5+T5)))</f>
        <v>0.364017554532024</v>
      </c>
      <c r="T5" s="14" t="n">
        <f>'Focused Minority Races'!O5</f>
        <v>87819</v>
      </c>
      <c r="U5" s="75" t="n">
        <f>IF(ISERROR(T5/(R5+T5)),"",(T5/(R5+T5)))</f>
        <v>0.635982445467976</v>
      </c>
      <c r="V5" s="14" t="n">
        <f>'Focused Minority Races'!Q5</f>
        <v>41661</v>
      </c>
      <c r="W5" s="75" t="n">
        <f>IF(ISERROR(V5/(V5+X5)),"",(V5/(V5+X5)))</f>
        <v>0.395584674547785</v>
      </c>
      <c r="X5" s="14" t="n">
        <f>'Focused Minority Races'!S5</f>
        <v>63654</v>
      </c>
      <c r="Y5" s="75" t="n">
        <f>IF(ISERROR(X5/(V5+X5)),"",(X5/(V5+X5)))</f>
        <v>0.604415325452215</v>
      </c>
      <c r="Z5" s="14" t="n">
        <v>34658</v>
      </c>
      <c r="AA5" s="75" t="n">
        <f>IF(ISERROR(Z5/(Z5+AB5)),"",(Z5/(Z5+AB5)))</f>
        <v>0.455474951374652</v>
      </c>
      <c r="AB5" s="14" t="n">
        <v>41434</v>
      </c>
      <c r="AC5" s="75" t="n">
        <f>IF(ISERROR(AB5/(Z5+AB5)),"",(AB5/(Z5+AB5)))</f>
        <v>0.544525048625348</v>
      </c>
      <c r="AD5" s="14" t="n">
        <v>55927</v>
      </c>
      <c r="AE5" s="75" t="n">
        <f>IF(ISERROR(AD5/(AD5+AF5)),"",(AD5/(AD5+AF5)))</f>
        <v>0.491531978098277</v>
      </c>
      <c r="AF5" s="14" t="n">
        <v>57854</v>
      </c>
      <c r="AG5" s="75" t="n">
        <f>IF(ISERROR(AF5/(AD5+AF5)),"",(AF5/(AD5+AF5)))</f>
        <v>0.508468021901723</v>
      </c>
      <c r="AH5" s="14" t="n">
        <f>'Focused Minority Races'!U5</f>
        <v>42696</v>
      </c>
      <c r="AI5" s="75" t="n">
        <f>IF(ISERROR(AH5/(AH5+AJ5)),"",(AH5/(AH5+AJ5)))</f>
        <v>0.409652194770928</v>
      </c>
      <c r="AJ5" s="14" t="n">
        <f>'Focused Minority Races'!W5</f>
        <v>61529</v>
      </c>
      <c r="AK5" s="75" t="n">
        <f>IF(ISERROR(AJ5/(AH5+AJ5)),"",(AJ5/(AH5+AJ5)))</f>
        <v>0.590347805229072</v>
      </c>
      <c r="AL5" s="14" t="n">
        <v>30203</v>
      </c>
      <c r="AM5" s="75" t="n">
        <f>IF(ISERROR(AL5/(AL5+AN5)),"",(AL5/(AL5+AN5)))</f>
        <v>0.381620843020317</v>
      </c>
      <c r="AN5" s="14" t="n">
        <v>48941</v>
      </c>
      <c r="AO5" s="75" t="n">
        <f>IF(ISERROR(AN5/(AL5+AN5)),"",(AN5/(AL5+AN5)))</f>
        <v>0.618379156979683</v>
      </c>
      <c r="AP5" s="14" t="n">
        <v>36528</v>
      </c>
      <c r="AQ5" s="75" t="n">
        <f>IF(ISERROR(AP5/(AP5+AR5)),"",(AP5/(AP5+AR5)))</f>
        <v>0.364743826574935</v>
      </c>
      <c r="AR5" s="14" t="n">
        <v>63619</v>
      </c>
      <c r="AS5" s="75" t="n">
        <f>IF(ISERROR(AR5/(AP5+AR5)),"",(AR5/(AP5+AR5)))</f>
        <v>0.635256173425065</v>
      </c>
      <c r="AT5" s="14" t="n">
        <v>24752</v>
      </c>
      <c r="AU5" s="75" t="n">
        <f>IF(ISERROR(AT5/(AT5+AV5)),"",(AT5/(AT5+AV5)))</f>
        <v>0.33058645973849</v>
      </c>
      <c r="AV5" s="14" t="n">
        <v>50121</v>
      </c>
      <c r="AW5" s="75" t="n">
        <f>IF(ISERROR(AV5/(AT5+AV5)),"",(AV5/(AT5+AV5)))</f>
        <v>0.669413540261509</v>
      </c>
      <c r="AX5" s="14" t="n">
        <v>41037</v>
      </c>
      <c r="AY5" s="75" t="n">
        <f>IF(ISERROR(AX5/(AX5+AZ5)),"",(AX5/(AX5+AZ5)))</f>
        <v>0.399962963684918</v>
      </c>
      <c r="AZ5" s="14" t="n">
        <v>61565</v>
      </c>
      <c r="BA5" s="75" t="n">
        <f>IF(ISERROR(AZ5/(AX5+AZ5)),"",(AZ5/(AX5+AZ5)))</f>
        <v>0.600037036315082</v>
      </c>
      <c r="BB5" s="14" t="n">
        <f>'Focused Minority Races'!Y5</f>
        <v>24781</v>
      </c>
      <c r="BC5" s="75" t="n">
        <f>IF(ISERROR(BB5/(BB5+BD5)),"",(BB5/(BB5+BD5)))</f>
        <v>0.328738956249503</v>
      </c>
      <c r="BD5" s="14" t="n">
        <f>'Focused Minority Races'!AA5</f>
        <v>50601</v>
      </c>
      <c r="BE5" s="75" t="n">
        <f>IF(ISERROR(BD5/(BB5+BD5)),"",(BD5/(BB5+BD5)))</f>
        <v>0.671261043750497</v>
      </c>
      <c r="BF5" s="25" t="n">
        <v>4892</v>
      </c>
      <c r="BG5" s="75" t="n">
        <f>IF(ISERROR(BF5/($BF5+$BH5+$BJ5)),"",(BF5/($BF5+$BH5+$BJ5)))</f>
        <v>0.24352847471127</v>
      </c>
      <c r="BH5" s="25" t="n">
        <v>4252</v>
      </c>
      <c r="BI5" s="75" t="n">
        <f>IF(ISERROR(BH5/($BF5+$BH5+$BJ5)),"",(BH5/($BF5+$BH5+$BJ5)))</f>
        <v>0.211668657905217</v>
      </c>
      <c r="BJ5" s="25" t="n">
        <v>10944</v>
      </c>
      <c r="BK5" s="75" t="n">
        <f>IF(ISERROR(BJ5/($BF5+$BH5+$BJ5)),"",(BJ5/($BF5+$BH5+$BJ5)))</f>
        <v>0.544802867383513</v>
      </c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  <c r="IX5" s="25"/>
      <c r="IY5" s="25"/>
      <c r="IZ5" s="25"/>
      <c r="JA5" s="25"/>
      <c r="JB5" s="25"/>
      <c r="JC5" s="25"/>
      <c r="JD5" s="25"/>
      <c r="JE5" s="25"/>
      <c r="JF5" s="25"/>
      <c r="JG5" s="25"/>
      <c r="JH5" s="25"/>
      <c r="JI5" s="25"/>
      <c r="JJ5" s="25"/>
      <c r="JK5" s="25"/>
      <c r="JL5" s="25"/>
      <c r="JM5" s="25"/>
      <c r="JN5" s="25"/>
      <c r="JO5" s="25"/>
      <c r="JP5" s="25"/>
      <c r="JQ5" s="25"/>
      <c r="JR5" s="25"/>
      <c r="JS5" s="25"/>
      <c r="JT5" s="25"/>
      <c r="JU5" s="25"/>
      <c r="JV5" s="25"/>
      <c r="JW5" s="25"/>
      <c r="JX5" s="25"/>
      <c r="JY5" s="25"/>
      <c r="JZ5" s="25"/>
      <c r="KA5" s="25"/>
      <c r="KB5" s="25"/>
      <c r="KC5" s="25"/>
      <c r="KD5" s="25"/>
      <c r="KE5" s="25"/>
      <c r="KF5" s="25"/>
      <c r="KG5" s="25"/>
      <c r="KH5" s="25"/>
      <c r="KI5" s="25"/>
      <c r="KJ5" s="25"/>
      <c r="KK5" s="25"/>
      <c r="KL5" s="25"/>
      <c r="KM5" s="25"/>
      <c r="KN5" s="25"/>
      <c r="KO5" s="25"/>
      <c r="KP5" s="25"/>
      <c r="KQ5" s="25"/>
      <c r="KR5" s="25"/>
      <c r="KS5" s="25"/>
      <c r="KT5" s="25"/>
      <c r="KU5" s="25"/>
      <c r="KV5" s="25"/>
      <c r="KW5" s="25"/>
      <c r="KX5" s="25"/>
      <c r="KY5" s="25"/>
      <c r="KZ5" s="25"/>
      <c r="LA5" s="25"/>
      <c r="LB5" s="25"/>
      <c r="LC5" s="25"/>
      <c r="LD5" s="25"/>
      <c r="LE5" s="25"/>
      <c r="LF5" s="25"/>
      <c r="LG5" s="25"/>
    </row>
    <row r="6" ht="12.75">
      <c r="A6" s="71" t="n">
        <v>4</v>
      </c>
      <c r="B6" s="14" t="n">
        <f>((F6+R6)*1.3)+((V6+AH6+AP6+AX6)*0.65)+((J6)*2.6)+((Z6+AL6+AT6+BB6)*0.65)+((N6+AD6)*1.3)</f>
        <v>947609.65</v>
      </c>
      <c r="C6" s="75" t="n">
        <f>B6/(B6+D6)</f>
        <v>0.670225760730496</v>
      </c>
      <c r="D6" s="14" t="n">
        <f>((H6+T6)*1.3)+((X6+AJ6+AR6+AZ6)*0.65)+((L6)*2.6)+((AB6+AN6+AV6+BD6)*0.65)+((P6+AF6)*1.3)</f>
        <v>466256.7</v>
      </c>
      <c r="E6" s="75" t="n">
        <f>D6/(B6+D6)</f>
        <v>0.329774239269504</v>
      </c>
      <c r="F6" s="14" t="n">
        <f>'Focused Minority Races'!E6</f>
        <v>82586</v>
      </c>
      <c r="G6" s="75" t="n">
        <f>IF(ISERROR(F6/(F6+H6)),"",(F6/(F6+H6)))</f>
        <v>0.631029608404967</v>
      </c>
      <c r="H6" s="14" t="n">
        <f>'Focused Minority Races'!G6</f>
        <v>48289</v>
      </c>
      <c r="I6" s="75" t="n">
        <f>IF(ISERROR(H6/(F6+H6)),"",(H6/(F6+H6)))</f>
        <v>0.368970391595033</v>
      </c>
      <c r="J6" s="14" t="n">
        <v>72728</v>
      </c>
      <c r="K6" s="75" t="n">
        <f>IF(ISERROR(J6/(J6+L6)),"",(J6/(J6+L6)))</f>
        <v>0.635401013454482</v>
      </c>
      <c r="L6" s="14" t="n">
        <v>41732</v>
      </c>
      <c r="M6" s="75" t="n">
        <f>IF(ISERROR(L6/(J6+L6)),"",(L6/(J6+L6)))</f>
        <v>0.364598986545518</v>
      </c>
      <c r="N6" s="14" t="n">
        <f>'Focused Minority Races'!I6</f>
        <v>89440</v>
      </c>
      <c r="O6" s="75" t="n">
        <f>IF(ISERROR(N6/(N6+P6)),"",(N6/(N6+P6)))</f>
        <v>0.707471800794166</v>
      </c>
      <c r="P6" s="14" t="n">
        <f>'Focused Minority Races'!K6</f>
        <v>36982</v>
      </c>
      <c r="Q6" s="75" t="n">
        <f>IF(ISERROR(P6/(N6+P6)),"",(P6/(N6+P6)))</f>
        <v>0.292528199205834</v>
      </c>
      <c r="R6" s="14" t="n">
        <f>'Focused Minority Races'!M6</f>
        <v>82730</v>
      </c>
      <c r="S6" s="75" t="n">
        <f>IF(ISERROR(R6/(R6+T6)),"",(R6/(R6+T6)))</f>
        <v>0.641730725970974</v>
      </c>
      <c r="T6" s="14" t="n">
        <f>'Focused Minority Races'!O6</f>
        <v>46187</v>
      </c>
      <c r="U6" s="75" t="n">
        <f>IF(ISERROR(T6/(R6+T6)),"",(T6/(R6+T6)))</f>
        <v>0.358269274029026</v>
      </c>
      <c r="V6" s="14" t="n">
        <f>'Focused Minority Races'!Q6</f>
        <v>65029</v>
      </c>
      <c r="W6" s="75" t="n">
        <f>IF(ISERROR(V6/(V6+X6)),"",(V6/(V6+X6)))</f>
        <v>0.656732546278997</v>
      </c>
      <c r="X6" s="14" t="n">
        <f>'Focused Minority Races'!S6</f>
        <v>33990</v>
      </c>
      <c r="Y6" s="75" t="n">
        <f>IF(ISERROR(X6/(V6+X6)),"",(X6/(V6+X6)))</f>
        <v>0.343267453721003</v>
      </c>
      <c r="Z6" s="14" t="n">
        <v>57702</v>
      </c>
      <c r="AA6" s="75" t="n">
        <f>IF(ISERROR(Z6/(Z6+AB6)),"",(Z6/(Z6+AB6)))</f>
        <v>0.741261256631939</v>
      </c>
      <c r="AB6" s="14" t="n">
        <v>20141</v>
      </c>
      <c r="AC6" s="75" t="n">
        <f>IF(ISERROR(AB6/(Z6+AB6)),"",(AB6/(Z6+AB6)))</f>
        <v>0.258738743368061</v>
      </c>
      <c r="AD6" s="14" t="n">
        <v>93809</v>
      </c>
      <c r="AE6" s="75" t="n">
        <f>IF(ISERROR(AD6/(AD6+AF6)),"",(AD6/(AD6+AF6)))</f>
        <v>0.763979151396694</v>
      </c>
      <c r="AF6" s="14" t="n">
        <v>28981</v>
      </c>
      <c r="AG6" s="75" t="n">
        <f>IF(ISERROR(AF6/(AD6+AF6)),"",(AF6/(AD6+AF6)))</f>
        <v>0.236020848603306</v>
      </c>
      <c r="AH6" s="14" t="n">
        <f>'Focused Minority Races'!U6</f>
        <v>67208</v>
      </c>
      <c r="AI6" s="75" t="n">
        <f>IF(ISERROR(AH6/(AH6+AJ6)),"",(AH6/(AH6+AJ6)))</f>
        <v>0.682425571666464</v>
      </c>
      <c r="AJ6" s="14" t="n">
        <f>'Focused Minority Races'!W6</f>
        <v>31276</v>
      </c>
      <c r="AK6" s="75" t="n">
        <f>IF(ISERROR(AJ6/(AH6+AJ6)),"",(AJ6/(AH6+AJ6)))</f>
        <v>0.317574428333536</v>
      </c>
      <c r="AL6" s="14" t="n">
        <v>54037</v>
      </c>
      <c r="AM6" s="75" t="n">
        <f>IF(ISERROR(AL6/(AL6+AN6)),"",(AL6/(AL6+AN6)))</f>
        <v>0.683458969948396</v>
      </c>
      <c r="AN6" s="14" t="n">
        <v>25027</v>
      </c>
      <c r="AO6" s="75" t="n">
        <f>IF(ISERROR(AN6/(AL6+AN6)),"",(AN6/(AL6+AN6)))</f>
        <v>0.316541030051604</v>
      </c>
      <c r="AP6" s="14" t="n">
        <v>60328</v>
      </c>
      <c r="AQ6" s="75" t="n">
        <f>IF(ISERROR(AP6/(AP6+AR6)),"",(AP6/(AP6+AR6)))</f>
        <v>0.638148430227638</v>
      </c>
      <c r="AR6" s="14" t="n">
        <v>34208</v>
      </c>
      <c r="AS6" s="75" t="n">
        <f>IF(ISERROR(AR6/(AP6+AR6)),"",(AR6/(AP6+AR6)))</f>
        <v>0.361851569772362</v>
      </c>
      <c r="AT6" s="14" t="n">
        <v>49363</v>
      </c>
      <c r="AU6" s="75" t="n">
        <f>IF(ISERROR(AT6/(AT6+AV6)),"",(AT6/(AT6+AV6)))</f>
        <v>0.643350536961735</v>
      </c>
      <c r="AV6" s="14" t="n">
        <v>27365</v>
      </c>
      <c r="AW6" s="75" t="n">
        <f>IF(ISERROR(AV6/(AT6+AV6)),"",(AV6/(AT6+AV6)))</f>
        <v>0.356649463038265</v>
      </c>
      <c r="AX6" s="14" t="n">
        <v>65860</v>
      </c>
      <c r="AY6" s="75" t="n">
        <f>IF(ISERROR(AX6/(AX6+AZ6)),"",(AX6/(AX6+AZ6)))</f>
        <v>0.679796040544167</v>
      </c>
      <c r="AZ6" s="14" t="n">
        <v>31022</v>
      </c>
      <c r="BA6" s="75" t="n">
        <f>IF(ISERROR(AZ6/(AX6+AZ6)),"",(AZ6/(AX6+AZ6)))</f>
        <v>0.320203959455833</v>
      </c>
      <c r="BB6" s="14" t="n">
        <f>'Focused Minority Races'!Y6</f>
        <v>50292</v>
      </c>
      <c r="BC6" s="75" t="n">
        <f>IF(ISERROR(BB6/(BB6+BD6)),"",(BB6/(BB6+BD6)))</f>
        <v>0.655056984695539</v>
      </c>
      <c r="BD6" s="14" t="n">
        <f>'Focused Minority Races'!AA6</f>
        <v>26483</v>
      </c>
      <c r="BE6" s="75" t="n">
        <f>IF(ISERROR(BD6/(BB6+BD6)),"",(BD6/(BB6+BD6)))</f>
        <v>0.344943015304461</v>
      </c>
      <c r="BF6" s="25" t="n">
        <v>7911</v>
      </c>
      <c r="BG6" s="75" t="n">
        <f>IF(ISERROR(BF6/($BF6+$BH6+$BJ6)),"",(BF6/($BF6+$BH6+$BJ6)))</f>
        <v>0.234448626381768</v>
      </c>
      <c r="BH6" s="25" t="n">
        <v>9008</v>
      </c>
      <c r="BI6" s="75" t="n">
        <f>IF(ISERROR(BH6/($BF6+$BH6+$BJ6)),"",(BH6/($BF6+$BH6+$BJ6)))</f>
        <v>0.266959072992917</v>
      </c>
      <c r="BJ6" s="25" t="n">
        <v>16824</v>
      </c>
      <c r="BK6" s="75" t="n">
        <f>IF(ISERROR(BJ6/($BF6+$BH6+$BJ6)),"",(BJ6/($BF6+$BH6+$BJ6)))</f>
        <v>0.498592300625315</v>
      </c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  <c r="IX6" s="25"/>
      <c r="IY6" s="25"/>
      <c r="IZ6" s="25"/>
      <c r="JA6" s="25"/>
      <c r="JB6" s="25"/>
      <c r="JC6" s="25"/>
      <c r="JD6" s="25"/>
      <c r="JE6" s="25"/>
      <c r="JF6" s="25"/>
      <c r="JG6" s="25"/>
      <c r="JH6" s="25"/>
      <c r="JI6" s="25"/>
      <c r="JJ6" s="25"/>
      <c r="JK6" s="25"/>
      <c r="JL6" s="25"/>
      <c r="JM6" s="25"/>
      <c r="JN6" s="25"/>
      <c r="JO6" s="25"/>
      <c r="JP6" s="25"/>
      <c r="JQ6" s="25"/>
      <c r="JR6" s="25"/>
      <c r="JS6" s="25"/>
      <c r="JT6" s="25"/>
      <c r="JU6" s="25"/>
      <c r="JV6" s="25"/>
      <c r="JW6" s="25"/>
      <c r="JX6" s="25"/>
      <c r="JY6" s="25"/>
      <c r="JZ6" s="25"/>
      <c r="KA6" s="25"/>
      <c r="KB6" s="25"/>
      <c r="KC6" s="25"/>
      <c r="KD6" s="25"/>
      <c r="KE6" s="25"/>
      <c r="KF6" s="25"/>
      <c r="KG6" s="25"/>
      <c r="KH6" s="25"/>
      <c r="KI6" s="25"/>
      <c r="KJ6" s="25"/>
      <c r="KK6" s="25"/>
      <c r="KL6" s="25"/>
      <c r="KM6" s="25"/>
      <c r="KN6" s="25"/>
      <c r="KO6" s="25"/>
      <c r="KP6" s="25"/>
      <c r="KQ6" s="25"/>
      <c r="KR6" s="25"/>
      <c r="KS6" s="25"/>
      <c r="KT6" s="25"/>
      <c r="KU6" s="25"/>
      <c r="KV6" s="25"/>
      <c r="KW6" s="25"/>
      <c r="KX6" s="25"/>
      <c r="KY6" s="25"/>
      <c r="KZ6" s="25"/>
      <c r="LA6" s="25"/>
      <c r="LB6" s="25"/>
      <c r="LC6" s="25"/>
      <c r="LD6" s="25"/>
      <c r="LE6" s="25"/>
      <c r="LF6" s="25"/>
      <c r="LG6" s="25"/>
    </row>
    <row r="7" ht="12.75">
      <c r="A7" s="71" t="n">
        <v>5</v>
      </c>
      <c r="B7" s="14" t="n">
        <f>((F7+R7)*1.3)+((V7+AH7+AP7+AX7)*0.65)+((J7)*2.6)+((Z7+AL7+AT7+BB7)*0.65)+((N7+AD7)*1.3)</f>
        <v>769742.35</v>
      </c>
      <c r="C7" s="75" t="n">
        <f>B7/(B7+D7)</f>
        <v>0.523257684146899</v>
      </c>
      <c r="D7" s="14" t="n">
        <f>((H7+T7)*1.3)+((X7+AJ7+AR7+AZ7)*0.65)+((L7)*2.6)+((AB7+AN7+AV7+BD7)*0.65)+((P7+AF7)*1.3)</f>
        <v>701315.55</v>
      </c>
      <c r="E7" s="75" t="n">
        <f>D7/(B7+D7)</f>
        <v>0.476742315853101</v>
      </c>
      <c r="F7" s="14" t="n">
        <f>'Focused Minority Races'!E7</f>
        <v>73642</v>
      </c>
      <c r="G7" s="75" t="n">
        <f>IF(ISERROR(F7/(F7+H7)),"",(F7/(F7+H7)))</f>
        <v>0.496173022503706</v>
      </c>
      <c r="H7" s="14" t="n">
        <f>'Focused Minority Races'!G7</f>
        <v>74778</v>
      </c>
      <c r="I7" s="75" t="n">
        <f>IF(ISERROR(H7/(F7+H7)),"",(H7/(F7+H7)))</f>
        <v>0.503826977496294</v>
      </c>
      <c r="J7" s="14" t="n">
        <v>57547</v>
      </c>
      <c r="K7" s="75" t="n">
        <f>IF(ISERROR(J7/(J7+L7)),"",(J7/(J7+L7)))</f>
        <v>0.473357352021847</v>
      </c>
      <c r="L7" s="14" t="n">
        <v>64025</v>
      </c>
      <c r="M7" s="75" t="n">
        <f>IF(ISERROR(L7/(J7+L7)),"",(L7/(J7+L7)))</f>
        <v>0.526642647978153</v>
      </c>
      <c r="N7" s="14" t="n">
        <f>'Focused Minority Races'!I7</f>
        <v>66617</v>
      </c>
      <c r="O7" s="75" t="n">
        <f>IF(ISERROR(N7/(N7+P7)),"",(N7/(N7+P7)))</f>
        <v>0.552819823408352</v>
      </c>
      <c r="P7" s="14" t="n">
        <f>'Focused Minority Races'!K7</f>
        <v>53887</v>
      </c>
      <c r="Q7" s="75" t="n">
        <f>IF(ISERROR(P7/(N7+P7)),"",(P7/(N7+P7)))</f>
        <v>0.447180176591648</v>
      </c>
      <c r="R7" s="14" t="n">
        <f>'Focused Minority Races'!M7</f>
        <v>73508</v>
      </c>
      <c r="S7" s="75" t="n">
        <f>IF(ISERROR(R7/(R7+T7)),"",(R7/(R7+T7)))</f>
        <v>0.507137091488613</v>
      </c>
      <c r="T7" s="14" t="n">
        <f>'Focused Minority Races'!O7</f>
        <v>71439</v>
      </c>
      <c r="U7" s="75" t="n">
        <f>IF(ISERROR(T7/(R7+T7)),"",(T7/(R7+T7)))</f>
        <v>0.492862908511387</v>
      </c>
      <c r="V7" s="14" t="n">
        <f>'Focused Minority Races'!Q7</f>
        <v>57875</v>
      </c>
      <c r="W7" s="75" t="n">
        <f>IF(ISERROR(V7/(V7+X7)),"",(V7/(V7+X7)))</f>
        <v>0.541834795390074</v>
      </c>
      <c r="X7" s="14" t="n">
        <f>'Focused Minority Races'!S7</f>
        <v>48938</v>
      </c>
      <c r="Y7" s="75" t="n">
        <f>IF(ISERROR(X7/(V7+X7)),"",(X7/(V7+X7)))</f>
        <v>0.458165204609926</v>
      </c>
      <c r="Z7" s="14" t="n">
        <v>44465</v>
      </c>
      <c r="AA7" s="75" t="n">
        <f>IF(ISERROR(Z7/(Z7+AB7)),"",(Z7/(Z7+AB7)))</f>
        <v>0.598645592115892</v>
      </c>
      <c r="AB7" s="14" t="n">
        <v>29811</v>
      </c>
      <c r="AC7" s="75" t="n">
        <f>IF(ISERROR(AB7/(Z7+AB7)),"",(AB7/(Z7+AB7)))</f>
        <v>0.401354407884108</v>
      </c>
      <c r="AD7" s="14" t="n">
        <v>74745</v>
      </c>
      <c r="AE7" s="75" t="n">
        <f>IF(ISERROR(AD7/(AD7+AF7)),"",(AD7/(AD7+AF7)))</f>
        <v>0.648828125</v>
      </c>
      <c r="AF7" s="14" t="n">
        <v>40455</v>
      </c>
      <c r="AG7" s="75" t="n">
        <f>IF(ISERROR(AF7/(AD7+AF7)),"",(AF7/(AD7+AF7)))</f>
        <v>0.351171875</v>
      </c>
      <c r="AH7" s="14" t="n">
        <f>'Focused Minority Races'!U7</f>
        <v>58622</v>
      </c>
      <c r="AI7" s="75" t="n">
        <f>IF(ISERROR(AH7/(AH7+AJ7)),"",(AH7/(AH7+AJ7)))</f>
        <v>0.552141807632898</v>
      </c>
      <c r="AJ7" s="14" t="n">
        <f>'Focused Minority Races'!W7</f>
        <v>47550</v>
      </c>
      <c r="AK7" s="75" t="n">
        <f>IF(ISERROR(AJ7/(AH7+AJ7)),"",(AJ7/(AH7+AJ7)))</f>
        <v>0.447858192367102</v>
      </c>
      <c r="AL7" s="14" t="n">
        <v>37425</v>
      </c>
      <c r="AM7" s="75" t="n">
        <f>IF(ISERROR(AL7/(AL7+AN7)),"",(AL7/(AL7+AN7)))</f>
        <v>0.483040346937195</v>
      </c>
      <c r="AN7" s="14" t="n">
        <v>40053</v>
      </c>
      <c r="AO7" s="75" t="n">
        <f>IF(ISERROR(AN7/(AL7+AN7)),"",(AN7/(AL7+AN7)))</f>
        <v>0.516959653062805</v>
      </c>
      <c r="AP7" s="14" t="n">
        <v>52791</v>
      </c>
      <c r="AQ7" s="75" t="n">
        <f>IF(ISERROR(AP7/(AP7+AR7)),"",(AP7/(AP7+AR7)))</f>
        <v>0.521377144380907</v>
      </c>
      <c r="AR7" s="14" t="n">
        <v>48462</v>
      </c>
      <c r="AS7" s="75" t="n">
        <f>IF(ISERROR(AR7/(AP7+AR7)),"",(AR7/(AP7+AR7)))</f>
        <v>0.478622855619093</v>
      </c>
      <c r="AT7" s="14" t="n">
        <v>34606</v>
      </c>
      <c r="AU7" s="75" t="n">
        <f>IF(ISERROR(AT7/(AT7+AV7)),"",(AT7/(AT7+AV7)))</f>
        <v>0.468541409983888</v>
      </c>
      <c r="AV7" s="14" t="n">
        <v>39253</v>
      </c>
      <c r="AW7" s="75" t="n">
        <f>IF(ISERROR(AV7/(AT7+AV7)),"",(AV7/(AT7+AV7)))</f>
        <v>0.531458590016112</v>
      </c>
      <c r="AX7" s="14" t="n">
        <v>58454</v>
      </c>
      <c r="AY7" s="75" t="n">
        <f>IF(ISERROR(AX7/(AX7+AZ7)),"",(AX7/(AX7+AZ7)))</f>
        <v>0.559754088941663</v>
      </c>
      <c r="AZ7" s="14" t="n">
        <v>45974</v>
      </c>
      <c r="BA7" s="75" t="n">
        <f>IF(ISERROR(AZ7/(AX7+AZ7)),"",(AZ7/(AX7+AZ7)))</f>
        <v>0.440245911058337</v>
      </c>
      <c r="BB7" s="14" t="n">
        <f>'Focused Minority Races'!Y7</f>
        <v>32769</v>
      </c>
      <c r="BC7" s="75" t="n">
        <f>IF(ISERROR(BB7/(BB7+BD7)),"",(BB7/(BB7+BD7)))</f>
        <v>0.440106370119666</v>
      </c>
      <c r="BD7" s="14" t="n">
        <f>'Focused Minority Races'!AA7</f>
        <v>41688</v>
      </c>
      <c r="BE7" s="75" t="n">
        <f>IF(ISERROR(BD7/(BB7+BD7)),"",(BD7/(BB7+BD7)))</f>
        <v>0.559893629880334</v>
      </c>
      <c r="BF7" s="25" t="n">
        <v>7320</v>
      </c>
      <c r="BG7" s="75" t="n">
        <f>IF(ISERROR(BF7/($BF7+$BH7+$BJ7)),"",(BF7/($BF7+$BH7+$BJ7)))</f>
        <v>0.255800950517193</v>
      </c>
      <c r="BH7" s="25" t="n">
        <v>5088</v>
      </c>
      <c r="BI7" s="75" t="n">
        <f>IF(ISERROR(BH7/($BF7+$BH7+$BJ7)),"",(BH7/($BF7+$BH7+$BJ7)))</f>
        <v>0.177802627900475</v>
      </c>
      <c r="BJ7" s="25" t="n">
        <v>16208</v>
      </c>
      <c r="BK7" s="75" t="n">
        <f>IF(ISERROR(BJ7/($BF7+$BH7+$BJ7)),"",(BJ7/($BF7+$BH7+$BJ7)))</f>
        <v>0.566396421582332</v>
      </c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  <c r="IX7" s="25"/>
      <c r="IY7" s="25"/>
      <c r="IZ7" s="25"/>
      <c r="JA7" s="25"/>
      <c r="JB7" s="25"/>
      <c r="JC7" s="25"/>
      <c r="JD7" s="25"/>
      <c r="JE7" s="25"/>
      <c r="JF7" s="25"/>
      <c r="JG7" s="25"/>
      <c r="JH7" s="25"/>
      <c r="JI7" s="25"/>
      <c r="JJ7" s="25"/>
      <c r="JK7" s="25"/>
      <c r="JL7" s="25"/>
      <c r="JM7" s="25"/>
      <c r="JN7" s="25"/>
      <c r="JO7" s="25"/>
      <c r="JP7" s="25"/>
      <c r="JQ7" s="25"/>
      <c r="JR7" s="25"/>
      <c r="JS7" s="25"/>
      <c r="JT7" s="25"/>
      <c r="JU7" s="25"/>
      <c r="JV7" s="25"/>
      <c r="JW7" s="25"/>
      <c r="JX7" s="25"/>
      <c r="JY7" s="25"/>
      <c r="JZ7" s="25"/>
      <c r="KA7" s="25"/>
      <c r="KB7" s="25"/>
      <c r="KC7" s="25"/>
      <c r="KD7" s="25"/>
      <c r="KE7" s="25"/>
      <c r="KF7" s="25"/>
      <c r="KG7" s="25"/>
      <c r="KH7" s="25"/>
      <c r="KI7" s="25"/>
      <c r="KJ7" s="25"/>
      <c r="KK7" s="25"/>
      <c r="KL7" s="25"/>
      <c r="KM7" s="25"/>
      <c r="KN7" s="25"/>
      <c r="KO7" s="25"/>
      <c r="KP7" s="25"/>
      <c r="KQ7" s="25"/>
      <c r="KR7" s="25"/>
      <c r="KS7" s="25"/>
      <c r="KT7" s="25"/>
      <c r="KU7" s="25"/>
      <c r="KV7" s="25"/>
      <c r="KW7" s="25"/>
      <c r="KX7" s="25"/>
      <c r="KY7" s="25"/>
      <c r="KZ7" s="25"/>
      <c r="LA7" s="25"/>
      <c r="LB7" s="25"/>
      <c r="LC7" s="25"/>
      <c r="LD7" s="25"/>
      <c r="LE7" s="25"/>
      <c r="LF7" s="25"/>
      <c r="LG7" s="25"/>
    </row>
    <row r="8" ht="12.75">
      <c r="A8" s="71" t="n">
        <v>6</v>
      </c>
      <c r="B8" s="14" t="n">
        <f>((F8+R8)*1.3)+((V8+AH8+AP8+AX8)*0.65)+((J8)*2.6)+((Z8+AL8+AT8+BB8)*0.65)+((N8+AD8)*1.3)</f>
        <v>875239.3</v>
      </c>
      <c r="C8" s="75" t="n">
        <f>B8/(B8+D8)</f>
        <v>0.676038843608387</v>
      </c>
      <c r="D8" s="14" t="n">
        <f>((H8+T8)*1.3)+((X8+AJ8+AR8+AZ8)*0.65)+((L8)*2.6)+((AB8+AN8+AV8+BD8)*0.65)+((P8+AF8)*1.3)</f>
        <v>419419</v>
      </c>
      <c r="E8" s="75" t="n">
        <f>D8/(B8+D8)</f>
        <v>0.323961156391613</v>
      </c>
      <c r="F8" s="14" t="n">
        <f>'Focused Minority Races'!E8</f>
        <v>79358</v>
      </c>
      <c r="G8" s="75" t="n">
        <f>IF(ISERROR(F8/(F8+H8)),"",(F8/(F8+H8)))</f>
        <v>0.643147742928925</v>
      </c>
      <c r="H8" s="14" t="n">
        <f>'Focused Minority Races'!G8</f>
        <v>44032</v>
      </c>
      <c r="I8" s="75" t="n">
        <f>IF(ISERROR(H8/(F8+H8)),"",(H8/(F8+H8)))</f>
        <v>0.356852257071075</v>
      </c>
      <c r="J8" s="14" t="n">
        <v>70884</v>
      </c>
      <c r="K8" s="75" t="n">
        <f>IF(ISERROR(J8/(J8+L8)),"",(J8/(J8+L8)))</f>
        <v>0.652130713181718</v>
      </c>
      <c r="L8" s="14" t="n">
        <v>37812</v>
      </c>
      <c r="M8" s="75" t="n">
        <f>IF(ISERROR(L8/(J8+L8)),"",(L8/(J8+L8)))</f>
        <v>0.347869286818282</v>
      </c>
      <c r="N8" s="14" t="n">
        <f>'Focused Minority Races'!I8</f>
        <v>85498</v>
      </c>
      <c r="O8" s="75" t="n">
        <f>IF(ISERROR(N8/(N8+P8)),"",(N8/(N8+P8)))</f>
        <v>0.720122634278639</v>
      </c>
      <c r="P8" s="14" t="n">
        <f>'Focused Minority Races'!K8</f>
        <v>33229</v>
      </c>
      <c r="Q8" s="75" t="n">
        <f>IF(ISERROR(P8/(N8+P8)),"",(P8/(N8+P8)))</f>
        <v>0.279877365721361</v>
      </c>
      <c r="R8" s="14" t="n">
        <f>'Focused Minority Races'!M8</f>
        <v>78714</v>
      </c>
      <c r="S8" s="75" t="n">
        <f>IF(ISERROR(R8/(R8+T8)),"",(R8/(R8+T8)))</f>
        <v>0.654346850216968</v>
      </c>
      <c r="T8" s="14" t="n">
        <f>'Focused Minority Races'!O8</f>
        <v>41580</v>
      </c>
      <c r="U8" s="75" t="n">
        <f>IF(ISERROR(T8/(R8+T8)),"",(T8/(R8+T8)))</f>
        <v>0.345653149783032</v>
      </c>
      <c r="V8" s="14" t="n">
        <f>'Focused Minority Races'!Q8</f>
        <v>55112</v>
      </c>
      <c r="W8" s="75" t="n">
        <f>IF(ISERROR(V8/(V8+X8)),"",(V8/(V8+X8)))</f>
        <v>0.657990878483249</v>
      </c>
      <c r="X8" s="14" t="n">
        <f>'Focused Minority Races'!S8</f>
        <v>28646</v>
      </c>
      <c r="Y8" s="75" t="n">
        <f>IF(ISERROR(X8/(V8+X8)),"",(X8/(V8+X8)))</f>
        <v>0.342009121516751</v>
      </c>
      <c r="Z8" s="14" t="n">
        <v>49536</v>
      </c>
      <c r="AA8" s="75" t="n">
        <f>IF(ISERROR(Z8/(Z8+AB8)),"",(Z8/(Z8+AB8)))</f>
        <v>0.729339360120143</v>
      </c>
      <c r="AB8" s="14" t="n">
        <v>18383</v>
      </c>
      <c r="AC8" s="75" t="n">
        <f>IF(ISERROR(AB8/(Z8+AB8)),"",(AB8/(Z8+AB8)))</f>
        <v>0.270660639879857</v>
      </c>
      <c r="AD8" s="14" t="n">
        <v>89490</v>
      </c>
      <c r="AE8" s="75" t="n">
        <f>IF(ISERROR(AD8/(AD8+AF8)),"",(AD8/(AD8+AF8)))</f>
        <v>0.781217263775403</v>
      </c>
      <c r="AF8" s="14" t="n">
        <v>25062</v>
      </c>
      <c r="AG8" s="75" t="n">
        <f>IF(ISERROR(AF8/(AD8+AF8)),"",(AF8/(AD8+AF8)))</f>
        <v>0.218782736224597</v>
      </c>
      <c r="AH8" s="14" t="n">
        <f>'Focused Minority Races'!U8</f>
        <v>55819</v>
      </c>
      <c r="AI8" s="75" t="n">
        <f>IF(ISERROR(AH8/(AH8+AJ8)),"",(AH8/(AH8+AJ8)))</f>
        <v>0.669549467421553</v>
      </c>
      <c r="AJ8" s="14" t="n">
        <f>'Focused Minority Races'!W8</f>
        <v>27549</v>
      </c>
      <c r="AK8" s="75" t="n">
        <f>IF(ISERROR(AJ8/(AH8+AJ8)),"",(AJ8/(AH8+AJ8)))</f>
        <v>0.330450532578447</v>
      </c>
      <c r="AL8" s="14" t="n">
        <v>44674</v>
      </c>
      <c r="AM8" s="75" t="n">
        <f>IF(ISERROR(AL8/(AL8+AN8)),"",(AL8/(AL8+AN8)))</f>
        <v>0.636880747024022</v>
      </c>
      <c r="AN8" s="14" t="n">
        <v>25471</v>
      </c>
      <c r="AO8" s="75" t="n">
        <f>IF(ISERROR(AN8/(AL8+AN8)),"",(AN8/(AL8+AN8)))</f>
        <v>0.363119252975978</v>
      </c>
      <c r="AP8" s="14" t="n">
        <v>51773</v>
      </c>
      <c r="AQ8" s="75" t="n">
        <f>IF(ISERROR(AP8/(AP8+AR8)),"",(AP8/(AP8+AR8)))</f>
        <v>0.648394449453963</v>
      </c>
      <c r="AR8" s="14" t="n">
        <v>28075</v>
      </c>
      <c r="AS8" s="75" t="n">
        <f>IF(ISERROR(AR8/(AP8+AR8)),"",(AR8/(AP8+AR8)))</f>
        <v>0.351605550546037</v>
      </c>
      <c r="AT8" s="14" t="n">
        <v>42282</v>
      </c>
      <c r="AU8" s="75" t="n">
        <f>IF(ISERROR(AT8/(AT8+AV8)),"",(AT8/(AT8+AV8)))</f>
        <v>0.624927947501441</v>
      </c>
      <c r="AV8" s="14" t="n">
        <v>25377</v>
      </c>
      <c r="AW8" s="75" t="n">
        <f>IF(ISERROR(AV8/(AT8+AV8)),"",(AV8/(AT8+AV8)))</f>
        <v>0.375072052498559</v>
      </c>
      <c r="AX8" s="14" t="n">
        <v>56011</v>
      </c>
      <c r="AY8" s="75" t="n">
        <f>IF(ISERROR(AX8/(AX8+AZ8)),"",(AX8/(AX8+AZ8)))</f>
        <v>0.679910172371935</v>
      </c>
      <c r="AZ8" s="14" t="n">
        <v>26369</v>
      </c>
      <c r="BA8" s="75" t="n">
        <f>IF(ISERROR(AZ8/(AX8+AZ8)),"",(AZ8/(AX8+AZ8)))</f>
        <v>0.320089827628065</v>
      </c>
      <c r="BB8" s="14" t="n">
        <f>'Focused Minority Races'!Y8</f>
        <v>41659</v>
      </c>
      <c r="BC8" s="75" t="n">
        <f>IF(ISERROR(BB8/(BB8+BD8)),"",(BB8/(BB8+BD8)))</f>
        <v>0.612677402750202</v>
      </c>
      <c r="BD8" s="14" t="n">
        <f>'Focused Minority Races'!AA8</f>
        <v>26336</v>
      </c>
      <c r="BE8" s="75" t="n">
        <f>IF(ISERROR(BD8/(BB8+BD8)),"",(BD8/(BB8+BD8)))</f>
        <v>0.387322597249798</v>
      </c>
      <c r="BF8" s="25" t="n">
        <v>7496</v>
      </c>
      <c r="BG8" s="75" t="n">
        <f>IF(ISERROR(BF8/($BF8+$BH8+$BJ8)),"",(BF8/($BF8+$BH8+$BJ8)))</f>
        <v>0.257408742831634</v>
      </c>
      <c r="BH8" s="25" t="n">
        <v>7502</v>
      </c>
      <c r="BI8" s="75" t="n">
        <f>IF(ISERROR(BH8/($BF8+$BH8+$BJ8)),"",(BH8/($BF8+$BH8+$BJ8)))</f>
        <v>0.257614779712235</v>
      </c>
      <c r="BJ8" s="25" t="n">
        <v>14123</v>
      </c>
      <c r="BK8" s="75" t="n">
        <f>IF(ISERROR(BJ8/($BF8+$BH8+$BJ8)),"",(BJ8/($BF8+$BH8+$BJ8)))</f>
        <v>0.484976477456131</v>
      </c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  <c r="IX8" s="25"/>
      <c r="IY8" s="25"/>
      <c r="IZ8" s="25"/>
      <c r="JA8" s="25"/>
      <c r="JB8" s="25"/>
      <c r="JC8" s="25"/>
      <c r="JD8" s="25"/>
      <c r="JE8" s="25"/>
      <c r="JF8" s="25"/>
      <c r="JG8" s="25"/>
      <c r="JH8" s="25"/>
      <c r="JI8" s="25"/>
      <c r="JJ8" s="25"/>
      <c r="JK8" s="25"/>
      <c r="JL8" s="25"/>
      <c r="JM8" s="25"/>
      <c r="JN8" s="25"/>
      <c r="JO8" s="25"/>
      <c r="JP8" s="25"/>
      <c r="JQ8" s="25"/>
      <c r="JR8" s="25"/>
      <c r="JS8" s="25"/>
      <c r="JT8" s="25"/>
      <c r="JU8" s="25"/>
      <c r="JV8" s="25"/>
      <c r="JW8" s="25"/>
      <c r="JX8" s="25"/>
      <c r="JY8" s="25"/>
      <c r="JZ8" s="25"/>
      <c r="KA8" s="25"/>
      <c r="KB8" s="25"/>
      <c r="KC8" s="25"/>
      <c r="KD8" s="25"/>
      <c r="KE8" s="25"/>
      <c r="KF8" s="25"/>
      <c r="KG8" s="25"/>
      <c r="KH8" s="25"/>
      <c r="KI8" s="25"/>
      <c r="KJ8" s="25"/>
      <c r="KK8" s="25"/>
      <c r="KL8" s="25"/>
      <c r="KM8" s="25"/>
      <c r="KN8" s="25"/>
      <c r="KO8" s="25"/>
      <c r="KP8" s="25"/>
      <c r="KQ8" s="25"/>
      <c r="KR8" s="25"/>
      <c r="KS8" s="25"/>
      <c r="KT8" s="25"/>
      <c r="KU8" s="25"/>
      <c r="KV8" s="25"/>
      <c r="KW8" s="25"/>
      <c r="KX8" s="25"/>
      <c r="KY8" s="25"/>
      <c r="KZ8" s="25"/>
      <c r="LA8" s="25"/>
      <c r="LB8" s="25"/>
      <c r="LC8" s="25"/>
      <c r="LD8" s="25"/>
      <c r="LE8" s="25"/>
      <c r="LF8" s="25"/>
      <c r="LG8" s="25"/>
    </row>
    <row r="9" ht="12.75">
      <c r="A9" s="71" t="n">
        <v>7</v>
      </c>
      <c r="B9" s="14" t="n">
        <f>((F9+R9)*1.3)+((V9+AH9+AP9+AX9)*0.65)+((J9)*2.6)+((Z9+AL9+AT9+BB9)*0.65)+((N9+AD9)*1.3)</f>
        <v>822953.3</v>
      </c>
      <c r="C9" s="75" t="n">
        <f>B9/(B9+D9)</f>
        <v>0.500937317254788</v>
      </c>
      <c r="D9" s="14" t="n">
        <f>((H9+T9)*1.3)+((X9+AJ9+AR9+AZ9)*0.65)+((L9)*2.6)+((AB9+AN9+AV9+BD9)*0.65)+((P9+AF9)*1.3)</f>
        <v>819873.6</v>
      </c>
      <c r="E9" s="75" t="n">
        <f>D9/(B9+D9)</f>
        <v>0.499062682745212</v>
      </c>
      <c r="F9" s="14" t="n">
        <f>'Focused Minority Races'!E9</f>
        <v>77446</v>
      </c>
      <c r="G9" s="75" t="n">
        <f>IF(ISERROR(F9/(F9+H9)),"",(F9/(F9+H9)))</f>
        <v>0.486390413625915</v>
      </c>
      <c r="H9" s="14" t="n">
        <f>'Focused Minority Races'!G9</f>
        <v>81780</v>
      </c>
      <c r="I9" s="75" t="n">
        <f>IF(ISERROR(H9/(F9+H9)),"",(H9/(F9+H9)))</f>
        <v>0.513609586374085</v>
      </c>
      <c r="J9" s="14" t="n">
        <v>62344</v>
      </c>
      <c r="K9" s="75" t="n">
        <f>IF(ISERROR(J9/(J9+L9)),"",(J9/(J9+L9)))</f>
        <v>0.464757758511439</v>
      </c>
      <c r="L9" s="14" t="n">
        <v>71799</v>
      </c>
      <c r="M9" s="75" t="n">
        <f>IF(ISERROR(L9/(J9+L9)),"",(L9/(J9+L9)))</f>
        <v>0.535242241488561</v>
      </c>
      <c r="N9" s="14" t="n">
        <f>'Focused Minority Races'!I9</f>
        <v>70254</v>
      </c>
      <c r="O9" s="75" t="n">
        <f>IF(ISERROR(N9/(N9+P9)),"",(N9/(N9+P9)))</f>
        <v>0.524765269613152</v>
      </c>
      <c r="P9" s="14" t="n">
        <f>'Focused Minority Races'!K9</f>
        <v>63623</v>
      </c>
      <c r="Q9" s="75" t="n">
        <f>IF(ISERROR(P9/(N9+P9)),"",(P9/(N9+P9)))</f>
        <v>0.475234730386848</v>
      </c>
      <c r="R9" s="14" t="n">
        <f>'Focused Minority Races'!M9</f>
        <v>76297</v>
      </c>
      <c r="S9" s="75" t="n">
        <f>IF(ISERROR(R9/(R9+T9)),"",(R9/(R9+T9)))</f>
        <v>0.487763869532419</v>
      </c>
      <c r="T9" s="14" t="n">
        <f>'Focused Minority Races'!O9</f>
        <v>80125</v>
      </c>
      <c r="U9" s="75" t="n">
        <f>IF(ISERROR(T9/(R9+T9)),"",(T9/(R9+T9)))</f>
        <v>0.512236130467581</v>
      </c>
      <c r="V9" s="14" t="n">
        <f>'Focused Minority Races'!Q9</f>
        <v>63527</v>
      </c>
      <c r="W9" s="75" t="n">
        <f>IF(ISERROR(V9/(V9+X9)),"",(V9/(V9+X9)))</f>
        <v>0.519669516135629</v>
      </c>
      <c r="X9" s="14" t="n">
        <f>'Focused Minority Races'!S9</f>
        <v>58718</v>
      </c>
      <c r="Y9" s="75" t="n">
        <f>IF(ISERROR(X9/(V9+X9)),"",(X9/(V9+X9)))</f>
        <v>0.480330483864371</v>
      </c>
      <c r="Z9" s="14" t="n">
        <v>49948</v>
      </c>
      <c r="AA9" s="75" t="n">
        <f>IF(ISERROR(Z9/(Z9+AB9)),"",(Z9/(Z9+AB9)))</f>
        <v>0.563327543816119</v>
      </c>
      <c r="AB9" s="14" t="n">
        <v>38718</v>
      </c>
      <c r="AC9" s="75" t="n">
        <f>IF(ISERROR(AB9/(Z9+AB9)),"",(AB9/(Z9+AB9)))</f>
        <v>0.436672456183881</v>
      </c>
      <c r="AD9" s="14" t="n">
        <v>77892</v>
      </c>
      <c r="AE9" s="75" t="n">
        <f>IF(ISERROR(AD9/(AD9+AF9)),"",(AD9/(AD9+AF9)))</f>
        <v>0.607747825069247</v>
      </c>
      <c r="AF9" s="14" t="n">
        <v>50273</v>
      </c>
      <c r="AG9" s="75" t="n">
        <f>IF(ISERROR(AF9/(AD9+AF9)),"",(AF9/(AD9+AF9)))</f>
        <v>0.392252174930753</v>
      </c>
      <c r="AH9" s="14" t="n">
        <f>'Focused Minority Races'!U9</f>
        <v>64495</v>
      </c>
      <c r="AI9" s="75" t="n">
        <f>IF(ISERROR(AH9/(AH9+AJ9)),"",(AH9/(AH9+AJ9)))</f>
        <v>0.531952623678263</v>
      </c>
      <c r="AJ9" s="14" t="n">
        <f>'Focused Minority Races'!W9</f>
        <v>56747</v>
      </c>
      <c r="AK9" s="75" t="n">
        <f>IF(ISERROR(AJ9/(AH9+AJ9)),"",(AJ9/(AH9+AJ9)))</f>
        <v>0.468047376321737</v>
      </c>
      <c r="AL9" s="14" t="n">
        <v>40219</v>
      </c>
      <c r="AM9" s="75" t="n">
        <f>IF(ISERROR(AL9/(AL9+AN9)),"",(AL9/(AL9+AN9)))</f>
        <v>0.4360634053257</v>
      </c>
      <c r="AN9" s="14" t="n">
        <v>52013</v>
      </c>
      <c r="AO9" s="75" t="n">
        <f>IF(ISERROR(AN9/(AL9+AN9)),"",(AN9/(AL9+AN9)))</f>
        <v>0.5639365946743</v>
      </c>
      <c r="AP9" s="14" t="n">
        <v>57644</v>
      </c>
      <c r="AQ9" s="75" t="n">
        <f>IF(ISERROR(AP9/(AP9+AR9)),"",(AP9/(AP9+AR9)))</f>
        <v>0.497926888259277</v>
      </c>
      <c r="AR9" s="14" t="n">
        <v>58124</v>
      </c>
      <c r="AS9" s="75" t="n">
        <f>IF(ISERROR(AR9/(AP9+AR9)),"",(AR9/(AP9+AR9)))</f>
        <v>0.502073111740723</v>
      </c>
      <c r="AT9" s="14" t="n">
        <v>38164</v>
      </c>
      <c r="AU9" s="75" t="n">
        <f>IF(ISERROR(AT9/(AT9+AV9)),"",(AT9/(AT9+AV9)))</f>
        <v>0.435319212036182</v>
      </c>
      <c r="AV9" s="14" t="n">
        <v>49505</v>
      </c>
      <c r="AW9" s="75" t="n">
        <f>IF(ISERROR(AV9/(AT9+AV9)),"",(AV9/(AT9+AV9)))</f>
        <v>0.564680787963818</v>
      </c>
      <c r="AX9" s="14" t="n">
        <v>63584</v>
      </c>
      <c r="AY9" s="75" t="n">
        <f>IF(ISERROR(AX9/(AX9+AZ9)),"",(AX9/(AX9+AZ9)))</f>
        <v>0.532391087741039</v>
      </c>
      <c r="AZ9" s="14" t="n">
        <v>55847</v>
      </c>
      <c r="BA9" s="75" t="n">
        <f>IF(ISERROR(AZ9/(AX9+AZ9)),"",(AZ9/(AX9+AZ9)))</f>
        <v>0.467608912258961</v>
      </c>
      <c r="BB9" s="14" t="n">
        <f>'Focused Minority Races'!Y9</f>
        <v>35347</v>
      </c>
      <c r="BC9" s="75" t="n">
        <f>IF(ISERROR(BB9/(BB9+BD9)),"",(BB9/(BB9+BD9)))</f>
        <v>0.400664240940366</v>
      </c>
      <c r="BD9" s="14" t="n">
        <f>'Focused Minority Races'!AA9</f>
        <v>52874</v>
      </c>
      <c r="BE9" s="75" t="n">
        <f>IF(ISERROR(BD9/(BB9+BD9)),"",(BD9/(BB9+BD9)))</f>
        <v>0.599335759059634</v>
      </c>
      <c r="BF9" s="25" t="n">
        <v>10038</v>
      </c>
      <c r="BG9" s="75" t="n">
        <f>IF(ISERROR(BF9/($BF9+$BH9+$BJ9)),"",(BF9/($BF9+$BH9+$BJ9)))</f>
        <v>0.29635971775265</v>
      </c>
      <c r="BH9" s="25" t="n">
        <v>5337</v>
      </c>
      <c r="BI9" s="75" t="n">
        <f>IF(ISERROR(BH9/($BF9+$BH9+$BJ9)),"",(BH9/($BF9+$BH9+$BJ9)))</f>
        <v>0.157568421363408</v>
      </c>
      <c r="BJ9" s="25" t="n">
        <v>18496</v>
      </c>
      <c r="BK9" s="75" t="n">
        <f>IF(ISERROR(BJ9/($BF9+$BH9+$BJ9)),"",(BJ9/($BF9+$BH9+$BJ9)))</f>
        <v>0.546071860883942</v>
      </c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  <c r="IX9" s="25"/>
      <c r="IY9" s="25"/>
      <c r="IZ9" s="25"/>
      <c r="JA9" s="25"/>
      <c r="JB9" s="25"/>
      <c r="JC9" s="25"/>
      <c r="JD9" s="25"/>
      <c r="JE9" s="25"/>
      <c r="JF9" s="25"/>
      <c r="JG9" s="25"/>
      <c r="JH9" s="25"/>
      <c r="JI9" s="25"/>
      <c r="JJ9" s="25"/>
      <c r="JK9" s="25"/>
      <c r="JL9" s="25"/>
      <c r="JM9" s="25"/>
      <c r="JN9" s="25"/>
      <c r="JO9" s="25"/>
      <c r="JP9" s="25"/>
      <c r="JQ9" s="25"/>
      <c r="JR9" s="25"/>
      <c r="JS9" s="25"/>
      <c r="JT9" s="25"/>
      <c r="JU9" s="25"/>
      <c r="JV9" s="25"/>
      <c r="JW9" s="25"/>
      <c r="JX9" s="25"/>
      <c r="JY9" s="25"/>
      <c r="JZ9" s="25"/>
      <c r="KA9" s="25"/>
      <c r="KB9" s="25"/>
      <c r="KC9" s="25"/>
      <c r="KD9" s="25"/>
      <c r="KE9" s="25"/>
      <c r="KF9" s="25"/>
      <c r="KG9" s="25"/>
      <c r="KH9" s="25"/>
      <c r="KI9" s="25"/>
      <c r="KJ9" s="25"/>
      <c r="KK9" s="25"/>
      <c r="KL9" s="25"/>
      <c r="KM9" s="25"/>
      <c r="KN9" s="25"/>
      <c r="KO9" s="25"/>
      <c r="KP9" s="25"/>
      <c r="KQ9" s="25"/>
      <c r="KR9" s="25"/>
      <c r="KS9" s="25"/>
      <c r="KT9" s="25"/>
      <c r="KU9" s="25"/>
      <c r="KV9" s="25"/>
      <c r="KW9" s="25"/>
      <c r="KX9" s="25"/>
      <c r="KY9" s="25"/>
      <c r="KZ9" s="25"/>
      <c r="LA9" s="25"/>
      <c r="LB9" s="25"/>
      <c r="LC9" s="25"/>
      <c r="LD9" s="25"/>
      <c r="LE9" s="25"/>
      <c r="LF9" s="25"/>
      <c r="LG9" s="25"/>
    </row>
    <row r="10" ht="12.75">
      <c r="A10" s="71" t="n">
        <v>8</v>
      </c>
      <c r="B10" s="14" t="n">
        <f>((F10+R10)*1.3)+((V10+AH10+AP10+AX10)*0.65)+((J10)*2.6)+((Z10+AL10+AT10+BB10)*0.65)+((N10+AD10)*1.3)</f>
        <v>921055.2</v>
      </c>
      <c r="C10" s="75" t="n">
        <f>B10/(B10+D10)</f>
        <v>0.805170334896692</v>
      </c>
      <c r="D10" s="14" t="n">
        <f>((H10+T10)*1.3)+((X10+AJ10+AR10+AZ10)*0.65)+((L10)*2.6)+((AB10+AN10+AV10+BD10)*0.65)+((P10+AF10)*1.3)</f>
        <v>222870.7</v>
      </c>
      <c r="E10" s="75" t="n">
        <f>D10/(B10+D10)</f>
        <v>0.194829665103308</v>
      </c>
      <c r="F10" s="14" t="n">
        <f>'Focused Minority Races'!E10</f>
        <v>86462</v>
      </c>
      <c r="G10" s="75" t="n">
        <f>IF(ISERROR(F10/(F10+H10)),"",(F10/(F10+H10)))</f>
        <v>0.782631521778486</v>
      </c>
      <c r="H10" s="14" t="n">
        <f>'Focused Minority Races'!G10</f>
        <v>24014</v>
      </c>
      <c r="I10" s="75" t="n">
        <f>IF(ISERROR(H10/(F10+H10)),"",(H10/(F10+H10)))</f>
        <v>0.217368478221514</v>
      </c>
      <c r="J10" s="14" t="n">
        <v>77266</v>
      </c>
      <c r="K10" s="75" t="n">
        <f>IF(ISERROR(J10/(J10+L10)),"",(J10/(J10+L10)))</f>
        <v>0.795654412521882</v>
      </c>
      <c r="L10" s="14" t="n">
        <v>19844</v>
      </c>
      <c r="M10" s="75" t="n">
        <f>IF(ISERROR(L10/(J10+L10)),"",(L10/(J10+L10)))</f>
        <v>0.204345587478118</v>
      </c>
      <c r="N10" s="14" t="n">
        <f>'Focused Minority Races'!I10</f>
        <v>88724</v>
      </c>
      <c r="O10" s="75" t="n">
        <f>IF(ISERROR(N10/(N10+P10)),"",(N10/(N10+P10)))</f>
        <v>0.840627220616799</v>
      </c>
      <c r="P10" s="14" t="n">
        <f>'Focused Minority Races'!K10</f>
        <v>16821</v>
      </c>
      <c r="Q10" s="75" t="n">
        <f>IF(ISERROR(P10/(N10+P10)),"",(P10/(N10+P10)))</f>
        <v>0.159372779383201</v>
      </c>
      <c r="R10" s="14" t="n">
        <f>'Focused Minority Races'!M10</f>
        <v>84633</v>
      </c>
      <c r="S10" s="75" t="n">
        <f>IF(ISERROR(R10/(R10+T10)),"",(R10/(R10+T10)))</f>
        <v>0.78707871438137</v>
      </c>
      <c r="T10" s="14" t="n">
        <f>'Focused Minority Races'!O10</f>
        <v>22895</v>
      </c>
      <c r="U10" s="75" t="n">
        <f>IF(ISERROR(T10/(R10+T10)),"",(T10/(R10+T10)))</f>
        <v>0.21292128561863</v>
      </c>
      <c r="V10" s="14" t="n">
        <f>'Focused Minority Races'!Q10</f>
        <v>54448</v>
      </c>
      <c r="W10" s="75" t="n">
        <f>IF(ISERROR(V10/(V10+X10)),"",(V10/(V10+X10)))</f>
        <v>0.780493398890498</v>
      </c>
      <c r="X10" s="14" t="n">
        <f>'Focused Minority Races'!S10</f>
        <v>15313</v>
      </c>
      <c r="Y10" s="75" t="n">
        <f>IF(ISERROR(X10/(V10+X10)),"",(X10/(V10+X10)))</f>
        <v>0.219506601109502</v>
      </c>
      <c r="Z10" s="14" t="n">
        <v>51998</v>
      </c>
      <c r="AA10" s="75" t="n">
        <f>IF(ISERROR(Z10/(Z10+AB10)),"",(Z10/(Z10+AB10)))</f>
        <v>0.846748847888746</v>
      </c>
      <c r="AB10" s="14" t="n">
        <v>9411</v>
      </c>
      <c r="AC10" s="75" t="n">
        <f>IF(ISERROR(AB10/(Z10+AB10)),"",(AB10/(Z10+AB10)))</f>
        <v>0.153251152111254</v>
      </c>
      <c r="AD10" s="14" t="n">
        <v>88718</v>
      </c>
      <c r="AE10" s="75" t="n">
        <f>IF(ISERROR(AD10/(AD10+AF10)),"",(AD10/(AD10+AF10)))</f>
        <v>0.87214423341591</v>
      </c>
      <c r="AF10" s="14" t="n">
        <v>13006</v>
      </c>
      <c r="AG10" s="75" t="n">
        <f>IF(ISERROR(AF10/(AD10+AF10)),"",(AF10/(AD10+AF10)))</f>
        <v>0.12785576658409</v>
      </c>
      <c r="AH10" s="14" t="n">
        <f>'Focused Minority Races'!U10</f>
        <v>55695</v>
      </c>
      <c r="AI10" s="75" t="n">
        <f>IF(ISERROR(AH10/(AH10+AJ10)),"",(AH10/(AH10+AJ10)))</f>
        <v>0.797636949516649</v>
      </c>
      <c r="AJ10" s="14" t="n">
        <f>'Focused Minority Races'!W10</f>
        <v>14130</v>
      </c>
      <c r="AK10" s="75" t="n">
        <f>IF(ISERROR(AJ10/(AH10+AJ10)),"",(AJ10/(AH10+AJ10)))</f>
        <v>0.202363050483351</v>
      </c>
      <c r="AL10" s="14" t="n">
        <v>48071</v>
      </c>
      <c r="AM10" s="75" t="n">
        <f>IF(ISERROR(AL10/(AL10+AN10)),"",(AL10/(AL10+AN10)))</f>
        <v>0.765413031017133</v>
      </c>
      <c r="AN10" s="14" t="n">
        <v>14733</v>
      </c>
      <c r="AO10" s="75" t="n">
        <f>IF(ISERROR(AN10/(AL10+AN10)),"",(AN10/(AL10+AN10)))</f>
        <v>0.234586968982867</v>
      </c>
      <c r="AP10" s="14" t="n">
        <v>52389</v>
      </c>
      <c r="AQ10" s="75" t="n">
        <f>IF(ISERROR(AP10/(AP10+AR10)),"",(AP10/(AP10+AR10)))</f>
        <v>0.78474812384847</v>
      </c>
      <c r="AR10" s="14" t="n">
        <v>14370</v>
      </c>
      <c r="AS10" s="75" t="n">
        <f>IF(ISERROR(AR10/(AP10+AR10)),"",(AR10/(AP10+AR10)))</f>
        <v>0.21525187615153</v>
      </c>
      <c r="AT10" s="14" t="n">
        <v>46644</v>
      </c>
      <c r="AU10" s="75" t="n">
        <f>IF(ISERROR(AT10/(AT10+AV10)),"",(AT10/(AT10+AV10)))</f>
        <v>0.771230158730159</v>
      </c>
      <c r="AV10" s="14" t="n">
        <v>13836</v>
      </c>
      <c r="AW10" s="75" t="n">
        <f>IF(ISERROR(AV10/(AT10+AV10)),"",(AV10/(AT10+AV10)))</f>
        <v>0.228769841269841</v>
      </c>
      <c r="AX10" s="14" t="n">
        <v>55367</v>
      </c>
      <c r="AY10" s="75" t="n">
        <f>IF(ISERROR(AX10/(AX10+AZ10)),"",(AX10/(AX10+AZ10)))</f>
        <v>0.803316744773153</v>
      </c>
      <c r="AZ10" s="14" t="n">
        <v>13556</v>
      </c>
      <c r="BA10" s="75" t="n">
        <f>IF(ISERROR(AZ10/(AX10+AZ10)),"",(AZ10/(AX10+AZ10)))</f>
        <v>0.196683255226847</v>
      </c>
      <c r="BB10" s="14" t="n">
        <f>'Focused Minority Races'!Y10</f>
        <v>46258</v>
      </c>
      <c r="BC10" s="75" t="n">
        <f>IF(ISERROR(BB10/(BB10+BD10)),"",(BB10/(BB10+BD10)))</f>
        <v>0.759086955808267</v>
      </c>
      <c r="BD10" s="14" t="n">
        <f>'Focused Minority Races'!AA10</f>
        <v>14681</v>
      </c>
      <c r="BE10" s="75" t="n">
        <f>IF(ISERROR(BD10/(BB10+BD10)),"",(BD10/(BB10+BD10)))</f>
        <v>0.240913044191733</v>
      </c>
      <c r="BF10" s="25" t="n">
        <v>13261</v>
      </c>
      <c r="BG10" s="75" t="n">
        <f>IF(ISERROR(BF10/($BF10+$BH10+$BJ10)),"",(BF10/($BF10+$BH10+$BJ10)))</f>
        <v>0.373296926021844</v>
      </c>
      <c r="BH10" s="25" t="n">
        <v>9323</v>
      </c>
      <c r="BI10" s="75" t="n">
        <f>IF(ISERROR(BH10/($BF10+$BH10+$BJ10)),"",(BH10/($BF10+$BH10+$BJ10)))</f>
        <v>0.262442292534624</v>
      </c>
      <c r="BJ10" s="25" t="n">
        <v>12940</v>
      </c>
      <c r="BK10" s="75" t="n">
        <f>IF(ISERROR(BJ10/($BF10+$BH10+$BJ10)),"",(BJ10/($BF10+$BH10+$BJ10)))</f>
        <v>0.364260781443531</v>
      </c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  <c r="IX10" s="25"/>
      <c r="IY10" s="25"/>
      <c r="IZ10" s="25"/>
      <c r="JA10" s="25"/>
      <c r="JB10" s="25"/>
      <c r="JC10" s="25"/>
      <c r="JD10" s="25"/>
      <c r="JE10" s="25"/>
      <c r="JF10" s="25"/>
      <c r="JG10" s="25"/>
      <c r="JH10" s="25"/>
      <c r="JI10" s="25"/>
      <c r="JJ10" s="25"/>
      <c r="JK10" s="25"/>
      <c r="JL10" s="25"/>
      <c r="JM10" s="25"/>
      <c r="JN10" s="25"/>
      <c r="JO10" s="25"/>
      <c r="JP10" s="25"/>
      <c r="JQ10" s="25"/>
      <c r="JR10" s="25"/>
      <c r="JS10" s="25"/>
      <c r="JT10" s="25"/>
      <c r="JU10" s="25"/>
      <c r="JV10" s="25"/>
      <c r="JW10" s="25"/>
      <c r="JX10" s="25"/>
      <c r="JY10" s="25"/>
      <c r="JZ10" s="25"/>
      <c r="KA10" s="25"/>
      <c r="KB10" s="25"/>
      <c r="KC10" s="25"/>
      <c r="KD10" s="25"/>
      <c r="KE10" s="25"/>
      <c r="KF10" s="25"/>
      <c r="KG10" s="25"/>
      <c r="KH10" s="25"/>
      <c r="KI10" s="25"/>
      <c r="KJ10" s="25"/>
      <c r="KK10" s="25"/>
      <c r="KL10" s="25"/>
      <c r="KM10" s="25"/>
      <c r="KN10" s="25"/>
      <c r="KO10" s="25"/>
      <c r="KP10" s="25"/>
      <c r="KQ10" s="25"/>
      <c r="KR10" s="25"/>
      <c r="KS10" s="25"/>
      <c r="KT10" s="25"/>
      <c r="KU10" s="25"/>
      <c r="KV10" s="25"/>
      <c r="KW10" s="25"/>
      <c r="KX10" s="25"/>
      <c r="KY10" s="25"/>
      <c r="KZ10" s="25"/>
      <c r="LA10" s="25"/>
      <c r="LB10" s="25"/>
      <c r="LC10" s="25"/>
      <c r="LD10" s="25"/>
      <c r="LE10" s="25"/>
      <c r="LF10" s="25"/>
      <c r="LG10" s="25"/>
    </row>
    <row r="11" ht="12.75">
      <c r="A11" s="71" t="n">
        <v>9</v>
      </c>
      <c r="B11" s="14" t="n">
        <f>((F11+R11)*1.3)+((V11+AH11+AP11+AX11)*0.65)+((J11)*2.6)+((Z11+AL11+AT11+BB11)*0.65)+((N11+AD11)*1.3)</f>
        <v>1006474.3</v>
      </c>
      <c r="C11" s="75" t="n">
        <f>B11/(B11+D11)</f>
        <v>0.66830532366425</v>
      </c>
      <c r="D11" s="14" t="n">
        <f>((H11+T11)*1.3)+((X11+AJ11+AR11+AZ11)*0.65)+((L11)*2.6)+((AB11+AN11+AV11+BD11)*0.65)+((P11+AF11)*1.3)</f>
        <v>499535.4</v>
      </c>
      <c r="E11" s="75" t="n">
        <f>D11/(B11+D11)</f>
        <v>0.33169467633575</v>
      </c>
      <c r="F11" s="14" t="n">
        <f>'Focused Minority Races'!E11</f>
        <v>89917</v>
      </c>
      <c r="G11" s="75" t="n">
        <f>IF(ISERROR(F11/(F11+H11)),"",(F11/(F11+H11)))</f>
        <v>0.664182301669375</v>
      </c>
      <c r="H11" s="14" t="n">
        <f>'Focused Minority Races'!G11</f>
        <v>45463</v>
      </c>
      <c r="I11" s="75" t="n">
        <f>IF(ISERROR(H11/(F11+H11)),"",(H11/(F11+H11)))</f>
        <v>0.335817698330625</v>
      </c>
      <c r="J11" s="14" t="n">
        <v>81824</v>
      </c>
      <c r="K11" s="75" t="n">
        <f>IF(ISERROR(J11/(J11+L11)),"",(J11/(J11+L11)))</f>
        <v>0.649670099327495</v>
      </c>
      <c r="L11" s="14" t="n">
        <v>44123</v>
      </c>
      <c r="M11" s="75" t="n">
        <f>IF(ISERROR(L11/(J11+L11)),"",(L11/(J11+L11)))</f>
        <v>0.350329900672505</v>
      </c>
      <c r="N11" s="14" t="n">
        <f>'Focused Minority Races'!I11</f>
        <v>91971</v>
      </c>
      <c r="O11" s="75" t="n">
        <f>IF(ISERROR(N11/(N11+P11)),"",(N11/(N11+P11)))</f>
        <v>0.683336924460031</v>
      </c>
      <c r="P11" s="14" t="n">
        <f>'Focused Minority Races'!K11</f>
        <v>42620</v>
      </c>
      <c r="Q11" s="75" t="n">
        <f>IF(ISERROR(P11/(N11+P11)),"",(P11/(N11+P11)))</f>
        <v>0.316663075539969</v>
      </c>
      <c r="R11" s="14" t="n">
        <f>'Focused Minority Races'!M11</f>
        <v>89196</v>
      </c>
      <c r="S11" s="75" t="n">
        <f>IF(ISERROR(R11/(R11+T11)),"",(R11/(R11+T11)))</f>
        <v>0.676706446449029</v>
      </c>
      <c r="T11" s="14" t="n">
        <f>'Focused Minority Races'!O11</f>
        <v>42613</v>
      </c>
      <c r="U11" s="75" t="n">
        <f>IF(ISERROR(T11/(R11+T11)),"",(T11/(R11+T11)))</f>
        <v>0.323293553550972</v>
      </c>
      <c r="V11" s="14" t="n">
        <f>'Focused Minority Races'!Q11</f>
        <v>69676</v>
      </c>
      <c r="W11" s="75" t="n">
        <f>IF(ISERROR(V11/(V11+X11)),"",(V11/(V11+X11)))</f>
        <v>0.659074140638302</v>
      </c>
      <c r="X11" s="14" t="n">
        <f>'Focused Minority Races'!S11</f>
        <v>36042</v>
      </c>
      <c r="Y11" s="75" t="n">
        <f>IF(ISERROR(X11/(V11+X11)),"",(X11/(V11+X11)))</f>
        <v>0.340925859361698</v>
      </c>
      <c r="Z11" s="14" t="n">
        <v>59021</v>
      </c>
      <c r="AA11" s="75" t="n">
        <f>IF(ISERROR(Z11/(Z11+AB11)),"",(Z11/(Z11+AB11)))</f>
        <v>0.70765191117932</v>
      </c>
      <c r="AB11" s="14" t="n">
        <v>24383</v>
      </c>
      <c r="AC11" s="75" t="n">
        <f>IF(ISERROR(AB11/(Z11+AB11)),"",(AB11/(Z11+AB11)))</f>
        <v>0.29234808882068</v>
      </c>
      <c r="AD11" s="14" t="n">
        <v>95691</v>
      </c>
      <c r="AE11" s="75" t="n">
        <f>IF(ISERROR(AD11/(AD11+AF11)),"",(AD11/(AD11+AF11)))</f>
        <v>0.740166920631483</v>
      </c>
      <c r="AF11" s="14" t="n">
        <v>33592</v>
      </c>
      <c r="AG11" s="75" t="n">
        <f>IF(ISERROR(AF11/(AD11+AF11)),"",(AF11/(AD11+AF11)))</f>
        <v>0.259833079368517</v>
      </c>
      <c r="AH11" s="14" t="n">
        <f>'Focused Minority Races'!U11</f>
        <v>71328</v>
      </c>
      <c r="AI11" s="75" t="n">
        <f>IF(ISERROR(AH11/(AH11+AJ11)),"",(AH11/(AH11+AJ11)))</f>
        <v>0.677173128773782</v>
      </c>
      <c r="AJ11" s="14" t="n">
        <f>'Focused Minority Races'!W11</f>
        <v>34004</v>
      </c>
      <c r="AK11" s="75" t="n">
        <f>IF(ISERROR(AJ11/(AH11+AJ11)),"",(AJ11/(AH11+AJ11)))</f>
        <v>0.322826871226218</v>
      </c>
      <c r="AL11" s="14" t="n">
        <v>52125</v>
      </c>
      <c r="AM11" s="75" t="n">
        <f>IF(ISERROR(AL11/(AL11+AN11)),"",(AL11/(AL11+AN11)))</f>
        <v>0.604537072474862</v>
      </c>
      <c r="AN11" s="14" t="n">
        <v>34098</v>
      </c>
      <c r="AO11" s="75" t="n">
        <f>IF(ISERROR(AN11/(AL11+AN11)),"",(AN11/(AL11+AN11)))</f>
        <v>0.395462927525138</v>
      </c>
      <c r="AP11" s="14" t="n">
        <v>66128</v>
      </c>
      <c r="AQ11" s="75" t="n">
        <f>IF(ISERROR(AP11/(AP11+AR11)),"",(AP11/(AP11+AR11)))</f>
        <v>0.65389749725598</v>
      </c>
      <c r="AR11" s="14" t="n">
        <v>35001</v>
      </c>
      <c r="AS11" s="75" t="n">
        <f>IF(ISERROR(AR11/(AP11+AR11)),"",(AR11/(AP11+AR11)))</f>
        <v>0.34610250274402</v>
      </c>
      <c r="AT11" s="14" t="n">
        <v>50044</v>
      </c>
      <c r="AU11" s="75" t="n">
        <f>IF(ISERROR(AT11/(AT11+AV11)),"",(AT11/(AT11+AV11)))</f>
        <v>0.606836674063565</v>
      </c>
      <c r="AV11" s="14" t="n">
        <v>32423</v>
      </c>
      <c r="AW11" s="75" t="n">
        <f>IF(ISERROR(AV11/(AT11+AV11)),"",(AV11/(AT11+AV11)))</f>
        <v>0.393163325936435</v>
      </c>
      <c r="AX11" s="14" t="n">
        <v>70903</v>
      </c>
      <c r="AY11" s="75" t="n">
        <f>IF(ISERROR(AX11/(AX11+AZ11)),"",(AX11/(AX11+AZ11)))</f>
        <v>0.68331020392429</v>
      </c>
      <c r="AZ11" s="14" t="n">
        <v>32861</v>
      </c>
      <c r="BA11" s="75" t="n">
        <f>IF(ISERROR(AZ11/(AX11+AZ11)),"",(AZ11/(AX11+AZ11)))</f>
        <v>0.31668979607571</v>
      </c>
      <c r="BB11" s="14" t="n">
        <f>'Focused Minority Races'!Y11</f>
        <v>48351</v>
      </c>
      <c r="BC11" s="75" t="n">
        <f>IF(ISERROR(BB11/(BB11+BD11)),"",(BB11/(BB11+BD11)))</f>
        <v>0.582633424512273</v>
      </c>
      <c r="BD11" s="14" t="n">
        <f>'Focused Minority Races'!AA11</f>
        <v>34636</v>
      </c>
      <c r="BE11" s="75" t="n">
        <f>IF(ISERROR(BD11/(BB11+BD11)),"",(BD11/(BB11+BD11)))</f>
        <v>0.417366575487727</v>
      </c>
      <c r="BF11" s="25" t="n">
        <v>11331</v>
      </c>
      <c r="BG11" s="75" t="n">
        <f>IF(ISERROR(BF11/($BF11+$BH11+$BJ11)),"",(BF11/($BF11+$BH11+$BJ11)))</f>
        <v>0.279350130664168</v>
      </c>
      <c r="BH11" s="25" t="n">
        <v>9466</v>
      </c>
      <c r="BI11" s="75" t="n">
        <f>IF(ISERROR(BH11/($BF11+$BH11+$BJ11)),"",(BH11/($BF11+$BH11+$BJ11)))</f>
        <v>0.233371135545585</v>
      </c>
      <c r="BJ11" s="25" t="n">
        <v>19765</v>
      </c>
      <c r="BK11" s="75" t="n">
        <f>IF(ISERROR(BJ11/($BF11+$BH11+$BJ11)),"",(BJ11/($BF11+$BH11+$BJ11)))</f>
        <v>0.487278733790247</v>
      </c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  <c r="IX11" s="25"/>
      <c r="IY11" s="25"/>
      <c r="IZ11" s="25"/>
      <c r="JA11" s="25"/>
      <c r="JB11" s="25"/>
      <c r="JC11" s="25"/>
      <c r="JD11" s="25"/>
      <c r="JE11" s="25"/>
      <c r="JF11" s="25"/>
      <c r="JG11" s="25"/>
      <c r="JH11" s="25"/>
      <c r="JI11" s="25"/>
      <c r="JJ11" s="25"/>
      <c r="JK11" s="25"/>
      <c r="JL11" s="25"/>
      <c r="JM11" s="25"/>
      <c r="JN11" s="25"/>
      <c r="JO11" s="25"/>
      <c r="JP11" s="25"/>
      <c r="JQ11" s="25"/>
      <c r="JR11" s="25"/>
      <c r="JS11" s="25"/>
      <c r="JT11" s="25"/>
      <c r="JU11" s="25"/>
      <c r="JV11" s="25"/>
      <c r="JW11" s="25"/>
      <c r="JX11" s="25"/>
      <c r="JY11" s="25"/>
      <c r="JZ11" s="25"/>
      <c r="KA11" s="25"/>
      <c r="KB11" s="25"/>
      <c r="KC11" s="25"/>
      <c r="KD11" s="25"/>
      <c r="KE11" s="25"/>
      <c r="KF11" s="25"/>
      <c r="KG11" s="25"/>
      <c r="KH11" s="25"/>
      <c r="KI11" s="25"/>
      <c r="KJ11" s="25"/>
      <c r="KK11" s="25"/>
      <c r="KL11" s="25"/>
      <c r="KM11" s="25"/>
      <c r="KN11" s="25"/>
      <c r="KO11" s="25"/>
      <c r="KP11" s="25"/>
      <c r="KQ11" s="25"/>
      <c r="KR11" s="25"/>
      <c r="KS11" s="25"/>
      <c r="KT11" s="25"/>
      <c r="KU11" s="25"/>
      <c r="KV11" s="25"/>
      <c r="KW11" s="25"/>
      <c r="KX11" s="25"/>
      <c r="KY11" s="25"/>
      <c r="KZ11" s="25"/>
      <c r="LA11" s="25"/>
      <c r="LB11" s="25"/>
      <c r="LC11" s="25"/>
      <c r="LD11" s="25"/>
      <c r="LE11" s="25"/>
      <c r="LF11" s="25"/>
      <c r="LG11" s="25"/>
    </row>
    <row r="12" ht="12.75">
      <c r="A12" s="71" t="n">
        <v>10</v>
      </c>
      <c r="B12" s="14" t="n">
        <f>((F12+R12)*1.3)+((V12+AH12+AP12+AX12)*0.65)+((J12)*2.6)+((Z12+AL12+AT12+BB12)*0.65)+((N12+AD12)*1.3)</f>
        <v>865568.6</v>
      </c>
      <c r="C12" s="75" t="n">
        <f>B12/(B12+D12)</f>
        <v>0.542112475258488</v>
      </c>
      <c r="D12" s="14" t="n">
        <f>((H12+T12)*1.3)+((X12+AJ12+AR12+AZ12)*0.65)+((L12)*2.6)+((AB12+AN12+AV12+BD12)*0.65)+((P12+AF12)*1.3)</f>
        <v>731090.1</v>
      </c>
      <c r="E12" s="75" t="n">
        <f>D12/(B12+D12)</f>
        <v>0.457887524741512</v>
      </c>
      <c r="F12" s="14" t="n">
        <f>'Focused Minority Races'!E12</f>
        <v>91307</v>
      </c>
      <c r="G12" s="75" t="n">
        <f>IF(ISERROR(F12/(F12+H12)),"",(F12/(F12+H12)))</f>
        <v>0.586937935911034</v>
      </c>
      <c r="H12" s="14" t="n">
        <f>'Focused Minority Races'!G12</f>
        <v>64258</v>
      </c>
      <c r="I12" s="75" t="n">
        <f>IF(ISERROR(H12/(F12+H12)),"",(H12/(F12+H12)))</f>
        <v>0.413062064088966</v>
      </c>
      <c r="J12" s="14" t="n">
        <v>69162</v>
      </c>
      <c r="K12" s="75" t="n">
        <f>IF(ISERROR(J12/(J12+L12)),"",(J12/(J12+L12)))</f>
        <v>0.545906608152054</v>
      </c>
      <c r="L12" s="14" t="n">
        <v>57530</v>
      </c>
      <c r="M12" s="75" t="n">
        <f>IF(ISERROR(L12/(J12+L12)),"",(L12/(J12+L12)))</f>
        <v>0.454093391847946</v>
      </c>
      <c r="N12" s="14" t="n">
        <f>'Focused Minority Races'!I12</f>
        <v>65488</v>
      </c>
      <c r="O12" s="75" t="n">
        <f>IF(ISERROR(N12/(N12+P12)),"",(N12/(N12+P12)))</f>
        <v>0.515312706556293</v>
      </c>
      <c r="P12" s="14" t="n">
        <f>'Focused Minority Races'!K12</f>
        <v>61596</v>
      </c>
      <c r="Q12" s="75" t="n">
        <f>IF(ISERROR(P12/(N12+P12)),"",(P12/(N12+P12)))</f>
        <v>0.484687293443707</v>
      </c>
      <c r="R12" s="14" t="n">
        <f>'Focused Minority Races'!M12</f>
        <v>86622</v>
      </c>
      <c r="S12" s="75" t="n">
        <f>IF(ISERROR(R12/(R12+T12)),"",(R12/(R12+T12)))</f>
        <v>0.560406288413017</v>
      </c>
      <c r="T12" s="14" t="n">
        <f>'Focused Minority Races'!O12</f>
        <v>67948</v>
      </c>
      <c r="U12" s="75" t="n">
        <f>IF(ISERROR(T12/(R12+T12)),"",(T12/(R12+T12)))</f>
        <v>0.439593711586983</v>
      </c>
      <c r="V12" s="14" t="n">
        <f>'Focused Minority Races'!Q12</f>
        <v>70652</v>
      </c>
      <c r="W12" s="75" t="n">
        <f>IF(ISERROR(V12/(V12+X12)),"",(V12/(V12+X12)))</f>
        <v>0.570943707271346</v>
      </c>
      <c r="X12" s="14" t="n">
        <f>'Focused Minority Races'!S12</f>
        <v>53094</v>
      </c>
      <c r="Y12" s="75" t="n">
        <f>IF(ISERROR(X12/(V12+X12)),"",(X12/(V12+X12)))</f>
        <v>0.429056292728654</v>
      </c>
      <c r="Z12" s="14" t="n">
        <v>46962</v>
      </c>
      <c r="AA12" s="75" t="n">
        <f>IF(ISERROR(Z12/(Z12+AB12)),"",(Z12/(Z12+AB12)))</f>
        <v>0.545695395019696</v>
      </c>
      <c r="AB12" s="14" t="n">
        <v>39097</v>
      </c>
      <c r="AC12" s="75" t="n">
        <f>IF(ISERROR(AB12/(Z12+AB12)),"",(AB12/(Z12+AB12)))</f>
        <v>0.454304604980304</v>
      </c>
      <c r="AD12" s="14" t="n">
        <v>68132</v>
      </c>
      <c r="AE12" s="75" t="n">
        <f>IF(ISERROR(AD12/(AD12+AF12)),"",(AD12/(AD12+AF12)))</f>
        <v>0.55940817616776</v>
      </c>
      <c r="AF12" s="14" t="n">
        <v>53661</v>
      </c>
      <c r="AG12" s="75" t="n">
        <f>IF(ISERROR(AF12/(AD12+AF12)),"",(AF12/(AD12+AF12)))</f>
        <v>0.44059182383224</v>
      </c>
      <c r="AH12" s="14" t="n">
        <f>'Focused Minority Races'!U12</f>
        <v>71709</v>
      </c>
      <c r="AI12" s="75" t="n">
        <f>IF(ISERROR(AH12/(AH12+AJ12)),"",(AH12/(AH12+AJ12)))</f>
        <v>0.583493360239552</v>
      </c>
      <c r="AJ12" s="14" t="n">
        <f>'Focused Minority Races'!W12</f>
        <v>51187</v>
      </c>
      <c r="AK12" s="75" t="n">
        <f>IF(ISERROR(AJ12/(AH12+AJ12)),"",(AJ12/(AH12+AJ12)))</f>
        <v>0.416506639760448</v>
      </c>
      <c r="AL12" s="14" t="n">
        <v>35687</v>
      </c>
      <c r="AM12" s="75" t="n">
        <f>IF(ISERROR(AL12/(AL12+AN12)),"",(AL12/(AL12+AN12)))</f>
        <v>0.400833408212777</v>
      </c>
      <c r="AN12" s="14" t="n">
        <v>53345</v>
      </c>
      <c r="AO12" s="75" t="n">
        <f>IF(ISERROR(AN12/(AL12+AN12)),"",(AN12/(AL12+AN12)))</f>
        <v>0.599166591787223</v>
      </c>
      <c r="AP12" s="14" t="n">
        <v>65578</v>
      </c>
      <c r="AQ12" s="75" t="n">
        <f>IF(ISERROR(AP12/(AP12+AR12)),"",(AP12/(AP12+AR12)))</f>
        <v>0.555458618849578</v>
      </c>
      <c r="AR12" s="14" t="n">
        <v>52483</v>
      </c>
      <c r="AS12" s="75" t="n">
        <f>IF(ISERROR(AR12/(AP12+AR12)),"",(AR12/(AP12+AR12)))</f>
        <v>0.444541381150422</v>
      </c>
      <c r="AT12" s="14" t="n">
        <v>37490</v>
      </c>
      <c r="AU12" s="75" t="n">
        <f>IF(ISERROR(AT12/(AT12+AV12)),"",(AT12/(AT12+AV12)))</f>
        <v>0.440545717340979</v>
      </c>
      <c r="AV12" s="14" t="n">
        <v>47609</v>
      </c>
      <c r="AW12" s="75" t="n">
        <f>IF(ISERROR(AV12/(AT12+AV12)),"",(AV12/(AT12+AV12)))</f>
        <v>0.559454282659021</v>
      </c>
      <c r="AX12" s="14" t="n">
        <v>70546</v>
      </c>
      <c r="AY12" s="75" t="n">
        <f>IF(ISERROR(AX12/(AX12+AZ12)),"",(AX12/(AX12+AZ12)))</f>
        <v>0.583410519351637</v>
      </c>
      <c r="AZ12" s="14" t="n">
        <v>50374</v>
      </c>
      <c r="BA12" s="75" t="n">
        <f>IF(ISERROR(AZ12/(AX12+AZ12)),"",(AZ12/(AX12+AZ12)))</f>
        <v>0.416589480648363</v>
      </c>
      <c r="BB12" s="14" t="n">
        <f>'Focused Minority Races'!Y12</f>
        <v>33274</v>
      </c>
      <c r="BC12" s="75" t="n">
        <f>IF(ISERROR(BB12/(BB12+BD12)),"",(BB12/(BB12+BD12)))</f>
        <v>0.387840499807677</v>
      </c>
      <c r="BD12" s="14" t="n">
        <f>'Focused Minority Races'!AA12</f>
        <v>52519</v>
      </c>
      <c r="BE12" s="75" t="n">
        <f>IF(ISERROR(BD12/(BB12+BD12)),"",(BD12/(BB12+BD12)))</f>
        <v>0.612159500192323</v>
      </c>
      <c r="BF12" s="25" t="n">
        <v>15239</v>
      </c>
      <c r="BG12" s="75" t="n">
        <f>IF(ISERROR(BF12/($BF12+$BH12+$BJ12)),"",(BF12/($BF12+$BH12+$BJ12)))</f>
        <v>0.377679744231579</v>
      </c>
      <c r="BH12" s="25" t="n">
        <v>3702</v>
      </c>
      <c r="BI12" s="75" t="n">
        <f>IF(ISERROR(BH12/($BF12+$BH12+$BJ12)),"",(BH12/($BF12+$BH12+$BJ12)))</f>
        <v>0.0917494857369451</v>
      </c>
      <c r="BJ12" s="25" t="n">
        <v>21408</v>
      </c>
      <c r="BK12" s="75" t="n">
        <f>IF(ISERROR(BJ12/($BF12+$BH12+$BJ12)),"",(BJ12/($BF12+$BH12+$BJ12)))</f>
        <v>0.530570770031475</v>
      </c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  <c r="IX12" s="25"/>
      <c r="IY12" s="25"/>
      <c r="IZ12" s="25"/>
      <c r="JA12" s="25"/>
      <c r="JB12" s="25"/>
      <c r="JC12" s="25"/>
      <c r="JD12" s="25"/>
      <c r="JE12" s="25"/>
      <c r="JF12" s="25"/>
      <c r="JG12" s="25"/>
      <c r="JH12" s="25"/>
      <c r="JI12" s="25"/>
      <c r="JJ12" s="25"/>
      <c r="JK12" s="25"/>
      <c r="JL12" s="25"/>
      <c r="JM12" s="25"/>
      <c r="JN12" s="25"/>
      <c r="JO12" s="25"/>
      <c r="JP12" s="25"/>
      <c r="JQ12" s="25"/>
      <c r="JR12" s="25"/>
      <c r="JS12" s="25"/>
      <c r="JT12" s="25"/>
      <c r="JU12" s="25"/>
      <c r="JV12" s="25"/>
      <c r="JW12" s="25"/>
      <c r="JX12" s="25"/>
      <c r="JY12" s="25"/>
      <c r="JZ12" s="25"/>
      <c r="KA12" s="25"/>
      <c r="KB12" s="25"/>
      <c r="KC12" s="25"/>
      <c r="KD12" s="25"/>
      <c r="KE12" s="25"/>
      <c r="KF12" s="25"/>
      <c r="KG12" s="25"/>
      <c r="KH12" s="25"/>
      <c r="KI12" s="25"/>
      <c r="KJ12" s="25"/>
      <c r="KK12" s="25"/>
      <c r="KL12" s="25"/>
      <c r="KM12" s="25"/>
      <c r="KN12" s="25"/>
      <c r="KO12" s="25"/>
      <c r="KP12" s="25"/>
      <c r="KQ12" s="25"/>
      <c r="KR12" s="25"/>
      <c r="KS12" s="25"/>
      <c r="KT12" s="25"/>
      <c r="KU12" s="25"/>
      <c r="KV12" s="25"/>
      <c r="KW12" s="25"/>
      <c r="KX12" s="25"/>
      <c r="KY12" s="25"/>
      <c r="KZ12" s="25"/>
      <c r="LA12" s="25"/>
      <c r="LB12" s="25"/>
      <c r="LC12" s="25"/>
      <c r="LD12" s="25"/>
      <c r="LE12" s="25"/>
      <c r="LF12" s="25"/>
      <c r="LG12" s="25"/>
    </row>
    <row r="13" ht="12.75">
      <c r="A13" s="71" t="n">
        <v>11</v>
      </c>
      <c r="B13" s="14" t="n">
        <f>((F13+R13)*1.3)+((V13+AH13+AP13+AX13)*0.65)+((J13)*2.6)+((Z13+AL13+AT13+BB13)*0.65)+((N13+AD13)*1.3)</f>
        <v>922197.25</v>
      </c>
      <c r="C13" s="75" t="n">
        <f>B13/(B13+D13)</f>
        <v>0.557247518973709</v>
      </c>
      <c r="D13" s="14" t="n">
        <f>((H13+T13)*1.3)+((X13+AJ13+AR13+AZ13)*0.65)+((L13)*2.6)+((AB13+AN13+AV13+BD13)*0.65)+((P13+AF13)*1.3)</f>
        <v>732717.7</v>
      </c>
      <c r="E13" s="75" t="n">
        <f>D13/(B13+D13)</f>
        <v>0.442752481026291</v>
      </c>
      <c r="F13" s="14" t="n">
        <f>'Focused Minority Races'!E13</f>
        <v>90260</v>
      </c>
      <c r="G13" s="75" t="n">
        <f>IF(ISERROR(F13/(F13+H13)),"",(F13/(F13+H13)))</f>
        <v>0.57708414585025</v>
      </c>
      <c r="H13" s="14" t="n">
        <f>'Focused Minority Races'!G13</f>
        <v>66147</v>
      </c>
      <c r="I13" s="75" t="n">
        <f>IF(ISERROR(H13/(F13+H13)),"",(H13/(F13+H13)))</f>
        <v>0.42291585414975</v>
      </c>
      <c r="J13" s="14" t="n">
        <v>74517</v>
      </c>
      <c r="K13" s="75" t="n">
        <f>IF(ISERROR(J13/(J13+L13)),"",(J13/(J13+L13)))</f>
        <v>0.555719623240933</v>
      </c>
      <c r="L13" s="14" t="n">
        <v>59574</v>
      </c>
      <c r="M13" s="75" t="n">
        <f>IF(ISERROR(L13/(J13+L13)),"",(L13/(J13+L13)))</f>
        <v>0.444280376759067</v>
      </c>
      <c r="N13" s="14" t="n">
        <f>'Focused Minority Races'!I13</f>
        <v>73547</v>
      </c>
      <c r="O13" s="75" t="n">
        <f>IF(ISERROR(N13/(N13+P13)),"",(N13/(N13+P13)))</f>
        <v>0.538786125050365</v>
      </c>
      <c r="P13" s="14" t="n">
        <f>'Focused Minority Races'!K13</f>
        <v>62958</v>
      </c>
      <c r="Q13" s="75" t="n">
        <f>IF(ISERROR(P13/(N13+P13)),"",(P13/(N13+P13)))</f>
        <v>0.461213874949636</v>
      </c>
      <c r="R13" s="14" t="n">
        <f>'Focused Minority Races'!M13</f>
        <v>87425</v>
      </c>
      <c r="S13" s="75" t="n">
        <f>IF(ISERROR(R13/(R13+T13)),"",(R13/(R13+T13)))</f>
        <v>0.564582270469942</v>
      </c>
      <c r="T13" s="14" t="n">
        <f>'Focused Minority Races'!O13</f>
        <v>67424</v>
      </c>
      <c r="U13" s="75" t="n">
        <f>IF(ISERROR(T13/(R13+T13)),"",(T13/(R13+T13)))</f>
        <v>0.435417729530058</v>
      </c>
      <c r="V13" s="14" t="n">
        <f>'Focused Minority Races'!Q13</f>
        <v>73063</v>
      </c>
      <c r="W13" s="75" t="n">
        <f>IF(ISERROR(V13/(V13+X13)),"",(V13/(V13+X13)))</f>
        <v>0.586375711270375</v>
      </c>
      <c r="X13" s="14" t="n">
        <f>'Focused Minority Races'!S13</f>
        <v>51538</v>
      </c>
      <c r="Y13" s="75" t="n">
        <f>IF(ISERROR(X13/(V13+X13)),"",(X13/(V13+X13)))</f>
        <v>0.413624288729625</v>
      </c>
      <c r="Z13" s="14" t="n">
        <v>53416</v>
      </c>
      <c r="AA13" s="75" t="n">
        <f>IF(ISERROR(Z13/(Z13+AB13)),"",(Z13/(Z13+AB13)))</f>
        <v>0.589873557506488</v>
      </c>
      <c r="AB13" s="14" t="n">
        <v>37139</v>
      </c>
      <c r="AC13" s="75" t="n">
        <f>IF(ISERROR(AB13/(Z13+AB13)),"",(AB13/(Z13+AB13)))</f>
        <v>0.410126442493512</v>
      </c>
      <c r="AD13" s="14" t="n">
        <v>78321</v>
      </c>
      <c r="AE13" s="75" t="n">
        <f>IF(ISERROR(AD13/(AD13+AF13)),"",(AD13/(AD13+AF13)))</f>
        <v>0.598240133212139</v>
      </c>
      <c r="AF13" s="14" t="n">
        <v>52598</v>
      </c>
      <c r="AG13" s="75" t="n">
        <f>IF(ISERROR(AF13/(AD13+AF13)),"",(AF13/(AD13+AF13)))</f>
        <v>0.401759866787861</v>
      </c>
      <c r="AH13" s="14" t="n">
        <f>'Focused Minority Races'!U13</f>
        <v>74457</v>
      </c>
      <c r="AI13" s="75" t="n">
        <f>IF(ISERROR(AH13/(AH13+AJ13)),"",(AH13/(AH13+AJ13)))</f>
        <v>0.600551697437511</v>
      </c>
      <c r="AJ13" s="14" t="n">
        <f>'Focused Minority Races'!W13</f>
        <v>49524</v>
      </c>
      <c r="AK13" s="75" t="n">
        <f>IF(ISERROR(AJ13/(AH13+AJ13)),"",(AJ13/(AH13+AJ13)))</f>
        <v>0.399448302562489</v>
      </c>
      <c r="AL13" s="14" t="n">
        <v>39974</v>
      </c>
      <c r="AM13" s="75" t="n">
        <f>IF(ISERROR(AL13/(AL13+AN13)),"",(AL13/(AL13+AN13)))</f>
        <v>0.427968823604985</v>
      </c>
      <c r="AN13" s="14" t="n">
        <v>53430</v>
      </c>
      <c r="AO13" s="75" t="n">
        <f>IF(ISERROR(AN13/(AL13+AN13)),"",(AN13/(AL13+AN13)))</f>
        <v>0.572031176395015</v>
      </c>
      <c r="AP13" s="14" t="n">
        <v>68677</v>
      </c>
      <c r="AQ13" s="75" t="n">
        <f>IF(ISERROR(AP13/(AP13+AR13)),"",(AP13/(AP13+AR13)))</f>
        <v>0.577311701412239</v>
      </c>
      <c r="AR13" s="14" t="n">
        <v>50283</v>
      </c>
      <c r="AS13" s="75" t="n">
        <f>IF(ISERROR(AR13/(AP13+AR13)),"",(AR13/(AP13+AR13)))</f>
        <v>0.422688298587761</v>
      </c>
      <c r="AT13" s="14" t="n">
        <v>41357</v>
      </c>
      <c r="AU13" s="75" t="n">
        <f>IF(ISERROR(AT13/(AT13+AV13)),"",(AT13/(AT13+AV13)))</f>
        <v>0.464487072935151</v>
      </c>
      <c r="AV13" s="14" t="n">
        <v>47681</v>
      </c>
      <c r="AW13" s="75" t="n">
        <f>IF(ISERROR(AV13/(AT13+AV13)),"",(AV13/(AT13+AV13)))</f>
        <v>0.535512927064849</v>
      </c>
      <c r="AX13" s="14" t="n">
        <v>73748</v>
      </c>
      <c r="AY13" s="75" t="n">
        <f>IF(ISERROR(AX13/(AX13+AZ13)),"",(AX13/(AX13+AZ13)))</f>
        <v>0.605111794871795</v>
      </c>
      <c r="AZ13" s="14" t="n">
        <v>48127</v>
      </c>
      <c r="BA13" s="75" t="n">
        <f>IF(ISERROR(AZ13/(AX13+AZ13)),"",(AZ13/(AX13+AZ13)))</f>
        <v>0.394888205128205</v>
      </c>
      <c r="BB13" s="14" t="n">
        <f>'Focused Minority Races'!Y13</f>
        <v>36899</v>
      </c>
      <c r="BC13" s="75" t="n">
        <f>IF(ISERROR(BB13/(BB13+BD13)),"",(BB13/(BB13+BD13)))</f>
        <v>0.410513433832119</v>
      </c>
      <c r="BD13" s="14" t="n">
        <f>'Focused Minority Races'!AA13</f>
        <v>52986</v>
      </c>
      <c r="BE13" s="75" t="n">
        <f>IF(ISERROR(BD13/(BB13+BD13)),"",(BD13/(BB13+BD13)))</f>
        <v>0.589486566167881</v>
      </c>
      <c r="BF13" s="25" t="n">
        <v>12065</v>
      </c>
      <c r="BG13" s="75" t="n">
        <f>IF(ISERROR(BF13/($BF13+$BH13+$BJ13)),"",(BF13/($BF13+$BH13+$BJ13)))</f>
        <v>0.306404916700528</v>
      </c>
      <c r="BH13" s="25" t="n">
        <v>4566</v>
      </c>
      <c r="BI13" s="75" t="n">
        <f>IF(ISERROR(BH13/($BF13+$BH13+$BJ13)),"",(BH13/($BF13+$BH13+$BJ13)))</f>
        <v>0.11595895977245</v>
      </c>
      <c r="BJ13" s="25" t="n">
        <v>22745</v>
      </c>
      <c r="BK13" s="75" t="n">
        <f>IF(ISERROR(BJ13/($BF13+$BH13+$BJ13)),"",(BJ13/($BF13+$BH13+$BJ13)))</f>
        <v>0.577636123527022</v>
      </c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  <c r="IX13" s="25"/>
      <c r="IY13" s="25"/>
      <c r="IZ13" s="25"/>
      <c r="JA13" s="25"/>
      <c r="JB13" s="25"/>
      <c r="JC13" s="25"/>
      <c r="JD13" s="25"/>
      <c r="JE13" s="25"/>
      <c r="JF13" s="25"/>
      <c r="JG13" s="25"/>
      <c r="JH13" s="25"/>
      <c r="JI13" s="25"/>
      <c r="JJ13" s="25"/>
      <c r="JK13" s="25"/>
      <c r="JL13" s="25"/>
      <c r="JM13" s="25"/>
      <c r="JN13" s="25"/>
      <c r="JO13" s="25"/>
      <c r="JP13" s="25"/>
      <c r="JQ13" s="25"/>
      <c r="JR13" s="25"/>
      <c r="JS13" s="25"/>
      <c r="JT13" s="25"/>
      <c r="JU13" s="25"/>
      <c r="JV13" s="25"/>
      <c r="JW13" s="25"/>
      <c r="JX13" s="25"/>
      <c r="JY13" s="25"/>
      <c r="JZ13" s="25"/>
      <c r="KA13" s="25"/>
      <c r="KB13" s="25"/>
      <c r="KC13" s="25"/>
      <c r="KD13" s="25"/>
      <c r="KE13" s="25"/>
      <c r="KF13" s="25"/>
      <c r="KG13" s="25"/>
      <c r="KH13" s="25"/>
      <c r="KI13" s="25"/>
      <c r="KJ13" s="25"/>
      <c r="KK13" s="25"/>
      <c r="KL13" s="25"/>
      <c r="KM13" s="25"/>
      <c r="KN13" s="25"/>
      <c r="KO13" s="25"/>
      <c r="KP13" s="25"/>
      <c r="KQ13" s="25"/>
      <c r="KR13" s="25"/>
      <c r="KS13" s="25"/>
      <c r="KT13" s="25"/>
      <c r="KU13" s="25"/>
      <c r="KV13" s="25"/>
      <c r="KW13" s="25"/>
      <c r="KX13" s="25"/>
      <c r="KY13" s="25"/>
      <c r="KZ13" s="25"/>
      <c r="LA13" s="25"/>
      <c r="LB13" s="25"/>
      <c r="LC13" s="25"/>
      <c r="LD13" s="25"/>
      <c r="LE13" s="25"/>
      <c r="LF13" s="25"/>
      <c r="LG13" s="25"/>
    </row>
    <row r="14" ht="12.75">
      <c r="A14" s="71" t="n">
        <v>12</v>
      </c>
      <c r="B14" s="14" t="n">
        <f>((F14+R14)*1.3)+((V14+AH14+AP14+AX14)*0.65)+((J14)*2.6)+((Z14+AL14+AT14+BB14)*0.65)+((N14+AD14)*1.3)</f>
        <v>838977.75</v>
      </c>
      <c r="C14" s="75" t="n">
        <f>B14/(B14+D14)</f>
        <v>0.585400001904868</v>
      </c>
      <c r="D14" s="14" t="n">
        <f>((H14+T14)*1.3)+((X14+AJ14+AR14+AZ14)*0.65)+((L14)*2.6)+((AB14+AN14+AV14+BD14)*0.65)+((P14+AF14)*1.3)</f>
        <v>594192.3</v>
      </c>
      <c r="E14" s="75" t="n">
        <f>D14/(B14+D14)</f>
        <v>0.414599998095132</v>
      </c>
      <c r="F14" s="14" t="n">
        <f>'Focused Minority Races'!E14</f>
        <v>73428</v>
      </c>
      <c r="G14" s="75" t="n">
        <f>IF(ISERROR(F14/(F14+H14)),"",(F14/(F14+H14)))</f>
        <v>0.541956054824448</v>
      </c>
      <c r="H14" s="14" t="n">
        <f>'Focused Minority Races'!G14</f>
        <v>62059</v>
      </c>
      <c r="I14" s="75" t="n">
        <f>IF(ISERROR(H14/(F14+H14)),"",(H14/(F14+H14)))</f>
        <v>0.458043945175552</v>
      </c>
      <c r="J14" s="14" t="n">
        <v>64131</v>
      </c>
      <c r="K14" s="75" t="n">
        <f>IF(ISERROR(J14/(J14+L14)),"",(J14/(J14+L14)))</f>
        <v>0.539382827152914</v>
      </c>
      <c r="L14" s="14" t="n">
        <v>54766</v>
      </c>
      <c r="M14" s="75" t="n">
        <f>IF(ISERROR(L14/(J14+L14)),"",(L14/(J14+L14)))</f>
        <v>0.460617172847086</v>
      </c>
      <c r="N14" s="14" t="n">
        <f>'Focused Minority Races'!I14</f>
        <v>77582</v>
      </c>
      <c r="O14" s="75" t="n">
        <f>IF(ISERROR(N14/(N14+P14)),"",(N14/(N14+P14)))</f>
        <v>0.633907196025722</v>
      </c>
      <c r="P14" s="14" t="n">
        <f>'Focused Minority Races'!K14</f>
        <v>44805</v>
      </c>
      <c r="Q14" s="75" t="n">
        <f>IF(ISERROR(P14/(N14+P14)),"",(P14/(N14+P14)))</f>
        <v>0.366092803974278</v>
      </c>
      <c r="R14" s="14" t="n">
        <f>'Focused Minority Races'!M14</f>
        <v>72431</v>
      </c>
      <c r="S14" s="75" t="n">
        <f>IF(ISERROR(R14/(R14+T14)),"",(R14/(R14+T14)))</f>
        <v>0.548146634579001</v>
      </c>
      <c r="T14" s="14" t="n">
        <f>'Focused Minority Races'!O14</f>
        <v>59707</v>
      </c>
      <c r="U14" s="75" t="n">
        <f>IF(ISERROR(T14/(R14+T14)),"",(T14/(R14+T14)))</f>
        <v>0.451853365420999</v>
      </c>
      <c r="V14" s="14" t="n">
        <f>'Focused Minority Races'!Q14</f>
        <v>62272</v>
      </c>
      <c r="W14" s="75" t="n">
        <f>IF(ISERROR(V14/(V14+X14)),"",(V14/(V14+X14)))</f>
        <v>0.58824307346426</v>
      </c>
      <c r="X14" s="14" t="n">
        <f>'Focused Minority Races'!S14</f>
        <v>43589</v>
      </c>
      <c r="Y14" s="75" t="n">
        <f>IF(ISERROR(X14/(V14+X14)),"",(X14/(V14+X14)))</f>
        <v>0.41175692653574</v>
      </c>
      <c r="Z14" s="14" t="n">
        <v>49527</v>
      </c>
      <c r="AA14" s="75" t="n">
        <f>IF(ISERROR(Z14/(Z14+AB14)),"",(Z14/(Z14+AB14)))</f>
        <v>0.662550834760274</v>
      </c>
      <c r="AB14" s="14" t="n">
        <v>25225</v>
      </c>
      <c r="AC14" s="75" t="n">
        <f>IF(ISERROR(AB14/(Z14+AB14)),"",(AB14/(Z14+AB14)))</f>
        <v>0.337449165239726</v>
      </c>
      <c r="AD14" s="14" t="n">
        <v>82426</v>
      </c>
      <c r="AE14" s="75" t="n">
        <f>IF(ISERROR(AD14/(AD14+AF14)),"",(AD14/(AD14+AF14)))</f>
        <v>0.704616173704907</v>
      </c>
      <c r="AF14" s="14" t="n">
        <v>34554</v>
      </c>
      <c r="AG14" s="75" t="n">
        <f>IF(ISERROR(AF14/(AD14+AF14)),"",(AF14/(AD14+AF14)))</f>
        <v>0.295383826295093</v>
      </c>
      <c r="AH14" s="14" t="n">
        <f>'Focused Minority Races'!U14</f>
        <v>63906</v>
      </c>
      <c r="AI14" s="75" t="n">
        <f>IF(ISERROR(AH14/(AH14+AJ14)),"",(AH14/(AH14+AJ14)))</f>
        <v>0.608431555496315</v>
      </c>
      <c r="AJ14" s="14" t="n">
        <f>'Focused Minority Races'!W14</f>
        <v>41128</v>
      </c>
      <c r="AK14" s="75" t="n">
        <f>IF(ISERROR(AJ14/(AH14+AJ14)),"",(AJ14/(AH14+AJ14)))</f>
        <v>0.391568444503685</v>
      </c>
      <c r="AL14" s="14" t="n">
        <v>44248</v>
      </c>
      <c r="AM14" s="75" t="n">
        <f>IF(ISERROR(AL14/(AL14+AN14)),"",(AL14/(AL14+AN14)))</f>
        <v>0.56885003535386</v>
      </c>
      <c r="AN14" s="14" t="n">
        <v>33537</v>
      </c>
      <c r="AO14" s="75" t="n">
        <f>IF(ISERROR(AN14/(AL14+AN14)),"",(AN14/(AL14+AN14)))</f>
        <v>0.43114996464614</v>
      </c>
      <c r="AP14" s="14" t="n">
        <v>58570</v>
      </c>
      <c r="AQ14" s="75" t="n">
        <f>IF(ISERROR(AP14/(AP14+AR14)),"",(AP14/(AP14+AR14)))</f>
        <v>0.584216091128534</v>
      </c>
      <c r="AR14" s="14" t="n">
        <v>41684</v>
      </c>
      <c r="AS14" s="75" t="n">
        <f>IF(ISERROR(AR14/(AP14+AR14)),"",(AR14/(AP14+AR14)))</f>
        <v>0.415783908871466</v>
      </c>
      <c r="AT14" s="14" t="n">
        <v>41108</v>
      </c>
      <c r="AU14" s="75" t="n">
        <f>IF(ISERROR(AT14/(AT14+AV14)),"",(AT14/(AT14+AV14)))</f>
        <v>0.555123426781181</v>
      </c>
      <c r="AV14" s="14" t="n">
        <v>32944</v>
      </c>
      <c r="AW14" s="75" t="n">
        <f>IF(ISERROR(AV14/(AT14+AV14)),"",(AV14/(AT14+AV14)))</f>
        <v>0.444876573218819</v>
      </c>
      <c r="AX14" s="14" t="n">
        <v>63329</v>
      </c>
      <c r="AY14" s="75" t="n">
        <f>IF(ISERROR(AX14/(AX14+AZ14)),"",(AX14/(AX14+AZ14)))</f>
        <v>0.613534198798682</v>
      </c>
      <c r="AZ14" s="14" t="n">
        <v>39891</v>
      </c>
      <c r="BA14" s="75" t="n">
        <f>IF(ISERROR(AZ14/(AX14+AZ14)),"",(AZ14/(AX14+AZ14)))</f>
        <v>0.386465801201318</v>
      </c>
      <c r="BB14" s="14" t="n">
        <f>'Focused Minority Races'!Y14</f>
        <v>39517</v>
      </c>
      <c r="BC14" s="75" t="n">
        <f>IF(ISERROR(BB14/(BB14+BD14)),"",(BB14/(BB14+BD14)))</f>
        <v>0.531521110468479</v>
      </c>
      <c r="BD14" s="14" t="n">
        <f>'Focused Minority Races'!AA14</f>
        <v>34830</v>
      </c>
      <c r="BE14" s="75" t="n">
        <f>IF(ISERROR(BD14/(BB14+BD14)),"",(BD14/(BB14+BD14)))</f>
        <v>0.468478889531521</v>
      </c>
      <c r="BF14" s="25" t="n">
        <v>8314</v>
      </c>
      <c r="BG14" s="75" t="n">
        <f>IF(ISERROR(BF14/($BF14+$BH14+$BJ14)),"",(BF14/($BF14+$BH14+$BJ14)))</f>
        <v>0.261767576587639</v>
      </c>
      <c r="BH14" s="25" t="n">
        <v>6344</v>
      </c>
      <c r="BI14" s="75" t="n">
        <f>IF(ISERROR(BH14/($BF14+$BH14+$BJ14)),"",(BH14/($BF14+$BH14+$BJ14)))</f>
        <v>0.199741821731054</v>
      </c>
      <c r="BJ14" s="25" t="n">
        <v>17103</v>
      </c>
      <c r="BK14" s="75" t="n">
        <f>IF(ISERROR(BJ14/($BF14+$BH14+$BJ14)),"",(BJ14/($BF14+$BH14+$BJ14)))</f>
        <v>0.538490601681307</v>
      </c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  <c r="IX14" s="25"/>
      <c r="IY14" s="25"/>
      <c r="IZ14" s="25"/>
      <c r="JA14" s="25"/>
      <c r="JB14" s="25"/>
      <c r="JC14" s="25"/>
      <c r="JD14" s="25"/>
      <c r="JE14" s="25"/>
      <c r="JF14" s="25"/>
      <c r="JG14" s="25"/>
      <c r="JH14" s="25"/>
      <c r="JI14" s="25"/>
      <c r="JJ14" s="25"/>
      <c r="JK14" s="25"/>
      <c r="JL14" s="25"/>
      <c r="JM14" s="25"/>
      <c r="JN14" s="25"/>
      <c r="JO14" s="25"/>
      <c r="JP14" s="25"/>
      <c r="JQ14" s="25"/>
      <c r="JR14" s="25"/>
      <c r="JS14" s="25"/>
      <c r="JT14" s="25"/>
      <c r="JU14" s="25"/>
      <c r="JV14" s="25"/>
      <c r="JW14" s="25"/>
      <c r="JX14" s="25"/>
      <c r="JY14" s="25"/>
      <c r="JZ14" s="25"/>
      <c r="KA14" s="25"/>
      <c r="KB14" s="25"/>
      <c r="KC14" s="25"/>
      <c r="KD14" s="25"/>
      <c r="KE14" s="25"/>
      <c r="KF14" s="25"/>
      <c r="KG14" s="25"/>
      <c r="KH14" s="25"/>
      <c r="KI14" s="25"/>
      <c r="KJ14" s="25"/>
      <c r="KK14" s="25"/>
      <c r="KL14" s="25"/>
      <c r="KM14" s="25"/>
      <c r="KN14" s="25"/>
      <c r="KO14" s="25"/>
      <c r="KP14" s="25"/>
      <c r="KQ14" s="25"/>
      <c r="KR14" s="25"/>
      <c r="KS14" s="25"/>
      <c r="KT14" s="25"/>
      <c r="KU14" s="25"/>
      <c r="KV14" s="25"/>
      <c r="KW14" s="25"/>
      <c r="KX14" s="25"/>
      <c r="KY14" s="25"/>
      <c r="KZ14" s="25"/>
      <c r="LA14" s="25"/>
      <c r="LB14" s="25"/>
      <c r="LC14" s="25"/>
      <c r="LD14" s="25"/>
      <c r="LE14" s="25"/>
      <c r="LF14" s="25"/>
      <c r="LG14" s="25"/>
    </row>
    <row r="15" ht="12.75">
      <c r="A15" s="71" t="n">
        <v>13</v>
      </c>
      <c r="B15" s="14" t="n">
        <f>((F15+R15)*1.3)+((V15+AH15+AP15+AX15)*0.65)+((J15)*2.6)+((Z15+AL15+AT15+BB15)*0.65)+((N15+AD15)*1.3)</f>
        <v>1291533.1</v>
      </c>
      <c r="C15" s="75" t="n">
        <f>B15/(B15+D15)</f>
        <v>0.765929085679945</v>
      </c>
      <c r="D15" s="14" t="n">
        <f>((H15+T15)*1.3)+((X15+AJ15+AR15+AZ15)*0.65)+((L15)*2.6)+((AB15+AN15+AV15+BD15)*0.65)+((P15+AF15)*1.3)</f>
        <v>394697.55</v>
      </c>
      <c r="E15" s="75" t="n">
        <f>D15/(B15+D15)</f>
        <v>0.234070914320055</v>
      </c>
      <c r="F15" s="14" t="n">
        <f>'Focused Minority Races'!E15</f>
        <v>123256</v>
      </c>
      <c r="G15" s="75" t="n">
        <f>IF(ISERROR(F15/(F15+H15)),"",(F15/(F15+H15)))</f>
        <v>0.785285141790427</v>
      </c>
      <c r="H15" s="14" t="n">
        <f>'Focused Minority Races'!G15</f>
        <v>33701</v>
      </c>
      <c r="I15" s="75" t="n">
        <f>IF(ISERROR(H15/(F15+H15)),"",(H15/(F15+H15)))</f>
        <v>0.214714858209573</v>
      </c>
      <c r="J15" s="14" t="n">
        <v>107515</v>
      </c>
      <c r="K15" s="75" t="n">
        <f>IF(ISERROR(J15/(J15+L15)),"",(J15/(J15+L15)))</f>
        <v>0.780411854798319</v>
      </c>
      <c r="L15" s="14" t="n">
        <v>30252</v>
      </c>
      <c r="M15" s="75" t="n">
        <f>IF(ISERROR(L15/(J15+L15)),"",(L15/(J15+L15)))</f>
        <v>0.219588145201681</v>
      </c>
      <c r="N15" s="14" t="n">
        <f>'Focused Minority Races'!I15</f>
        <v>113599</v>
      </c>
      <c r="O15" s="75" t="n">
        <f>IF(ISERROR(N15/(N15+P15)),"",(N15/(N15+P15)))</f>
        <v>0.768703478143186</v>
      </c>
      <c r="P15" s="14" t="n">
        <f>'Focused Minority Races'!K15</f>
        <v>34181</v>
      </c>
      <c r="Q15" s="75" t="n">
        <f>IF(ISERROR(P15/(N15+P15)),"",(P15/(N15+P15)))</f>
        <v>0.231296521856814</v>
      </c>
      <c r="R15" s="14" t="n">
        <f>'Focused Minority Races'!M15</f>
        <v>118889</v>
      </c>
      <c r="S15" s="75" t="n">
        <f>IF(ISERROR(R15/(R15+T15)),"",(R15/(R15+T15)))</f>
        <v>0.766180536311553</v>
      </c>
      <c r="T15" s="14" t="n">
        <f>'Focused Minority Races'!O15</f>
        <v>36282</v>
      </c>
      <c r="U15" s="75" t="n">
        <f>IF(ISERROR(T15/(R15+T15)),"",(T15/(R15+T15)))</f>
        <v>0.233819463688447</v>
      </c>
      <c r="V15" s="14" t="n">
        <f>'Focused Minority Races'!Q15</f>
        <v>87242</v>
      </c>
      <c r="W15" s="75" t="n">
        <f>IF(ISERROR(V15/(V15+X15)),"",(V15/(V15+X15)))</f>
        <v>0.752689656362428</v>
      </c>
      <c r="X15" s="14" t="n">
        <f>'Focused Minority Races'!S15</f>
        <v>28665</v>
      </c>
      <c r="Y15" s="75" t="n">
        <f>IF(ISERROR(X15/(V15+X15)),"",(X15/(V15+X15)))</f>
        <v>0.247310343637572</v>
      </c>
      <c r="Z15" s="14" t="n">
        <v>75690</v>
      </c>
      <c r="AA15" s="75" t="n">
        <f>IF(ISERROR(Z15/(Z15+AB15)),"",(Z15/(Z15+AB15)))</f>
        <v>0.791819227952715</v>
      </c>
      <c r="AB15" s="14" t="n">
        <v>19900</v>
      </c>
      <c r="AC15" s="75" t="n">
        <f>IF(ISERROR(AB15/(Z15+AB15)),"",(AB15/(Z15+AB15)))</f>
        <v>0.208180772047285</v>
      </c>
      <c r="AD15" s="14" t="n">
        <v>114081</v>
      </c>
      <c r="AE15" s="75" t="n">
        <f>IF(ISERROR(AD15/(AD15+AF15)),"",(AD15/(AD15+AF15)))</f>
        <v>0.797908725301626</v>
      </c>
      <c r="AF15" s="14" t="n">
        <v>28894</v>
      </c>
      <c r="AG15" s="75" t="n">
        <f>IF(ISERROR(AF15/(AD15+AF15)),"",(AF15/(AD15+AF15)))</f>
        <v>0.202091274698374</v>
      </c>
      <c r="AH15" s="14" t="n">
        <f>'Focused Minority Races'!U15</f>
        <v>89391</v>
      </c>
      <c r="AI15" s="75" t="n">
        <f>IF(ISERROR(AH15/(AH15+AJ15)),"",(AH15/(AH15+AJ15)))</f>
        <v>0.773358826175728</v>
      </c>
      <c r="AJ15" s="14" t="n">
        <f>'Focused Minority Races'!W15</f>
        <v>26197</v>
      </c>
      <c r="AK15" s="75" t="n">
        <f>IF(ISERROR(AJ15/(AH15+AJ15)),"",(AJ15/(AH15+AJ15)))</f>
        <v>0.226641173824272</v>
      </c>
      <c r="AL15" s="14" t="n">
        <v>65116</v>
      </c>
      <c r="AM15" s="75" t="n">
        <f>IF(ISERROR(AL15/(AL15+AN15)),"",(AL15/(AL15+AN15)))</f>
        <v>0.665127681307457</v>
      </c>
      <c r="AN15" s="14" t="n">
        <v>32784</v>
      </c>
      <c r="AO15" s="75" t="n">
        <f>IF(ISERROR(AN15/(AL15+AN15)),"",(AN15/(AL15+AN15)))</f>
        <v>0.334872318692543</v>
      </c>
      <c r="AP15" s="14" t="n">
        <v>83252</v>
      </c>
      <c r="AQ15" s="75" t="n">
        <f>IF(ISERROR(AP15/(AP15+AR15)),"",(AP15/(AP15+AR15)))</f>
        <v>0.758435974054369</v>
      </c>
      <c r="AR15" s="14" t="n">
        <v>26516</v>
      </c>
      <c r="AS15" s="75" t="n">
        <f>IF(ISERROR(AR15/(AP15+AR15)),"",(AR15/(AP15+AR15)))</f>
        <v>0.241564025945631</v>
      </c>
      <c r="AT15" s="14" t="n">
        <v>65687</v>
      </c>
      <c r="AU15" s="75" t="n">
        <f>IF(ISERROR(AT15/(AT15+AV15)),"",(AT15/(AT15+AV15)))</f>
        <v>0.700706178528759</v>
      </c>
      <c r="AV15" s="14" t="n">
        <v>28057</v>
      </c>
      <c r="AW15" s="75" t="n">
        <f>IF(ISERROR(AV15/(AT15+AV15)),"",(AV15/(AT15+AV15)))</f>
        <v>0.299293821471241</v>
      </c>
      <c r="AX15" s="14" t="n">
        <v>88148</v>
      </c>
      <c r="AY15" s="75" t="n">
        <f>IF(ISERROR(AX15/(AX15+AZ15)),"",(AX15/(AX15+AZ15)))</f>
        <v>0.774518935067217</v>
      </c>
      <c r="AZ15" s="14" t="n">
        <v>25662</v>
      </c>
      <c r="BA15" s="75" t="n">
        <f>IF(ISERROR(AZ15/(AX15+AZ15)),"",(AZ15/(AX15+AZ15)))</f>
        <v>0.225481064932783</v>
      </c>
      <c r="BB15" s="14" t="n">
        <f>'Focused Minority Races'!Y15</f>
        <v>62738</v>
      </c>
      <c r="BC15" s="75" t="n">
        <f>IF(ISERROR(BB15/(BB15+BD15)),"",(BB15/(BB15+BD15)))</f>
        <v>0.659983168525142</v>
      </c>
      <c r="BD15" s="14" t="n">
        <f>'Focused Minority Races'!AA15</f>
        <v>32322</v>
      </c>
      <c r="BE15" s="75" t="n">
        <f>IF(ISERROR(BD15/(BB15+BD15)),"",(BD15/(BB15+BD15)))</f>
        <v>0.340016831474858</v>
      </c>
      <c r="BF15" s="25" t="n">
        <v>19030</v>
      </c>
      <c r="BG15" s="75" t="n">
        <f>IF(ISERROR(BF15/($BF15+$BH15+$BJ15)),"",(BF15/($BF15+$BH15+$BJ15)))</f>
        <v>0.340959991399853</v>
      </c>
      <c r="BH15" s="25" t="n">
        <v>10918</v>
      </c>
      <c r="BI15" s="75" t="n">
        <f>IF(ISERROR(BH15/($BF15+$BH15+$BJ15)),"",(BH15/($BF15+$BH15+$BJ15)))</f>
        <v>0.19561750846577</v>
      </c>
      <c r="BJ15" s="25" t="n">
        <v>25865</v>
      </c>
      <c r="BK15" s="75" t="n">
        <f>IF(ISERROR(BJ15/($BF15+$BH15+$BJ15)),"",(BJ15/($BF15+$BH15+$BJ15)))</f>
        <v>0.463422500134377</v>
      </c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  <c r="IX15" s="25"/>
      <c r="IY15" s="25"/>
      <c r="IZ15" s="25"/>
      <c r="JA15" s="25"/>
      <c r="JB15" s="25"/>
      <c r="JC15" s="25"/>
      <c r="JD15" s="25"/>
      <c r="JE15" s="25"/>
      <c r="JF15" s="25"/>
      <c r="JG15" s="25"/>
      <c r="JH15" s="25"/>
      <c r="JI15" s="25"/>
      <c r="JJ15" s="25"/>
      <c r="JK15" s="25"/>
      <c r="JL15" s="25"/>
      <c r="JM15" s="25"/>
      <c r="JN15" s="25"/>
      <c r="JO15" s="25"/>
      <c r="JP15" s="25"/>
      <c r="JQ15" s="25"/>
      <c r="JR15" s="25"/>
      <c r="JS15" s="25"/>
      <c r="JT15" s="25"/>
      <c r="JU15" s="25"/>
      <c r="JV15" s="25"/>
      <c r="JW15" s="25"/>
      <c r="JX15" s="25"/>
      <c r="JY15" s="25"/>
      <c r="JZ15" s="25"/>
      <c r="KA15" s="25"/>
      <c r="KB15" s="25"/>
      <c r="KC15" s="25"/>
      <c r="KD15" s="25"/>
      <c r="KE15" s="25"/>
      <c r="KF15" s="25"/>
      <c r="KG15" s="25"/>
      <c r="KH15" s="25"/>
      <c r="KI15" s="25"/>
      <c r="KJ15" s="25"/>
      <c r="KK15" s="25"/>
      <c r="KL15" s="25"/>
      <c r="KM15" s="25"/>
      <c r="KN15" s="25"/>
      <c r="KO15" s="25"/>
      <c r="KP15" s="25"/>
      <c r="KQ15" s="25"/>
      <c r="KR15" s="25"/>
      <c r="KS15" s="25"/>
      <c r="KT15" s="25"/>
      <c r="KU15" s="25"/>
      <c r="KV15" s="25"/>
      <c r="KW15" s="25"/>
      <c r="KX15" s="25"/>
      <c r="KY15" s="25"/>
      <c r="KZ15" s="25"/>
      <c r="LA15" s="25"/>
      <c r="LB15" s="25"/>
      <c r="LC15" s="25"/>
      <c r="LD15" s="25"/>
      <c r="LE15" s="25"/>
      <c r="LF15" s="25"/>
      <c r="LG15" s="25"/>
    </row>
    <row r="16" ht="12.75">
      <c r="A16" s="71" t="n">
        <v>14</v>
      </c>
      <c r="B16" s="14" t="n">
        <f>((F16+R16)*1.3)+((V16+AH16+AP16+AX16)*0.65)+((J16)*2.6)+((Z16+AL16+AT16+BB16)*0.65)+((N16+AD16)*1.3)</f>
        <v>1128120.5</v>
      </c>
      <c r="C16" s="75" t="n">
        <f>B16/(B16+D16)</f>
        <v>0.733683130999113</v>
      </c>
      <c r="D16" s="14" t="n">
        <f>((H16+T16)*1.3)+((X16+AJ16+AR16+AZ16)*0.65)+((L16)*2.6)+((AB16+AN16+AV16+BD16)*0.65)+((P16+AF16)*1.3)</f>
        <v>409492.2</v>
      </c>
      <c r="E16" s="75" t="n">
        <f>D16/(B16+D16)</f>
        <v>0.266316869000887</v>
      </c>
      <c r="F16" s="14" t="n">
        <f>'Focused Minority Races'!E16</f>
        <v>106102</v>
      </c>
      <c r="G16" s="75" t="n">
        <f>IF(ISERROR(F16/(F16+H16)),"",(F16/(F16+H16)))</f>
        <v>0.749053992996724</v>
      </c>
      <c r="H16" s="14" t="n">
        <f>'Focused Minority Races'!G16</f>
        <v>35546</v>
      </c>
      <c r="I16" s="75" t="n">
        <f>IF(ISERROR(H16/(F16+H16)),"",(H16/(F16+H16)))</f>
        <v>0.250946007003276</v>
      </c>
      <c r="J16" s="14" t="n">
        <v>93006</v>
      </c>
      <c r="K16" s="75" t="n">
        <f>IF(ISERROR(J16/(J16+L16)),"",(J16/(J16+L16)))</f>
        <v>0.747444387295872</v>
      </c>
      <c r="L16" s="14" t="n">
        <v>31426</v>
      </c>
      <c r="M16" s="75" t="n">
        <f>IF(ISERROR(L16/(J16+L16)),"",(L16/(J16+L16)))</f>
        <v>0.252555612704128</v>
      </c>
      <c r="N16" s="14" t="n">
        <f>'Focused Minority Races'!I16</f>
        <v>97136</v>
      </c>
      <c r="O16" s="75" t="n">
        <f>IF(ISERROR(N16/(N16+P16)),"",(N16/(N16+P16)))</f>
        <v>0.734132442523089</v>
      </c>
      <c r="P16" s="14" t="n">
        <f>'Focused Minority Races'!K16</f>
        <v>35178</v>
      </c>
      <c r="Q16" s="75" t="n">
        <f>IF(ISERROR(P16/(N16+P16)),"",(P16/(N16+P16)))</f>
        <v>0.265867557476911</v>
      </c>
      <c r="R16" s="14" t="n">
        <f>'Focused Minority Races'!M16</f>
        <v>102961</v>
      </c>
      <c r="S16" s="75" t="n">
        <f>IF(ISERROR(R16/(R16+T16)),"",(R16/(R16+T16)))</f>
        <v>0.734308026958599</v>
      </c>
      <c r="T16" s="14" t="n">
        <f>'Focused Minority Races'!O16</f>
        <v>37254</v>
      </c>
      <c r="U16" s="75" t="n">
        <f>IF(ISERROR(T16/(R16+T16)),"",(T16/(R16+T16)))</f>
        <v>0.265691973041401</v>
      </c>
      <c r="V16" s="14" t="n">
        <f>'Focused Minority Races'!Q16</f>
        <v>80130</v>
      </c>
      <c r="W16" s="75" t="n">
        <f>IF(ISERROR(V16/(V16+X16)),"",(V16/(V16+X16)))</f>
        <v>0.732637238049958</v>
      </c>
      <c r="X16" s="14" t="n">
        <f>'Focused Minority Races'!S16</f>
        <v>29242</v>
      </c>
      <c r="Y16" s="75" t="n">
        <f>IF(ISERROR(X16/(V16+X16)),"",(X16/(V16+X16)))</f>
        <v>0.267362761950042</v>
      </c>
      <c r="Z16" s="14" t="n">
        <v>65337</v>
      </c>
      <c r="AA16" s="75" t="n">
        <f>IF(ISERROR(Z16/(Z16+AB16)),"",(Z16/(Z16+AB16)))</f>
        <v>0.746188371535273</v>
      </c>
      <c r="AB16" s="14" t="n">
        <v>22224</v>
      </c>
      <c r="AC16" s="75" t="n">
        <f>IF(ISERROR(AB16/(Z16+AB16)),"",(AB16/(Z16+AB16)))</f>
        <v>0.253811628464727</v>
      </c>
      <c r="AD16" s="14" t="n">
        <v>98346</v>
      </c>
      <c r="AE16" s="75" t="n">
        <f>IF(ISERROR(AD16/(AD16+AF16)),"",(AD16/(AD16+AF16)))</f>
        <v>0.762857009882251</v>
      </c>
      <c r="AF16" s="14" t="n">
        <v>30572</v>
      </c>
      <c r="AG16" s="75" t="n">
        <f>IF(ISERROR(AF16/(AD16+AF16)),"",(AF16/(AD16+AF16)))</f>
        <v>0.237142990117749</v>
      </c>
      <c r="AH16" s="14" t="n">
        <f>'Focused Minority Races'!U16</f>
        <v>81534</v>
      </c>
      <c r="AI16" s="75" t="n">
        <f>IF(ISERROR(AH16/(AH16+AJ16)),"",(AH16/(AH16+AJ16)))</f>
        <v>0.747380675203725</v>
      </c>
      <c r="AJ16" s="14" t="n">
        <f>'Focused Minority Races'!W16</f>
        <v>27559</v>
      </c>
      <c r="AK16" s="75" t="n">
        <f>IF(ISERROR(AJ16/(AH16+AJ16)),"",(AJ16/(AH16+AJ16)))</f>
        <v>0.252619324796275</v>
      </c>
      <c r="AL16" s="14" t="n">
        <v>56750</v>
      </c>
      <c r="AM16" s="75" t="n">
        <f>IF(ISERROR(AL16/(AL16+AN16)),"",(AL16/(AL16+AN16)))</f>
        <v>0.637318209893874</v>
      </c>
      <c r="AN16" s="14" t="n">
        <v>32295</v>
      </c>
      <c r="AO16" s="75" t="n">
        <f>IF(ISERROR(AN16/(AL16+AN16)),"",(AN16/(AL16+AN16)))</f>
        <v>0.362681790106126</v>
      </c>
      <c r="AP16" s="14" t="n">
        <v>77096</v>
      </c>
      <c r="AQ16" s="75" t="n">
        <f>IF(ISERROR(AP16/(AP16+AR16)),"",(AP16/(AP16+AR16)))</f>
        <v>0.732677595628415</v>
      </c>
      <c r="AR16" s="14" t="n">
        <v>28129</v>
      </c>
      <c r="AS16" s="75" t="n">
        <f>IF(ISERROR(AR16/(AP16+AR16)),"",(AR16/(AP16+AR16)))</f>
        <v>0.267322404371585</v>
      </c>
      <c r="AT16" s="14" t="n">
        <v>57311</v>
      </c>
      <c r="AU16" s="75" t="n">
        <f>IF(ISERROR(AT16/(AT16+AV16)),"",(AT16/(AT16+AV16)))</f>
        <v>0.664175039692197</v>
      </c>
      <c r="AV16" s="14" t="n">
        <v>28978</v>
      </c>
      <c r="AW16" s="75" t="n">
        <f>IF(ISERROR(AV16/(AT16+AV16)),"",(AV16/(AT16+AV16)))</f>
        <v>0.335824960307803</v>
      </c>
      <c r="AX16" s="14" t="n">
        <v>81059</v>
      </c>
      <c r="AY16" s="75" t="n">
        <f>IF(ISERROR(AX16/(AX16+AZ16)),"",(AX16/(AX16+AZ16)))</f>
        <v>0.750039325270882</v>
      </c>
      <c r="AZ16" s="14" t="n">
        <v>27014</v>
      </c>
      <c r="BA16" s="75" t="n">
        <f>IF(ISERROR(AZ16/(AX16+AZ16)),"",(AZ16/(AX16+AZ16)))</f>
        <v>0.249960674729118</v>
      </c>
      <c r="BB16" s="14" t="n">
        <f>'Focused Minority Races'!Y16</f>
        <v>55239</v>
      </c>
      <c r="BC16" s="75" t="n">
        <f>IF(ISERROR(BB16/(BB16+BD16)),"",(BB16/(BB16+BD16)))</f>
        <v>0.635062426708974</v>
      </c>
      <c r="BD16" s="14" t="n">
        <f>'Focused Minority Races'!AA16</f>
        <v>31743</v>
      </c>
      <c r="BE16" s="75" t="n">
        <f>IF(ISERROR(BD16/(BB16+BD16)),"",(BD16/(BB16+BD16)))</f>
        <v>0.364937573291026</v>
      </c>
      <c r="BF16" s="25" t="n">
        <v>12973</v>
      </c>
      <c r="BG16" s="75" t="n">
        <f>IF(ISERROR(BF16/($BF16+$BH16+$BJ16)),"",(BF16/($BF16+$BH16+$BJ16)))</f>
        <v>0.280139929603317</v>
      </c>
      <c r="BH16" s="25" t="n">
        <v>11162</v>
      </c>
      <c r="BI16" s="75" t="n">
        <f>IF(ISERROR(BH16/($BF16+$BH16+$BJ16)),"",(BH16/($BF16+$BH16+$BJ16)))</f>
        <v>0.241033060528191</v>
      </c>
      <c r="BJ16" s="25" t="n">
        <v>22174</v>
      </c>
      <c r="BK16" s="75" t="n">
        <f>IF(ISERROR(BJ16/($BF16+$BH16+$BJ16)),"",(BJ16/($BF16+$BH16+$BJ16)))</f>
        <v>0.478827009868492</v>
      </c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  <c r="IX16" s="25"/>
      <c r="IY16" s="25"/>
      <c r="IZ16" s="25"/>
      <c r="JA16" s="25"/>
      <c r="JB16" s="25"/>
      <c r="JC16" s="25"/>
      <c r="JD16" s="25"/>
      <c r="JE16" s="25"/>
      <c r="JF16" s="25"/>
      <c r="JG16" s="25"/>
      <c r="JH16" s="25"/>
      <c r="JI16" s="25"/>
      <c r="JJ16" s="25"/>
      <c r="JK16" s="25"/>
      <c r="JL16" s="25"/>
      <c r="JM16" s="25"/>
      <c r="JN16" s="25"/>
      <c r="JO16" s="25"/>
      <c r="JP16" s="25"/>
      <c r="JQ16" s="25"/>
      <c r="JR16" s="25"/>
      <c r="JS16" s="25"/>
      <c r="JT16" s="25"/>
      <c r="JU16" s="25"/>
      <c r="JV16" s="25"/>
      <c r="JW16" s="25"/>
      <c r="JX16" s="25"/>
      <c r="JY16" s="25"/>
      <c r="JZ16" s="25"/>
      <c r="KA16" s="25"/>
      <c r="KB16" s="25"/>
      <c r="KC16" s="25"/>
      <c r="KD16" s="25"/>
      <c r="KE16" s="25"/>
      <c r="KF16" s="25"/>
      <c r="KG16" s="25"/>
      <c r="KH16" s="25"/>
      <c r="KI16" s="25"/>
      <c r="KJ16" s="25"/>
      <c r="KK16" s="25"/>
      <c r="KL16" s="25"/>
      <c r="KM16" s="25"/>
      <c r="KN16" s="25"/>
      <c r="KO16" s="25"/>
      <c r="KP16" s="25"/>
      <c r="KQ16" s="25"/>
      <c r="KR16" s="25"/>
      <c r="KS16" s="25"/>
      <c r="KT16" s="25"/>
      <c r="KU16" s="25"/>
      <c r="KV16" s="25"/>
      <c r="KW16" s="25"/>
      <c r="KX16" s="25"/>
      <c r="KY16" s="25"/>
      <c r="KZ16" s="25"/>
      <c r="LA16" s="25"/>
      <c r="LB16" s="25"/>
      <c r="LC16" s="25"/>
      <c r="LD16" s="25"/>
      <c r="LE16" s="25"/>
      <c r="LF16" s="25"/>
      <c r="LG16" s="25"/>
    </row>
    <row r="17" ht="12.75">
      <c r="A17" s="71" t="n">
        <v>15</v>
      </c>
      <c r="B17" s="14" t="n">
        <f>((F17+R17)*1.3)+((V17+AH17+AP17+AX17)*0.65)+((J17)*2.6)+((Z17+AL17+AT17+BB17)*0.65)+((N17+AD17)*1.3)</f>
        <v>737159.8</v>
      </c>
      <c r="C17" s="75" t="n">
        <f>B17/(B17+D17)</f>
        <v>0.458814800310383</v>
      </c>
      <c r="D17" s="14" t="n">
        <f>((H17+T17)*1.3)+((X17+AJ17+AR17+AZ17)*0.65)+((L17)*2.6)+((AB17+AN17+AV17+BD17)*0.65)+((P17+AF17)*1.3)</f>
        <v>869501.1</v>
      </c>
      <c r="E17" s="75" t="n">
        <f>D17/(B17+D17)</f>
        <v>0.541185199689617</v>
      </c>
      <c r="F17" s="14" t="n">
        <f>'Focused Minority Races'!E17</f>
        <v>61958</v>
      </c>
      <c r="G17" s="75" t="n">
        <f>IF(ISERROR(F17/(F17+H17)),"",(F17/(F17+H17)))</f>
        <v>0.402816425246405</v>
      </c>
      <c r="H17" s="14" t="n">
        <f>'Focused Minority Races'!G17</f>
        <v>91854</v>
      </c>
      <c r="I17" s="75" t="n">
        <f>IF(ISERROR(H17/(F17+H17)),"",(H17/(F17+H17)))</f>
        <v>0.597183574753595</v>
      </c>
      <c r="J17" s="14" t="n">
        <v>51378</v>
      </c>
      <c r="K17" s="75" t="n">
        <f>IF(ISERROR(J17/(J17+L17)),"",(J17/(J17+L17)))</f>
        <v>0.397106221160758</v>
      </c>
      <c r="L17" s="14" t="n">
        <v>78003</v>
      </c>
      <c r="M17" s="75" t="n">
        <f>IF(ISERROR(L17/(J17+L17)),"",(L17/(J17+L17)))</f>
        <v>0.602893778839242</v>
      </c>
      <c r="N17" s="14" t="n">
        <f>'Focused Minority Races'!I17</f>
        <v>69032</v>
      </c>
      <c r="O17" s="75" t="n">
        <f>IF(ISERROR(N17/(N17+P17)),"",(N17/(N17+P17)))</f>
        <v>0.514105275700795</v>
      </c>
      <c r="P17" s="14" t="n">
        <f>'Focused Minority Races'!K17</f>
        <v>65244</v>
      </c>
      <c r="Q17" s="75" t="n">
        <f>IF(ISERROR(P17/(N17+P17)),"",(P17/(N17+P17)))</f>
        <v>0.485894724299205</v>
      </c>
      <c r="R17" s="14" t="n">
        <f>'Focused Minority Races'!M17</f>
        <v>63920</v>
      </c>
      <c r="S17" s="75" t="n">
        <f>IF(ISERROR(R17/(R17+T17)),"",(R17/(R17+T17)))</f>
        <v>0.421722119958567</v>
      </c>
      <c r="T17" s="14" t="n">
        <f>'Focused Minority Races'!O17</f>
        <v>87649</v>
      </c>
      <c r="U17" s="75" t="n">
        <f>IF(ISERROR(T17/(R17+T17)),"",(T17/(R17+T17)))</f>
        <v>0.578277880041433</v>
      </c>
      <c r="V17" s="14" t="n">
        <f>'Focused Minority Races'!Q17</f>
        <v>53010</v>
      </c>
      <c r="W17" s="75" t="n">
        <f>IF(ISERROR(V17/(V17+X17)),"",(V17/(V17+X17)))</f>
        <v>0.454822352446568</v>
      </c>
      <c r="X17" s="14" t="n">
        <f>'Focused Minority Races'!S17</f>
        <v>63541</v>
      </c>
      <c r="Y17" s="75" t="n">
        <f>IF(ISERROR(X17/(V17+X17)),"",(X17/(V17+X17)))</f>
        <v>0.545177647553432</v>
      </c>
      <c r="Z17" s="14" t="n">
        <v>51637</v>
      </c>
      <c r="AA17" s="75" t="n">
        <f>IF(ISERROR(Z17/(Z17+AB17)),"",(Z17/(Z17+AB17)))</f>
        <v>0.573120380030633</v>
      </c>
      <c r="AB17" s="14" t="n">
        <v>38461</v>
      </c>
      <c r="AC17" s="75" t="n">
        <f>IF(ISERROR(AB17/(Z17+AB17)),"",(AB17/(Z17+AB17)))</f>
        <v>0.426879619969367</v>
      </c>
      <c r="AD17" s="14" t="n">
        <v>77983</v>
      </c>
      <c r="AE17" s="75" t="n">
        <f>IF(ISERROR(AD17/(AD17+AF17)),"",(AD17/(AD17+AF17)))</f>
        <v>0.603564905111297</v>
      </c>
      <c r="AF17" s="14" t="n">
        <v>51221</v>
      </c>
      <c r="AG17" s="75" t="n">
        <f>IF(ISERROR(AF17/(AD17+AF17)),"",(AF17/(AD17+AF17)))</f>
        <v>0.396435094888703</v>
      </c>
      <c r="AH17" s="14" t="n">
        <f>'Focused Minority Races'!U17</f>
        <v>55743</v>
      </c>
      <c r="AI17" s="75" t="n">
        <f>IF(ISERROR(AH17/(AH17+AJ17)),"",(AH17/(AH17+AJ17)))</f>
        <v>0.480928675576108</v>
      </c>
      <c r="AJ17" s="14" t="n">
        <f>'Focused Minority Races'!W17</f>
        <v>60164</v>
      </c>
      <c r="AK17" s="75" t="n">
        <f>IF(ISERROR(AJ17/(AH17+AJ17)),"",(AJ17/(AH17+AJ17)))</f>
        <v>0.519071324423892</v>
      </c>
      <c r="AL17" s="14" t="n">
        <v>46158</v>
      </c>
      <c r="AM17" s="75" t="n">
        <f>IF(ISERROR(AL17/(AL17+AN17)),"",(AL17/(AL17+AN17)))</f>
        <v>0.498423462335867</v>
      </c>
      <c r="AN17" s="14" t="n">
        <v>46450</v>
      </c>
      <c r="AO17" s="75" t="n">
        <f>IF(ISERROR(AN17/(AL17+AN17)),"",(AN17/(AL17+AN17)))</f>
        <v>0.501576537664133</v>
      </c>
      <c r="AP17" s="14" t="n">
        <v>46088</v>
      </c>
      <c r="AQ17" s="75" t="n">
        <f>IF(ISERROR(AP17/(AP17+AR17)),"",(AP17/(AP17+AR17)))</f>
        <v>0.417539409313281</v>
      </c>
      <c r="AR17" s="14" t="n">
        <v>64292</v>
      </c>
      <c r="AS17" s="75" t="n">
        <f>IF(ISERROR(AR17/(AP17+AR17)),"",(AR17/(AP17+AR17)))</f>
        <v>0.582460590686719</v>
      </c>
      <c r="AT17" s="14" t="n">
        <v>37160</v>
      </c>
      <c r="AU17" s="75" t="n">
        <f>IF(ISERROR(AT17/(AT17+AV17)),"",(AT17/(AT17+AV17)))</f>
        <v>0.413813071415049</v>
      </c>
      <c r="AV17" s="14" t="n">
        <v>52639</v>
      </c>
      <c r="AW17" s="75" t="n">
        <f>IF(ISERROR(AV17/(AT17+AV17)),"",(AV17/(AT17+AV17)))</f>
        <v>0.586186928584951</v>
      </c>
      <c r="AX17" s="14" t="n">
        <v>53276</v>
      </c>
      <c r="AY17" s="75" t="n">
        <f>IF(ISERROR(AX17/(AX17+AZ17)),"",(AX17/(AX17+AZ17)))</f>
        <v>0.472631784389915</v>
      </c>
      <c r="AZ17" s="14" t="n">
        <v>59446</v>
      </c>
      <c r="BA17" s="75" t="n">
        <f>IF(ISERROR(AZ17/(AX17+AZ17)),"",(AZ17/(AX17+AZ17)))</f>
        <v>0.527368215610085</v>
      </c>
      <c r="BB17" s="14" t="n">
        <f>'Focused Minority Races'!Y17</f>
        <v>39722</v>
      </c>
      <c r="BC17" s="75" t="n">
        <f>IF(ISERROR(BB17/(BB17+BD17)),"",(BB17/(BB17+BD17)))</f>
        <v>0.448962983893755</v>
      </c>
      <c r="BD17" s="14" t="n">
        <f>'Focused Minority Races'!AA17</f>
        <v>48753</v>
      </c>
      <c r="BE17" s="75" t="n">
        <f>IF(ISERROR(BD17/(BB17+BD17)),"",(BD17/(BB17+BD17)))</f>
        <v>0.551037016106245</v>
      </c>
      <c r="BF17" s="25" t="n">
        <v>5509</v>
      </c>
      <c r="BG17" s="75" t="n">
        <f>IF(ISERROR(BF17/($BF17+$BH17+$BJ17)),"",(BF17/($BF17+$BH17+$BJ17)))</f>
        <v>0.202820116339003</v>
      </c>
      <c r="BH17" s="25" t="n">
        <v>5025</v>
      </c>
      <c r="BI17" s="75" t="n">
        <f>IF(ISERROR(BH17/($BF17+$BH17+$BJ17)),"",(BH17/($BF17+$BH17+$BJ17)))</f>
        <v>0.185001104484206</v>
      </c>
      <c r="BJ17" s="25" t="n">
        <v>16628</v>
      </c>
      <c r="BK17" s="75" t="n">
        <f>IF(ISERROR(BJ17/($BF17+$BH17+$BJ17)),"",(BJ17/($BF17+$BH17+$BJ17)))</f>
        <v>0.612178779176791</v>
      </c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  <c r="IX17" s="25"/>
      <c r="IY17" s="25"/>
      <c r="IZ17" s="25"/>
      <c r="JA17" s="25"/>
      <c r="JB17" s="25"/>
      <c r="JC17" s="25"/>
      <c r="JD17" s="25"/>
      <c r="JE17" s="25"/>
      <c r="JF17" s="25"/>
      <c r="JG17" s="25"/>
      <c r="JH17" s="25"/>
      <c r="JI17" s="25"/>
      <c r="JJ17" s="25"/>
      <c r="JK17" s="25"/>
      <c r="JL17" s="25"/>
      <c r="JM17" s="25"/>
      <c r="JN17" s="25"/>
      <c r="JO17" s="25"/>
      <c r="JP17" s="25"/>
      <c r="JQ17" s="25"/>
      <c r="JR17" s="25"/>
      <c r="JS17" s="25"/>
      <c r="JT17" s="25"/>
      <c r="JU17" s="25"/>
      <c r="JV17" s="25"/>
      <c r="JW17" s="25"/>
      <c r="JX17" s="25"/>
      <c r="JY17" s="25"/>
      <c r="JZ17" s="25"/>
      <c r="KA17" s="25"/>
      <c r="KB17" s="25"/>
      <c r="KC17" s="25"/>
      <c r="KD17" s="25"/>
      <c r="KE17" s="25"/>
      <c r="KF17" s="25"/>
      <c r="KG17" s="25"/>
      <c r="KH17" s="25"/>
      <c r="KI17" s="25"/>
      <c r="KJ17" s="25"/>
      <c r="KK17" s="25"/>
      <c r="KL17" s="25"/>
      <c r="KM17" s="25"/>
      <c r="KN17" s="25"/>
      <c r="KO17" s="25"/>
      <c r="KP17" s="25"/>
      <c r="KQ17" s="25"/>
      <c r="KR17" s="25"/>
      <c r="KS17" s="25"/>
      <c r="KT17" s="25"/>
      <c r="KU17" s="25"/>
      <c r="KV17" s="25"/>
      <c r="KW17" s="25"/>
      <c r="KX17" s="25"/>
      <c r="KY17" s="25"/>
      <c r="KZ17" s="25"/>
      <c r="LA17" s="25"/>
      <c r="LB17" s="25"/>
      <c r="LC17" s="25"/>
      <c r="LD17" s="25"/>
      <c r="LE17" s="25"/>
      <c r="LF17" s="25"/>
      <c r="LG17" s="25"/>
    </row>
    <row r="18" ht="12.75">
      <c r="A18" s="71" t="n">
        <v>16</v>
      </c>
      <c r="B18" s="14" t="n">
        <f>((F18+R18)*1.3)+((V18+AH18+AP18+AX18)*0.65)+((J18)*2.6)+((Z18+AL18+AT18+BB18)*0.65)+((N18+AD18)*1.3)</f>
        <v>727483.9</v>
      </c>
      <c r="C18" s="75" t="n">
        <f>B18/(B18+D18)</f>
        <v>0.474548488105611</v>
      </c>
      <c r="D18" s="14" t="n">
        <f>((H18+T18)*1.3)+((X18+AJ18+AR18+AZ18)*0.65)+((L18)*2.6)+((AB18+AN18+AV18+BD18)*0.65)+((P18+AF18)*1.3)</f>
        <v>805518.35</v>
      </c>
      <c r="E18" s="75" t="n">
        <f>D18/(B18+D18)</f>
        <v>0.525451511894389</v>
      </c>
      <c r="F18" s="14" t="n">
        <f>'Focused Minority Races'!E18</f>
        <v>74458</v>
      </c>
      <c r="G18" s="75" t="n">
        <f>IF(ISERROR(F18/(F18+H18)),"",(F18/(F18+H18)))</f>
        <v>0.495633304044519</v>
      </c>
      <c r="H18" s="14" t="n">
        <f>'Focused Minority Races'!G18</f>
        <v>75770</v>
      </c>
      <c r="I18" s="75" t="n">
        <f>IF(ISERROR(H18/(F18+H18)),"",(H18/(F18+H18)))</f>
        <v>0.504366695955481</v>
      </c>
      <c r="J18" s="14" t="n">
        <v>56779</v>
      </c>
      <c r="K18" s="75" t="n">
        <f>IF(ISERROR(J18/(J18+L18)),"",(J18/(J18+L18)))</f>
        <v>0.460928367320431</v>
      </c>
      <c r="L18" s="14" t="n">
        <v>66405</v>
      </c>
      <c r="M18" s="75" t="n">
        <f>IF(ISERROR(L18/(J18+L18)),"",(L18/(J18+L18)))</f>
        <v>0.539071632679569</v>
      </c>
      <c r="N18" s="14" t="n">
        <f>'Focused Minority Races'!I18</f>
        <v>59158</v>
      </c>
      <c r="O18" s="75" t="n">
        <f>IF(ISERROR(N18/(N18+P18)),"",(N18/(N18+P18)))</f>
        <v>0.466932396700738</v>
      </c>
      <c r="P18" s="14" t="n">
        <f>'Focused Minority Races'!K18</f>
        <v>67537</v>
      </c>
      <c r="Q18" s="75" t="n">
        <f>IF(ISERROR(P18/(N18+P18)),"",(P18/(N18+P18)))</f>
        <v>0.533067603299262</v>
      </c>
      <c r="R18" s="14" t="n">
        <f>'Focused Minority Races'!M18</f>
        <v>72069</v>
      </c>
      <c r="S18" s="75" t="n">
        <f>IF(ISERROR(R18/(R18+T18)),"",(R18/(R18+T18)))</f>
        <v>0.486348053770987</v>
      </c>
      <c r="T18" s="14" t="n">
        <f>'Focused Minority Races'!O18</f>
        <v>76115</v>
      </c>
      <c r="U18" s="75" t="n">
        <f>IF(ISERROR(T18/(R18+T18)),"",(T18/(R18+T18)))</f>
        <v>0.513651946229013</v>
      </c>
      <c r="V18" s="14" t="n">
        <f>'Focused Minority Races'!Q18</f>
        <v>57196</v>
      </c>
      <c r="W18" s="75" t="n">
        <f>IF(ISERROR(V18/(V18+X18)),"",(V18/(V18+X18)))</f>
        <v>0.506038380210038</v>
      </c>
      <c r="X18" s="14" t="n">
        <f>'Focused Minority Races'!S18</f>
        <v>55831</v>
      </c>
      <c r="Y18" s="75" t="n">
        <f>IF(ISERROR(X18/(V18+X18)),"",(X18/(V18+X18)))</f>
        <v>0.493961619789962</v>
      </c>
      <c r="Z18" s="14" t="n">
        <v>41229</v>
      </c>
      <c r="AA18" s="75" t="n">
        <f>IF(ISERROR(Z18/(Z18+AB18)),"",(Z18/(Z18+AB18)))</f>
        <v>0.502663951914754</v>
      </c>
      <c r="AB18" s="14" t="n">
        <v>40792</v>
      </c>
      <c r="AC18" s="75" t="n">
        <f>IF(ISERROR(AB18/(Z18+AB18)),"",(AB18/(Z18+AB18)))</f>
        <v>0.497336048085246</v>
      </c>
      <c r="AD18" s="14" t="n">
        <v>64523</v>
      </c>
      <c r="AE18" s="75" t="n">
        <f>IF(ISERROR(AD18/(AD18+AF18)),"",(AD18/(AD18+AF18)))</f>
        <v>0.531951028484274</v>
      </c>
      <c r="AF18" s="14" t="n">
        <v>56772</v>
      </c>
      <c r="AG18" s="75" t="n">
        <f>IF(ISERROR(AF18/(AD18+AF18)),"",(AF18/(AD18+AF18)))</f>
        <v>0.468048971515726</v>
      </c>
      <c r="AH18" s="14" t="n">
        <f>'Focused Minority Races'!U18</f>
        <v>57787</v>
      </c>
      <c r="AI18" s="75" t="n">
        <f>IF(ISERROR(AH18/(AH18+AJ18)),"",(AH18/(AH18+AJ18)))</f>
        <v>0.514439597614173</v>
      </c>
      <c r="AJ18" s="14" t="n">
        <f>'Focused Minority Races'!W18</f>
        <v>54543</v>
      </c>
      <c r="AK18" s="75" t="n">
        <f>IF(ISERROR(AJ18/(AH18+AJ18)),"",(AJ18/(AH18+AJ18)))</f>
        <v>0.485560402385827</v>
      </c>
      <c r="AL18" s="14" t="n">
        <v>30052</v>
      </c>
      <c r="AM18" s="75" t="n">
        <f>IF(ISERROR(AL18/(AL18+AN18)),"",(AL18/(AL18+AN18)))</f>
        <v>0.35425728801971</v>
      </c>
      <c r="AN18" s="14" t="n">
        <v>54779</v>
      </c>
      <c r="AO18" s="75" t="n">
        <f>IF(ISERROR(AN18/(AL18+AN18)),"",(AN18/(AL18+AN18)))</f>
        <v>0.64574271198029</v>
      </c>
      <c r="AP18" s="14" t="n">
        <v>51597</v>
      </c>
      <c r="AQ18" s="75" t="n">
        <f>IF(ISERROR(AP18/(AP18+AR18)),"",(AP18/(AP18+AR18)))</f>
        <v>0.479583964605389</v>
      </c>
      <c r="AR18" s="14" t="n">
        <v>55990</v>
      </c>
      <c r="AS18" s="75" t="n">
        <f>IF(ISERROR(AR18/(AP18+AR18)),"",(AR18/(AP18+AR18)))</f>
        <v>0.520416035394611</v>
      </c>
      <c r="AT18" s="14" t="n">
        <v>30297</v>
      </c>
      <c r="AU18" s="75" t="n">
        <f>IF(ISERROR(AT18/(AT18+AV18)),"",(AT18/(AT18+AV18)))</f>
        <v>0.374027801782672</v>
      </c>
      <c r="AV18" s="14" t="n">
        <v>50705</v>
      </c>
      <c r="AW18" s="75" t="n">
        <f>IF(ISERROR(AV18/(AT18+AV18)),"",(AV18/(AT18+AV18)))</f>
        <v>0.625972198217328</v>
      </c>
      <c r="AX18" s="14" t="n">
        <v>57094</v>
      </c>
      <c r="AY18" s="75" t="n">
        <f>IF(ISERROR(AX18/(AX18+AZ18)),"",(AX18/(AX18+AZ18)))</f>
        <v>0.5175871197012</v>
      </c>
      <c r="AZ18" s="14" t="n">
        <v>53214</v>
      </c>
      <c r="BA18" s="75" t="n">
        <f>IF(ISERROR(AZ18/(AX18+AZ18)),"",(AZ18/(AX18+AZ18)))</f>
        <v>0.4824128802988</v>
      </c>
      <c r="BB18" s="14" t="n">
        <f>'Focused Minority Races'!Y18</f>
        <v>26422</v>
      </c>
      <c r="BC18" s="75" t="n">
        <f>IF(ISERROR(BB18/(BB18+BD18)),"",(BB18/(BB18+BD18)))</f>
        <v>0.322932326232293</v>
      </c>
      <c r="BD18" s="14" t="n">
        <f>'Focused Minority Races'!AA18</f>
        <v>55397</v>
      </c>
      <c r="BE18" s="75" t="n">
        <f>IF(ISERROR(BD18/(BB18+BD18)),"",(BD18/(BB18+BD18)))</f>
        <v>0.677067673767707</v>
      </c>
      <c r="BF18" s="25" t="n">
        <v>9759</v>
      </c>
      <c r="BG18" s="75" t="n">
        <f>IF(ISERROR(BF18/($BF18+$BH18+$BJ18)),"",(BF18/($BF18+$BH18+$BJ18)))</f>
        <v>0.338583769905978</v>
      </c>
      <c r="BH18" s="25" t="n">
        <v>3227</v>
      </c>
      <c r="BI18" s="75" t="n">
        <f>IF(ISERROR(BH18/($BF18+$BH18+$BJ18)),"",(BH18/($BF18+$BH18+$BJ18)))</f>
        <v>0.111959199250598</v>
      </c>
      <c r="BJ18" s="25" t="n">
        <v>15837</v>
      </c>
      <c r="BK18" s="75" t="n">
        <f>IF(ISERROR(BJ18/($BF18+$BH18+$BJ18)),"",(BJ18/($BF18+$BH18+$BJ18)))</f>
        <v>0.549457030843424</v>
      </c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  <c r="IX18" s="25"/>
      <c r="IY18" s="25"/>
      <c r="IZ18" s="25"/>
      <c r="JA18" s="25"/>
      <c r="JB18" s="25"/>
      <c r="JC18" s="25"/>
      <c r="JD18" s="25"/>
      <c r="JE18" s="25"/>
      <c r="JF18" s="25"/>
      <c r="JG18" s="25"/>
      <c r="JH18" s="25"/>
      <c r="JI18" s="25"/>
      <c r="JJ18" s="25"/>
      <c r="JK18" s="25"/>
      <c r="JL18" s="25"/>
      <c r="JM18" s="25"/>
      <c r="JN18" s="25"/>
      <c r="JO18" s="25"/>
      <c r="JP18" s="25"/>
      <c r="JQ18" s="25"/>
      <c r="JR18" s="25"/>
      <c r="JS18" s="25"/>
      <c r="JT18" s="25"/>
      <c r="JU18" s="25"/>
      <c r="JV18" s="25"/>
      <c r="JW18" s="25"/>
      <c r="JX18" s="25"/>
      <c r="JY18" s="25"/>
      <c r="JZ18" s="25"/>
      <c r="KA18" s="25"/>
      <c r="KB18" s="25"/>
      <c r="KC18" s="25"/>
      <c r="KD18" s="25"/>
      <c r="KE18" s="25"/>
      <c r="KF18" s="25"/>
      <c r="KG18" s="25"/>
      <c r="KH18" s="25"/>
      <c r="KI18" s="25"/>
      <c r="KJ18" s="25"/>
      <c r="KK18" s="25"/>
      <c r="KL18" s="25"/>
      <c r="KM18" s="25"/>
      <c r="KN18" s="25"/>
      <c r="KO18" s="25"/>
      <c r="KP18" s="25"/>
      <c r="KQ18" s="25"/>
      <c r="KR18" s="25"/>
      <c r="KS18" s="25"/>
      <c r="KT18" s="25"/>
      <c r="KU18" s="25"/>
      <c r="KV18" s="25"/>
      <c r="KW18" s="25"/>
      <c r="KX18" s="25"/>
      <c r="KY18" s="25"/>
      <c r="KZ18" s="25"/>
      <c r="LA18" s="25"/>
      <c r="LB18" s="25"/>
      <c r="LC18" s="25"/>
      <c r="LD18" s="25"/>
      <c r="LE18" s="25"/>
      <c r="LF18" s="25"/>
      <c r="LG18" s="25"/>
    </row>
    <row r="19" ht="12.75">
      <c r="A19" s="71" t="n">
        <v>17</v>
      </c>
      <c r="B19" s="14" t="n">
        <f>((F19+R19)*1.3)+((V19+AH19+AP19+AX19)*0.65)+((J19)*2.6)+((Z19+AL19+AT19+BB19)*0.65)+((N19+AD19)*1.3)</f>
        <v>853064.55</v>
      </c>
      <c r="C19" s="75" t="n">
        <f>B19/(B19+D19)</f>
        <v>0.75211940777503</v>
      </c>
      <c r="D19" s="14" t="n">
        <f>((H19+T19)*1.3)+((X19+AJ19+AR19+AZ19)*0.65)+((L19)*2.6)+((AB19+AN19+AV19+BD19)*0.65)+((P19+AF19)*1.3)</f>
        <v>281149.7</v>
      </c>
      <c r="E19" s="75" t="n">
        <f>D19/(B19+D19)</f>
        <v>0.24788059222497</v>
      </c>
      <c r="F19" s="14" t="n">
        <f>'Focused Minority Races'!E19</f>
        <v>75885</v>
      </c>
      <c r="G19" s="75" t="n">
        <f>IF(ISERROR(F19/(F19+H19)),"",(F19/(F19+H19)))</f>
        <v>0.706071179344034</v>
      </c>
      <c r="H19" s="14" t="n">
        <f>'Focused Minority Races'!G19</f>
        <v>31590</v>
      </c>
      <c r="I19" s="75" t="n">
        <f>IF(ISERROR(H19/(F19+H19)),"",(H19/(F19+H19)))</f>
        <v>0.293928820655966</v>
      </c>
      <c r="J19" s="14" t="n">
        <v>69436</v>
      </c>
      <c r="K19" s="75" t="n">
        <f>IF(ISERROR(J19/(J19+L19)),"",(J19/(J19+L19)))</f>
        <v>0.727017632030825</v>
      </c>
      <c r="L19" s="14" t="n">
        <v>26072</v>
      </c>
      <c r="M19" s="75" t="n">
        <f>IF(ISERROR(L19/(J19+L19)),"",(L19/(J19+L19)))</f>
        <v>0.272982367969175</v>
      </c>
      <c r="N19" s="14" t="n">
        <f>'Focused Minority Races'!I19</f>
        <v>86615</v>
      </c>
      <c r="O19" s="75" t="n">
        <f>IF(ISERROR(N19/(N19+P19)),"",(N19/(N19+P19)))</f>
        <v>0.807267880776185</v>
      </c>
      <c r="P19" s="14" t="n">
        <f>'Focused Minority Races'!K19</f>
        <v>20679</v>
      </c>
      <c r="Q19" s="75" t="n">
        <f>IF(ISERROR(P19/(N19+P19)),"",(P19/(N19+P19)))</f>
        <v>0.192732119223815</v>
      </c>
      <c r="R19" s="14" t="n">
        <f>'Focused Minority Races'!M19</f>
        <v>74430</v>
      </c>
      <c r="S19" s="75" t="n">
        <f>IF(ISERROR(R19/(R19+T19)),"",(R19/(R19+T19)))</f>
        <v>0.713724061217445</v>
      </c>
      <c r="T19" s="14" t="n">
        <f>'Focused Minority Races'!O19</f>
        <v>29854</v>
      </c>
      <c r="U19" s="75" t="n">
        <f>IF(ISERROR(T19/(R19+T19)),"",(T19/(R19+T19)))</f>
        <v>0.286275938782555</v>
      </c>
      <c r="V19" s="14" t="n">
        <f>'Focused Minority Races'!Q19</f>
        <v>50905</v>
      </c>
      <c r="W19" s="75" t="n">
        <f>IF(ISERROR(V19/(V19+X19)),"",(V19/(V19+X19)))</f>
        <v>0.722692296771629</v>
      </c>
      <c r="X19" s="14" t="n">
        <f>'Focused Minority Races'!S19</f>
        <v>19533</v>
      </c>
      <c r="Y19" s="75" t="n">
        <f>IF(ISERROR(X19/(V19+X19)),"",(X19/(V19+X19)))</f>
        <v>0.277307703228371</v>
      </c>
      <c r="Z19" s="14" t="n">
        <v>49240</v>
      </c>
      <c r="AA19" s="75" t="n">
        <f>IF(ISERROR(Z19/(Z19+AB19)),"",(Z19/(Z19+AB19)))</f>
        <v>0.819696692247507</v>
      </c>
      <c r="AB19" s="14" t="n">
        <v>10831</v>
      </c>
      <c r="AC19" s="75" t="n">
        <f>IF(ISERROR(AB19/(Z19+AB19)),"",(AB19/(Z19+AB19)))</f>
        <v>0.180303307752493</v>
      </c>
      <c r="AD19" s="14" t="n">
        <v>87858</v>
      </c>
      <c r="AE19" s="75" t="n">
        <f>IF(ISERROR(AD19/(AD19+AF19)),"",(AD19/(AD19+AF19)))</f>
        <v>0.850290824276327</v>
      </c>
      <c r="AF19" s="14" t="n">
        <v>15469</v>
      </c>
      <c r="AG19" s="75" t="n">
        <f>IF(ISERROR(AF19/(AD19+AF19)),"",(AF19/(AD19+AF19)))</f>
        <v>0.149709175723673</v>
      </c>
      <c r="AH19" s="14" t="n">
        <f>'Focused Minority Races'!U19</f>
        <v>51993</v>
      </c>
      <c r="AI19" s="75" t="n">
        <f>IF(ISERROR(AH19/(AH19+AJ19)),"",(AH19/(AH19+AJ19)))</f>
        <v>0.740609375667706</v>
      </c>
      <c r="AJ19" s="14" t="n">
        <f>'Focused Minority Races'!W19</f>
        <v>18210</v>
      </c>
      <c r="AK19" s="75" t="n">
        <f>IF(ISERROR(AJ19/(AH19+AJ19)),"",(AJ19/(AH19+AJ19)))</f>
        <v>0.259390624332293</v>
      </c>
      <c r="AL19" s="14" t="n">
        <v>45611</v>
      </c>
      <c r="AM19" s="75" t="n">
        <f>IF(ISERROR(AL19/(AL19+AN19)),"",(AL19/(AL19+AN19)))</f>
        <v>0.735424056755885</v>
      </c>
      <c r="AN19" s="14" t="n">
        <v>16409</v>
      </c>
      <c r="AO19" s="75" t="n">
        <f>IF(ISERROR(AN19/(AL19+AN19)),"",(AN19/(AL19+AN19)))</f>
        <v>0.264575943244115</v>
      </c>
      <c r="AP19" s="14" t="n">
        <v>48638</v>
      </c>
      <c r="AQ19" s="75" t="n">
        <f>IF(ISERROR(AP19/(AP19+AR19)),"",(AP19/(AP19+AR19)))</f>
        <v>0.725940298507463</v>
      </c>
      <c r="AR19" s="14" t="n">
        <v>18362</v>
      </c>
      <c r="AS19" s="75" t="n">
        <f>IF(ISERROR(AR19/(AP19+AR19)),"",(AR19/(AP19+AR19)))</f>
        <v>0.274059701492537</v>
      </c>
      <c r="AT19" s="14" t="n">
        <v>43621</v>
      </c>
      <c r="AU19" s="75" t="n">
        <f>IF(ISERROR(AT19/(AT19+AV19)),"",(AT19/(AT19+AV19)))</f>
        <v>0.734657100511991</v>
      </c>
      <c r="AV19" s="14" t="n">
        <v>15755</v>
      </c>
      <c r="AW19" s="75" t="n">
        <f>IF(ISERROR(AV19/(AT19+AV19)),"",(AV19/(AT19+AV19)))</f>
        <v>0.265342899488009</v>
      </c>
      <c r="AX19" s="14" t="n">
        <v>51790</v>
      </c>
      <c r="AY19" s="75" t="n">
        <f>IF(ISERROR(AX19/(AX19+AZ19)),"",(AX19/(AX19+AZ19)))</f>
        <v>0.747449090043153</v>
      </c>
      <c r="AZ19" s="14" t="n">
        <v>17499</v>
      </c>
      <c r="BA19" s="75" t="n">
        <f>IF(ISERROR(AZ19/(AX19+AZ19)),"",(AZ19/(AX19+AZ19)))</f>
        <v>0.252550909956847</v>
      </c>
      <c r="BB19" s="14" t="n">
        <f>'Focused Minority Races'!Y19</f>
        <v>43289</v>
      </c>
      <c r="BC19" s="75" t="n">
        <f>IF(ISERROR(BB19/(BB19+BD19)),"",(BB19/(BB19+BD19)))</f>
        <v>0.724429346007096</v>
      </c>
      <c r="BD19" s="14" t="n">
        <f>'Focused Minority Races'!AA19</f>
        <v>16467</v>
      </c>
      <c r="BE19" s="75" t="n">
        <f>IF(ISERROR(BD19/(BB19+BD19)),"",(BD19/(BB19+BD19)))</f>
        <v>0.275570653992904</v>
      </c>
      <c r="BF19" s="25" t="n">
        <v>8452</v>
      </c>
      <c r="BG19" s="75" t="n">
        <f>IF(ISERROR(BF19/($BF19+$BH19+$BJ19)),"",(BF19/($BF19+$BH19+$BJ19)))</f>
        <v>0.285791573679583</v>
      </c>
      <c r="BH19" s="25" t="n">
        <v>8881</v>
      </c>
      <c r="BI19" s="75" t="n">
        <f>IF(ISERROR(BH19/($BF19+$BH19+$BJ19)),"",(BH19/($BF19+$BH19+$BJ19)))</f>
        <v>0.300297558666396</v>
      </c>
      <c r="BJ19" s="25" t="n">
        <v>12241</v>
      </c>
      <c r="BK19" s="75" t="n">
        <f>IF(ISERROR(BJ19/($BF19+$BH19+$BJ19)),"",(BJ19/($BF19+$BH19+$BJ19)))</f>
        <v>0.41391086765402</v>
      </c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  <c r="IX19" s="25"/>
      <c r="IY19" s="25"/>
      <c r="IZ19" s="25"/>
      <c r="JA19" s="25"/>
      <c r="JB19" s="25"/>
      <c r="JC19" s="25"/>
      <c r="JD19" s="25"/>
      <c r="JE19" s="25"/>
      <c r="JF19" s="25"/>
      <c r="JG19" s="25"/>
      <c r="JH19" s="25"/>
      <c r="JI19" s="25"/>
      <c r="JJ19" s="25"/>
      <c r="JK19" s="25"/>
      <c r="JL19" s="25"/>
      <c r="JM19" s="25"/>
      <c r="JN19" s="25"/>
      <c r="JO19" s="25"/>
      <c r="JP19" s="25"/>
      <c r="JQ19" s="25"/>
      <c r="JR19" s="25"/>
      <c r="JS19" s="25"/>
      <c r="JT19" s="25"/>
      <c r="JU19" s="25"/>
      <c r="JV19" s="25"/>
      <c r="JW19" s="25"/>
      <c r="JX19" s="25"/>
      <c r="JY19" s="25"/>
      <c r="JZ19" s="25"/>
      <c r="KA19" s="25"/>
      <c r="KB19" s="25"/>
      <c r="KC19" s="25"/>
      <c r="KD19" s="25"/>
      <c r="KE19" s="25"/>
      <c r="KF19" s="25"/>
      <c r="KG19" s="25"/>
      <c r="KH19" s="25"/>
      <c r="KI19" s="25"/>
      <c r="KJ19" s="25"/>
      <c r="KK19" s="25"/>
      <c r="KL19" s="25"/>
      <c r="KM19" s="25"/>
      <c r="KN19" s="25"/>
      <c r="KO19" s="25"/>
      <c r="KP19" s="25"/>
      <c r="KQ19" s="25"/>
      <c r="KR19" s="25"/>
      <c r="KS19" s="25"/>
      <c r="KT19" s="25"/>
      <c r="KU19" s="25"/>
      <c r="KV19" s="25"/>
      <c r="KW19" s="25"/>
      <c r="KX19" s="25"/>
      <c r="KY19" s="25"/>
      <c r="KZ19" s="25"/>
      <c r="LA19" s="25"/>
      <c r="LB19" s="25"/>
      <c r="LC19" s="25"/>
      <c r="LD19" s="25"/>
      <c r="LE19" s="25"/>
      <c r="LF19" s="25"/>
      <c r="LG19" s="25"/>
    </row>
    <row r="20" ht="12.75">
      <c r="A20" s="71" t="n">
        <v>18</v>
      </c>
      <c r="B20" s="14" t="n">
        <f>((F20+R20)*1.3)+((V20+AH20+AP20+AX20)*0.65)+((J20)*2.6)+((Z20+AL20+AT20+BB20)*0.65)+((N20+AD20)*1.3)</f>
        <v>671718.45</v>
      </c>
      <c r="C20" s="75" t="n">
        <f>B20/(B20+D20)</f>
        <v>0.405612644404959</v>
      </c>
      <c r="D20" s="14" t="n">
        <f>((H20+T20)*1.3)+((X20+AJ20+AR20+AZ20)*0.65)+((L20)*2.6)+((AB20+AN20+AV20+BD20)*0.65)+((P20+AF20)*1.3)</f>
        <v>984340.5</v>
      </c>
      <c r="E20" s="75" t="n">
        <f>D20/(B20+D20)</f>
        <v>0.594387355595041</v>
      </c>
      <c r="F20" s="14" t="n">
        <f>'Focused Minority Races'!E20</f>
        <v>67434</v>
      </c>
      <c r="G20" s="75" t="n">
        <f>IF(ISERROR(F20/(F20+H20)),"",(F20/(F20+H20)))</f>
        <v>0.410249858553412</v>
      </c>
      <c r="H20" s="14" t="n">
        <f>'Focused Minority Races'!G20</f>
        <v>96939</v>
      </c>
      <c r="I20" s="75" t="n">
        <f>IF(ISERROR(H20/(F20+H20)),"",(H20/(F20+H20)))</f>
        <v>0.589750141446588</v>
      </c>
      <c r="J20" s="14" t="n">
        <v>48880</v>
      </c>
      <c r="K20" s="75" t="n">
        <f>IF(ISERROR(J20/(J20+L20)),"",(J20/(J20+L20)))</f>
        <v>0.367745527317594</v>
      </c>
      <c r="L20" s="14" t="n">
        <v>84038</v>
      </c>
      <c r="M20" s="75" t="n">
        <f>IF(ISERROR(L20/(J20+L20)),"",(L20/(J20+L20)))</f>
        <v>0.632254472682406</v>
      </c>
      <c r="N20" s="14" t="n">
        <f>'Focused Minority Races'!I20</f>
        <v>56730</v>
      </c>
      <c r="O20" s="75" t="n">
        <f>IF(ISERROR(N20/(N20+P20)),"",(N20/(N20+P20)))</f>
        <v>0.423861148676415</v>
      </c>
      <c r="P20" s="14" t="n">
        <f>'Focused Minority Races'!K20</f>
        <v>77111</v>
      </c>
      <c r="Q20" s="75" t="n">
        <f>IF(ISERROR(P20/(N20+P20)),"",(P20/(N20+P20)))</f>
        <v>0.576138851323585</v>
      </c>
      <c r="R20" s="14" t="n">
        <f>'Focused Minority Races'!M20</f>
        <v>65629</v>
      </c>
      <c r="S20" s="75" t="n">
        <f>IF(ISERROR(R20/(R20+T20)),"",(R20/(R20+T20)))</f>
        <v>0.40442825802953</v>
      </c>
      <c r="T20" s="14" t="n">
        <f>'Focused Minority Races'!O20</f>
        <v>96647</v>
      </c>
      <c r="U20" s="75" t="n">
        <f>IF(ISERROR(T20/(R20+T20)),"",(T20/(R20+T20)))</f>
        <v>0.59557174197047</v>
      </c>
      <c r="V20" s="14" t="n">
        <f>'Focused Minority Races'!Q20</f>
        <v>53347</v>
      </c>
      <c r="W20" s="75" t="n">
        <f>IF(ISERROR(V20/(V20+X20)),"",(V20/(V20+X20)))</f>
        <v>0.422761457202406</v>
      </c>
      <c r="X20" s="14" t="n">
        <f>'Focused Minority Races'!S20</f>
        <v>72840</v>
      </c>
      <c r="Y20" s="75" t="n">
        <f>IF(ISERROR(X20/(V20+X20)),"",(X20/(V20+X20)))</f>
        <v>0.577238542797594</v>
      </c>
      <c r="Z20" s="14" t="n">
        <v>39331</v>
      </c>
      <c r="AA20" s="75" t="n">
        <f>IF(ISERROR(Z20/(Z20+AB20)),"",(Z20/(Z20+AB20)))</f>
        <v>0.45663102411387</v>
      </c>
      <c r="AB20" s="14" t="n">
        <v>46802</v>
      </c>
      <c r="AC20" s="75" t="n">
        <f>IF(ISERROR(AB20/(Z20+AB20)),"",(AB20/(Z20+AB20)))</f>
        <v>0.54336897588613</v>
      </c>
      <c r="AD20" s="14" t="n">
        <v>62408</v>
      </c>
      <c r="AE20" s="75" t="n">
        <f>IF(ISERROR(AD20/(AD20+AF20)),"",(AD20/(AD20+AF20)))</f>
        <v>0.491192721205157</v>
      </c>
      <c r="AF20" s="14" t="n">
        <v>64646</v>
      </c>
      <c r="AG20" s="75" t="n">
        <f>IF(ISERROR(AF20/(AD20+AF20)),"",(AF20/(AD20+AF20)))</f>
        <v>0.508807278794843</v>
      </c>
      <c r="AH20" s="14" t="n">
        <f>'Focused Minority Races'!U20</f>
        <v>55544</v>
      </c>
      <c r="AI20" s="75" t="n">
        <f>IF(ISERROR(AH20/(AH20+AJ20)),"",(AH20/(AH20+AJ20)))</f>
        <v>0.444764741680279</v>
      </c>
      <c r="AJ20" s="14" t="n">
        <f>'Focused Minority Races'!W20</f>
        <v>69340</v>
      </c>
      <c r="AK20" s="75" t="n">
        <f>IF(ISERROR(AJ20/(AH20+AJ20)),"",(AJ20/(AH20+AJ20)))</f>
        <v>0.555235258319721</v>
      </c>
      <c r="AL20" s="14" t="n">
        <v>30634</v>
      </c>
      <c r="AM20" s="75" t="n">
        <f>IF(ISERROR(AL20/(AL20+AN20)),"",(AL20/(AL20+AN20)))</f>
        <v>0.341303088372922</v>
      </c>
      <c r="AN20" s="14" t="n">
        <v>59122</v>
      </c>
      <c r="AO20" s="75" t="n">
        <f>IF(ISERROR(AN20/(AL20+AN20)),"",(AN20/(AL20+AN20)))</f>
        <v>0.658696911627078</v>
      </c>
      <c r="AP20" s="14" t="n">
        <v>48344</v>
      </c>
      <c r="AQ20" s="75" t="n">
        <f>IF(ISERROR(AP20/(AP20+AR20)),"",(AP20/(AP20+AR20)))</f>
        <v>0.406392118292857</v>
      </c>
      <c r="AR20" s="14" t="n">
        <v>70615</v>
      </c>
      <c r="AS20" s="75" t="n">
        <f>IF(ISERROR(AR20/(AP20+AR20)),"",(AR20/(AP20+AR20)))</f>
        <v>0.593607881707143</v>
      </c>
      <c r="AT20" s="14" t="n">
        <v>28354</v>
      </c>
      <c r="AU20" s="75" t="n">
        <f>IF(ISERROR(AT20/(AT20+AV20)),"",(AT20/(AT20+AV20)))</f>
        <v>0.332305889246997</v>
      </c>
      <c r="AV20" s="14" t="n">
        <v>56971</v>
      </c>
      <c r="AW20" s="75" t="n">
        <f>IF(ISERROR(AV20/(AT20+AV20)),"",(AV20/(AT20+AV20)))</f>
        <v>0.667694110753003</v>
      </c>
      <c r="AX20" s="14" t="n">
        <v>54280</v>
      </c>
      <c r="AY20" s="75" t="n">
        <f>IF(ISERROR(AX20/(AX20+AZ20)),"",(AX20/(AX20+AZ20)))</f>
        <v>0.442946557534906</v>
      </c>
      <c r="AZ20" s="14" t="n">
        <v>68263</v>
      </c>
      <c r="BA20" s="75" t="n">
        <f>IF(ISERROR(AZ20/(AX20+AZ20)),"",(AZ20/(AX20+AZ20)))</f>
        <v>0.557053442465094</v>
      </c>
      <c r="BB20" s="14" t="n">
        <f>'Focused Minority Races'!Y20</f>
        <v>23657</v>
      </c>
      <c r="BC20" s="75" t="n">
        <f>IF(ISERROR(BB20/(BB20+BD20)),"",(BB20/(BB20+BD20)))</f>
        <v>0.271183914897519</v>
      </c>
      <c r="BD20" s="14" t="n">
        <f>'Focused Minority Races'!AA20</f>
        <v>63579</v>
      </c>
      <c r="BE20" s="75" t="n">
        <f>IF(ISERROR(BD20/(BB20+BD20)),"",(BD20/(BB20+BD20)))</f>
        <v>0.728816085102481</v>
      </c>
      <c r="BF20" s="25" t="n">
        <v>7728</v>
      </c>
      <c r="BG20" s="75" t="n">
        <f>IF(ISERROR(BF20/($BF20+$BH20+$BJ20)),"",(BF20/($BF20+$BH20+$BJ20)))</f>
        <v>0.288854003139717</v>
      </c>
      <c r="BH20" s="25" t="n">
        <v>3001</v>
      </c>
      <c r="BI20" s="75" t="n">
        <f>IF(ISERROR(BH20/($BF20+$BH20+$BJ20)),"",(BH20/($BF20+$BH20+$BJ20)))</f>
        <v>0.112170142782388</v>
      </c>
      <c r="BJ20" s="25" t="n">
        <v>16025</v>
      </c>
      <c r="BK20" s="75" t="n">
        <f>IF(ISERROR(BJ20/($BF20+$BH20+$BJ20)),"",(BJ20/($BF20+$BH20+$BJ20)))</f>
        <v>0.598975854077895</v>
      </c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  <c r="IX20" s="25"/>
      <c r="IY20" s="25"/>
      <c r="IZ20" s="25"/>
      <c r="JA20" s="25"/>
      <c r="JB20" s="25"/>
      <c r="JC20" s="25"/>
      <c r="JD20" s="25"/>
      <c r="JE20" s="25"/>
      <c r="JF20" s="25"/>
      <c r="JG20" s="25"/>
      <c r="JH20" s="25"/>
      <c r="JI20" s="25"/>
      <c r="JJ20" s="25"/>
      <c r="JK20" s="25"/>
      <c r="JL20" s="25"/>
      <c r="JM20" s="25"/>
      <c r="JN20" s="25"/>
      <c r="JO20" s="25"/>
      <c r="JP20" s="25"/>
      <c r="JQ20" s="25"/>
      <c r="JR20" s="25"/>
      <c r="JS20" s="25"/>
      <c r="JT20" s="25"/>
      <c r="JU20" s="25"/>
      <c r="JV20" s="25"/>
      <c r="JW20" s="25"/>
      <c r="JX20" s="25"/>
      <c r="JY20" s="25"/>
      <c r="JZ20" s="25"/>
      <c r="KA20" s="25"/>
      <c r="KB20" s="25"/>
      <c r="KC20" s="25"/>
      <c r="KD20" s="25"/>
      <c r="KE20" s="25"/>
      <c r="KF20" s="25"/>
      <c r="KG20" s="25"/>
      <c r="KH20" s="25"/>
      <c r="KI20" s="25"/>
      <c r="KJ20" s="25"/>
      <c r="KK20" s="25"/>
      <c r="KL20" s="25"/>
      <c r="KM20" s="25"/>
      <c r="KN20" s="25"/>
      <c r="KO20" s="25"/>
      <c r="KP20" s="25"/>
      <c r="KQ20" s="25"/>
      <c r="KR20" s="25"/>
      <c r="KS20" s="25"/>
      <c r="KT20" s="25"/>
      <c r="KU20" s="25"/>
      <c r="KV20" s="25"/>
      <c r="KW20" s="25"/>
      <c r="KX20" s="25"/>
      <c r="KY20" s="25"/>
      <c r="KZ20" s="25"/>
      <c r="LA20" s="25"/>
      <c r="LB20" s="25"/>
      <c r="LC20" s="25"/>
      <c r="LD20" s="25"/>
      <c r="LE20" s="25"/>
      <c r="LF20" s="25"/>
      <c r="LG20" s="25"/>
    </row>
    <row r="21" ht="12.75">
      <c r="A21" s="71" t="n">
        <v>19</v>
      </c>
      <c r="B21" s="14" t="n">
        <f>((F21+R21)*1.3)+((V21+AH21+AP21+AX21)*0.65)+((J21)*2.6)+((Z21+AL21+AT21+BB21)*0.65)+((N21+AD21)*1.3)</f>
        <v>760681.35</v>
      </c>
      <c r="C21" s="75" t="n">
        <f>B21/(B21+D21)</f>
        <v>0.7472740577652</v>
      </c>
      <c r="D21" s="14" t="n">
        <f>((H21+T21)*1.3)+((X21+AJ21+AR21+AZ21)*0.65)+((L21)*2.6)+((AB21+AN21+AV21+BD21)*0.65)+((P21+AF21)*1.3)</f>
        <v>257260.25</v>
      </c>
      <c r="E21" s="75" t="n">
        <f>D21/(B21+D21)</f>
        <v>0.2527259422348</v>
      </c>
      <c r="F21" s="14" t="n">
        <f>'Focused Minority Races'!E21</f>
        <v>73386</v>
      </c>
      <c r="G21" s="75" t="n">
        <f>IF(ISERROR(F21/(F21+H21)),"",(F21/(F21+H21)))</f>
        <v>0.746954105468869</v>
      </c>
      <c r="H21" s="14" t="n">
        <f>'Focused Minority Races'!G21</f>
        <v>24861</v>
      </c>
      <c r="I21" s="75" t="n">
        <f>IF(ISERROR(H21/(F21+H21)),"",(H21/(F21+H21)))</f>
        <v>0.253045894531131</v>
      </c>
      <c r="J21" s="14" t="n">
        <v>63368</v>
      </c>
      <c r="K21" s="75" t="n">
        <f>IF(ISERROR(J21/(J21+L21)),"",(J21/(J21+L21)))</f>
        <v>0.739796394881853</v>
      </c>
      <c r="L21" s="14" t="n">
        <v>22288</v>
      </c>
      <c r="M21" s="75" t="n">
        <f>IF(ISERROR(L21/(J21+L21)),"",(L21/(J21+L21)))</f>
        <v>0.260203605118147</v>
      </c>
      <c r="N21" s="14" t="n">
        <f>'Focused Minority Races'!I21</f>
        <v>71006</v>
      </c>
      <c r="O21" s="75" t="n">
        <f>IF(ISERROR(N21/(N21+P21)),"",(N21/(N21+P21)))</f>
        <v>0.763447912522713</v>
      </c>
      <c r="P21" s="14" t="n">
        <f>'Focused Minority Races'!K21</f>
        <v>22001</v>
      </c>
      <c r="Q21" s="75" t="n">
        <f>IF(ISERROR(P21/(N21+P21)),"",(P21/(N21+P21)))</f>
        <v>0.236552087477287</v>
      </c>
      <c r="R21" s="14" t="n">
        <f>'Focused Minority Races'!M21</f>
        <v>71985</v>
      </c>
      <c r="S21" s="75" t="n">
        <f>IF(ISERROR(R21/(R21+T21)),"",(R21/(R21+T21)))</f>
        <v>0.756868435163865</v>
      </c>
      <c r="T21" s="14" t="n">
        <f>'Focused Minority Races'!O21</f>
        <v>23124</v>
      </c>
      <c r="U21" s="75" t="n">
        <f>IF(ISERROR(T21/(R21+T21)),"",(T21/(R21+T21)))</f>
        <v>0.243131564836135</v>
      </c>
      <c r="V21" s="14" t="n">
        <f>'Focused Minority Races'!Q21</f>
        <v>49740</v>
      </c>
      <c r="W21" s="75" t="n">
        <f>IF(ISERROR(V21/(V21+X21)),"",(V21/(V21+X21)))</f>
        <v>0.752427918797083</v>
      </c>
      <c r="X21" s="14" t="n">
        <f>'Focused Minority Races'!S21</f>
        <v>16366</v>
      </c>
      <c r="Y21" s="75" t="n">
        <f>IF(ISERROR(X21/(V21+X21)),"",(X21/(V21+X21)))</f>
        <v>0.247572081202917</v>
      </c>
      <c r="Z21" s="14" t="n">
        <v>39816</v>
      </c>
      <c r="AA21" s="75" t="n">
        <f>IF(ISERROR(Z21/(Z21+AB21)),"",(Z21/(Z21+AB21)))</f>
        <v>0.755622188905547</v>
      </c>
      <c r="AB21" s="14" t="n">
        <v>12877</v>
      </c>
      <c r="AC21" s="75" t="n">
        <f>IF(ISERROR(AB21/(Z21+AB21)),"",(AB21/(Z21+AB21)))</f>
        <v>0.244377811094453</v>
      </c>
      <c r="AD21" s="14" t="n">
        <v>72001</v>
      </c>
      <c r="AE21" s="75" t="n">
        <f>IF(ISERROR(AD21/(AD21+AF21)),"",(AD21/(AD21+AF21)))</f>
        <v>0.805002124281657</v>
      </c>
      <c r="AF21" s="14" t="n">
        <v>17441</v>
      </c>
      <c r="AG21" s="75" t="n">
        <f>IF(ISERROR(AF21/(AD21+AF21)),"",(AF21/(AD21+AF21)))</f>
        <v>0.194997875718343</v>
      </c>
      <c r="AH21" s="14" t="n">
        <f>'Focused Minority Races'!U21</f>
        <v>50186</v>
      </c>
      <c r="AI21" s="75" t="n">
        <f>IF(ISERROR(AH21/(AH21+AJ21)),"",(AH21/(AH21+AJ21)))</f>
        <v>0.760324818955852</v>
      </c>
      <c r="AJ21" s="14" t="n">
        <f>'Focused Minority Races'!W21</f>
        <v>15820</v>
      </c>
      <c r="AK21" s="75" t="n">
        <f>IF(ISERROR(AJ21/(AH21+AJ21)),"",(AJ21/(AH21+AJ21)))</f>
        <v>0.239675181044148</v>
      </c>
      <c r="AL21" s="14" t="n">
        <v>35541</v>
      </c>
      <c r="AM21" s="75" t="n">
        <f>IF(ISERROR(AL21/(AL21+AN21)),"",(AL21/(AL21+AN21)))</f>
        <v>0.651960964155997</v>
      </c>
      <c r="AN21" s="14" t="n">
        <v>18973</v>
      </c>
      <c r="AO21" s="75" t="n">
        <f>IF(ISERROR(AN21/(AL21+AN21)),"",(AN21/(AL21+AN21)))</f>
        <v>0.348039035844003</v>
      </c>
      <c r="AP21" s="14" t="n">
        <v>47340</v>
      </c>
      <c r="AQ21" s="75" t="n">
        <f>IF(ISERROR(AP21/(AP21+AR21)),"",(AP21/(AP21+AR21)))</f>
        <v>0.746028744326778</v>
      </c>
      <c r="AR21" s="14" t="n">
        <v>16116</v>
      </c>
      <c r="AS21" s="75" t="n">
        <f>IF(ISERROR(AR21/(AP21+AR21)),"",(AR21/(AP21+AR21)))</f>
        <v>0.253971255673222</v>
      </c>
      <c r="AT21" s="14" t="n">
        <v>34359</v>
      </c>
      <c r="AU21" s="75" t="n">
        <f>IF(ISERROR(AT21/(AT21+AV21)),"",(AT21/(AT21+AV21)))</f>
        <v>0.66029287416404</v>
      </c>
      <c r="AV21" s="14" t="n">
        <v>17677</v>
      </c>
      <c r="AW21" s="75" t="n">
        <f>IF(ISERROR(AV21/(AT21+AV21)),"",(AV21/(AT21+AV21)))</f>
        <v>0.33970712583596</v>
      </c>
      <c r="AX21" s="14" t="n">
        <v>49875</v>
      </c>
      <c r="AY21" s="75" t="n">
        <f>IF(ISERROR(AX21/(AX21+AZ21)),"",(AX21/(AX21+AZ21)))</f>
        <v>0.768288737926891</v>
      </c>
      <c r="AZ21" s="14" t="n">
        <v>15042</v>
      </c>
      <c r="BA21" s="75" t="n">
        <f>IF(ISERROR(AZ21/(AX21+AZ21)),"",(AZ21/(AX21+AZ21)))</f>
        <v>0.231711262073109</v>
      </c>
      <c r="BB21" s="14" t="n">
        <f>'Focused Minority Races'!Y21</f>
        <v>33194</v>
      </c>
      <c r="BC21" s="75" t="n">
        <f>IF(ISERROR(BB21/(BB21+BD21)),"",(BB21/(BB21+BD21)))</f>
        <v>0.637096464627078</v>
      </c>
      <c r="BD21" s="14" t="n">
        <f>'Focused Minority Races'!AA21</f>
        <v>18908</v>
      </c>
      <c r="BE21" s="75" t="n">
        <f>IF(ISERROR(BD21/(BB21+BD21)),"",(BD21/(BB21+BD21)))</f>
        <v>0.362903535372922</v>
      </c>
      <c r="BF21" s="25" t="n">
        <v>15361</v>
      </c>
      <c r="BG21" s="75" t="n">
        <f>IF(ISERROR(BF21/($BF21+$BH21+$BJ21)),"",(BF21/($BF21+$BH21+$BJ21)))</f>
        <v>0.499788514722629</v>
      </c>
      <c r="BH21" s="25" t="n">
        <v>5535</v>
      </c>
      <c r="BI21" s="75" t="n">
        <f>IF(ISERROR(BH21/($BF21+$BH21+$BJ21)),"",(BH21/($BF21+$BH21+$BJ21)))</f>
        <v>0.1800878477306</v>
      </c>
      <c r="BJ21" s="25" t="n">
        <v>9839</v>
      </c>
      <c r="BK21" s="75" t="n">
        <f>IF(ISERROR(BJ21/($BF21+$BH21+$BJ21)),"",(BJ21/($BF21+$BH21+$BJ21)))</f>
        <v>0.320123637546771</v>
      </c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  <c r="IX21" s="25"/>
      <c r="IY21" s="25"/>
      <c r="IZ21" s="25"/>
      <c r="JA21" s="25"/>
      <c r="JB21" s="25"/>
      <c r="JC21" s="25"/>
      <c r="JD21" s="25"/>
      <c r="JE21" s="25"/>
      <c r="JF21" s="25"/>
      <c r="JG21" s="25"/>
      <c r="JH21" s="25"/>
      <c r="JI21" s="25"/>
      <c r="JJ21" s="25"/>
      <c r="JK21" s="25"/>
      <c r="JL21" s="25"/>
      <c r="JM21" s="25"/>
      <c r="JN21" s="25"/>
      <c r="JO21" s="25"/>
      <c r="JP21" s="25"/>
      <c r="JQ21" s="25"/>
      <c r="JR21" s="25"/>
      <c r="JS21" s="25"/>
      <c r="JT21" s="25"/>
      <c r="JU21" s="25"/>
      <c r="JV21" s="25"/>
      <c r="JW21" s="25"/>
      <c r="JX21" s="25"/>
      <c r="JY21" s="25"/>
      <c r="JZ21" s="25"/>
      <c r="KA21" s="25"/>
      <c r="KB21" s="25"/>
      <c r="KC21" s="25"/>
      <c r="KD21" s="25"/>
      <c r="KE21" s="25"/>
      <c r="KF21" s="25"/>
      <c r="KG21" s="25"/>
      <c r="KH21" s="25"/>
      <c r="KI21" s="25"/>
      <c r="KJ21" s="25"/>
      <c r="KK21" s="25"/>
      <c r="KL21" s="25"/>
      <c r="KM21" s="25"/>
      <c r="KN21" s="25"/>
      <c r="KO21" s="25"/>
      <c r="KP21" s="25"/>
      <c r="KQ21" s="25"/>
      <c r="KR21" s="25"/>
      <c r="KS21" s="25"/>
      <c r="KT21" s="25"/>
      <c r="KU21" s="25"/>
      <c r="KV21" s="25"/>
      <c r="KW21" s="25"/>
      <c r="KX21" s="25"/>
      <c r="KY21" s="25"/>
      <c r="KZ21" s="25"/>
      <c r="LA21" s="25"/>
      <c r="LB21" s="25"/>
      <c r="LC21" s="25"/>
      <c r="LD21" s="25"/>
      <c r="LE21" s="25"/>
      <c r="LF21" s="25"/>
      <c r="LG21" s="25"/>
    </row>
    <row r="22" ht="12.75">
      <c r="A22" s="71" t="n">
        <v>20</v>
      </c>
      <c r="B22" s="14" t="n">
        <f>((F22+R22)*1.3)+((V22+AH22+AP22+AX22)*0.65)+((J22)*2.6)+((Z22+AL22+AT22+BB22)*0.65)+((N22+AD22)*1.3)</f>
        <v>530680.8</v>
      </c>
      <c r="C22" s="75" t="n">
        <f>B22/(B22+D22)</f>
        <v>0.365112791907729</v>
      </c>
      <c r="D22" s="14" t="n">
        <f>((H22+T22)*1.3)+((X22+AJ22+AR22+AZ22)*0.65)+((L22)*2.6)+((AB22+AN22+AV22+BD22)*0.65)+((P22+AF22)*1.3)</f>
        <v>922790.05</v>
      </c>
      <c r="E22" s="75" t="n">
        <f>D22/(B22+D22)</f>
        <v>0.634887208092271</v>
      </c>
      <c r="F22" s="14" t="n">
        <f>'Focused Minority Races'!E22</f>
        <v>52128</v>
      </c>
      <c r="G22" s="75" t="n">
        <f>IF(ISERROR(F22/(F22+H22)),"",(F22/(F22+H22)))</f>
        <v>0.356586814058802</v>
      </c>
      <c r="H22" s="14" t="n">
        <f>'Focused Minority Races'!G22</f>
        <v>94058</v>
      </c>
      <c r="I22" s="75" t="n">
        <f>IF(ISERROR(H22/(F22+H22)),"",(H22/(F22+H22)))</f>
        <v>0.643413185941198</v>
      </c>
      <c r="J22" s="14" t="n">
        <v>39020</v>
      </c>
      <c r="K22" s="75" t="n">
        <f>IF(ISERROR(J22/(J22+L22)),"",(J22/(J22+L22)))</f>
        <v>0.334287133971866</v>
      </c>
      <c r="L22" s="14" t="n">
        <v>77706</v>
      </c>
      <c r="M22" s="75" t="n">
        <f>IF(ISERROR(L22/(J22+L22)),"",(L22/(J22+L22)))</f>
        <v>0.665712866028134</v>
      </c>
      <c r="N22" s="14" t="n">
        <f>'Focused Minority Races'!I22</f>
        <v>46901</v>
      </c>
      <c r="O22" s="75" t="n">
        <f>IF(ISERROR(N22/(N22+P22)),"",(N22/(N22+P22)))</f>
        <v>0.402981483868196</v>
      </c>
      <c r="P22" s="14" t="n">
        <f>'Focused Minority Races'!K22</f>
        <v>69484</v>
      </c>
      <c r="Q22" s="75" t="n">
        <f>IF(ISERROR(P22/(N22+P22)),"",(P22/(N22+P22)))</f>
        <v>0.597018516131804</v>
      </c>
      <c r="R22" s="14" t="n">
        <f>'Focused Minority Races'!M22</f>
        <v>49349</v>
      </c>
      <c r="S22" s="75" t="n">
        <f>IF(ISERROR(R22/(R22+T22)),"",(R22/(R22+T22)))</f>
        <v>0.340387228495161</v>
      </c>
      <c r="T22" s="14" t="n">
        <f>'Focused Minority Races'!O22</f>
        <v>95630</v>
      </c>
      <c r="U22" s="75" t="n">
        <f>IF(ISERROR(T22/(R22+T22)),"",(T22/(R22+T22)))</f>
        <v>0.659612771504839</v>
      </c>
      <c r="V22" s="14" t="n">
        <f>'Focused Minority Races'!Q22</f>
        <v>40711</v>
      </c>
      <c r="W22" s="75" t="n">
        <f>IF(ISERROR(V22/(V22+X22)),"",(V22/(V22+X22)))</f>
        <v>0.376298665286353</v>
      </c>
      <c r="X22" s="14" t="n">
        <f>'Focused Minority Races'!S22</f>
        <v>67477</v>
      </c>
      <c r="Y22" s="75" t="n">
        <f>IF(ISERROR(X22/(V22+X22)),"",(X22/(V22+X22)))</f>
        <v>0.623701334713647</v>
      </c>
      <c r="Z22" s="14" t="n">
        <v>31651</v>
      </c>
      <c r="AA22" s="75" t="n">
        <f>IF(ISERROR(Z22/(Z22+AB22)),"",(Z22/(Z22+AB22)))</f>
        <v>0.416427650448649</v>
      </c>
      <c r="AB22" s="14" t="n">
        <v>44355</v>
      </c>
      <c r="AC22" s="75" t="n">
        <f>IF(ISERROR(AB22/(Z22+AB22)),"",(AB22/(Z22+AB22)))</f>
        <v>0.583572349551351</v>
      </c>
      <c r="AD22" s="14" t="n">
        <v>49947</v>
      </c>
      <c r="AE22" s="75" t="n">
        <f>IF(ISERROR(AD22/(AD22+AF22)),"",(AD22/(AD22+AF22)))</f>
        <v>0.444752143753951</v>
      </c>
      <c r="AF22" s="14" t="n">
        <v>62356</v>
      </c>
      <c r="AG22" s="75" t="n">
        <f>IF(ISERROR(AF22/(AD22+AF22)),"",(AF22/(AD22+AF22)))</f>
        <v>0.555247856246049</v>
      </c>
      <c r="AH22" s="14" t="n">
        <f>'Focused Minority Races'!U22</f>
        <v>42253</v>
      </c>
      <c r="AI22" s="75" t="n">
        <f>IF(ISERROR(AH22/(AH22+AJ22)),"",(AH22/(AH22+AJ22)))</f>
        <v>0.394353446264408</v>
      </c>
      <c r="AJ22" s="14" t="n">
        <f>'Focused Minority Races'!W22</f>
        <v>64892</v>
      </c>
      <c r="AK22" s="75" t="n">
        <f>IF(ISERROR(AJ22/(AH22+AJ22)),"",(AJ22/(AH22+AJ22)))</f>
        <v>0.605646553735592</v>
      </c>
      <c r="AL22" s="14" t="n">
        <v>26329</v>
      </c>
      <c r="AM22" s="75" t="n">
        <f>IF(ISERROR(AL22/(AL22+AN22)),"",(AL22/(AL22+AN22)))</f>
        <v>0.333971789537775</v>
      </c>
      <c r="AN22" s="14" t="n">
        <v>52507</v>
      </c>
      <c r="AO22" s="75" t="n">
        <f>IF(ISERROR(AN22/(AL22+AN22)),"",(AN22/(AL22+AN22)))</f>
        <v>0.666028210462225</v>
      </c>
      <c r="AP22" s="14" t="n">
        <v>35359</v>
      </c>
      <c r="AQ22" s="75" t="n">
        <f>IF(ISERROR(AP22/(AP22+AR22)),"",(AP22/(AP22+AR22)))</f>
        <v>0.343684998347622</v>
      </c>
      <c r="AR22" s="14" t="n">
        <v>67523</v>
      </c>
      <c r="AS22" s="75" t="n">
        <f>IF(ISERROR(AR22/(AP22+AR22)),"",(AR22/(AP22+AR22)))</f>
        <v>0.656315001652378</v>
      </c>
      <c r="AT22" s="14" t="n">
        <v>23732</v>
      </c>
      <c r="AU22" s="75" t="n">
        <f>IF(ISERROR(AT22/(AT22+AV22)),"",(AT22/(AT22+AV22)))</f>
        <v>0.315732056143152</v>
      </c>
      <c r="AV22" s="14" t="n">
        <v>51433</v>
      </c>
      <c r="AW22" s="75" t="n">
        <f>IF(ISERROR(AV22/(AT22+AV22)),"",(AV22/(AT22+AV22)))</f>
        <v>0.684267943856848</v>
      </c>
      <c r="AX22" s="14" t="n">
        <v>40775</v>
      </c>
      <c r="AY22" s="75" t="n">
        <f>IF(ISERROR(AX22/(AX22+AZ22)),"",(AX22/(AX22+AZ22)))</f>
        <v>0.386167119681027</v>
      </c>
      <c r="AZ22" s="14" t="n">
        <v>64814</v>
      </c>
      <c r="BA22" s="75" t="n">
        <f>IF(ISERROR(AZ22/(AX22+AZ22)),"",(AZ22/(AX22+AZ22)))</f>
        <v>0.613832880318973</v>
      </c>
      <c r="BB22" s="14" t="n">
        <f>'Focused Minority Races'!Y22</f>
        <v>22892</v>
      </c>
      <c r="BC22" s="75" t="n">
        <f>IF(ISERROR(BB22/(BB22+BD22)),"",(BB22/(BB22+BD22)))</f>
        <v>0.302452172074834</v>
      </c>
      <c r="BD22" s="14" t="n">
        <f>'Focused Minority Races'!AA22</f>
        <v>52796</v>
      </c>
      <c r="BE22" s="75" t="n">
        <f>IF(ISERROR(BD22/(BB22+BD22)),"",(BD22/(BB22+BD22)))</f>
        <v>0.697547827925166</v>
      </c>
      <c r="BF22" s="25" t="n">
        <v>5224</v>
      </c>
      <c r="BG22" s="75" t="n">
        <f>IF(ISERROR(BF22/($BF22+$BH22+$BJ22)),"",(BF22/($BF22+$BH22+$BJ22)))</f>
        <v>0.275978657087009</v>
      </c>
      <c r="BH22" s="25" t="n">
        <v>3527</v>
      </c>
      <c r="BI22" s="75" t="n">
        <f>IF(ISERROR(BH22/($BF22+$BH22+$BJ22)),"",(BH22/($BF22+$BH22+$BJ22)))</f>
        <v>0.186327856727772</v>
      </c>
      <c r="BJ22" s="25" t="n">
        <v>10178</v>
      </c>
      <c r="BK22" s="75" t="n">
        <f>IF(ISERROR(BJ22/($BF22+$BH22+$BJ22)),"",(BJ22/($BF22+$BH22+$BJ22)))</f>
        <v>0.537693486185218</v>
      </c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  <c r="IX22" s="25"/>
      <c r="IY22" s="25"/>
      <c r="IZ22" s="25"/>
      <c r="JA22" s="25"/>
      <c r="JB22" s="25"/>
      <c r="JC22" s="25"/>
      <c r="JD22" s="25"/>
      <c r="JE22" s="25"/>
      <c r="JF22" s="25"/>
      <c r="JG22" s="25"/>
      <c r="JH22" s="25"/>
      <c r="JI22" s="25"/>
      <c r="JJ22" s="25"/>
      <c r="JK22" s="25"/>
      <c r="JL22" s="25"/>
      <c r="JM22" s="25"/>
      <c r="JN22" s="25"/>
      <c r="JO22" s="25"/>
      <c r="JP22" s="25"/>
      <c r="JQ22" s="25"/>
      <c r="JR22" s="25"/>
      <c r="JS22" s="25"/>
      <c r="JT22" s="25"/>
      <c r="JU22" s="25"/>
      <c r="JV22" s="25"/>
      <c r="JW22" s="25"/>
      <c r="JX22" s="25"/>
      <c r="JY22" s="25"/>
      <c r="JZ22" s="25"/>
      <c r="KA22" s="25"/>
      <c r="KB22" s="25"/>
      <c r="KC22" s="25"/>
      <c r="KD22" s="25"/>
      <c r="KE22" s="25"/>
      <c r="KF22" s="25"/>
      <c r="KG22" s="25"/>
      <c r="KH22" s="25"/>
      <c r="KI22" s="25"/>
      <c r="KJ22" s="25"/>
      <c r="KK22" s="25"/>
      <c r="KL22" s="25"/>
      <c r="KM22" s="25"/>
      <c r="KN22" s="25"/>
      <c r="KO22" s="25"/>
      <c r="KP22" s="25"/>
      <c r="KQ22" s="25"/>
      <c r="KR22" s="25"/>
      <c r="KS22" s="25"/>
      <c r="KT22" s="25"/>
      <c r="KU22" s="25"/>
      <c r="KV22" s="25"/>
      <c r="KW22" s="25"/>
      <c r="KX22" s="25"/>
      <c r="KY22" s="25"/>
      <c r="KZ22" s="25"/>
      <c r="LA22" s="25"/>
      <c r="LB22" s="25"/>
      <c r="LC22" s="25"/>
      <c r="LD22" s="25"/>
      <c r="LE22" s="25"/>
      <c r="LF22" s="25"/>
      <c r="LG22" s="25"/>
    </row>
    <row r="23" ht="12.75">
      <c r="A23" s="71" t="n">
        <v>21</v>
      </c>
      <c r="B23" s="14" t="n">
        <f>((F23+R23)*1.3)+((V23+AH23+AP23+AX23)*0.65)+((J23)*2.6)+((Z23+AL23+AT23+BB23)*0.65)+((N23+AD23)*1.3)</f>
        <v>796153.8</v>
      </c>
      <c r="C23" s="75" t="n">
        <f>B23/(B23+D23)</f>
        <v>0.59785478427037</v>
      </c>
      <c r="D23" s="14" t="n">
        <f>((H23+T23)*1.3)+((X23+AJ23+AR23+AZ23)*0.65)+((L23)*2.6)+((AB23+AN23+AV23+BD23)*0.65)+((P23+AF23)*1.3)</f>
        <v>535530.45</v>
      </c>
      <c r="E23" s="75" t="n">
        <f>D23/(B23+D23)</f>
        <v>0.40214521572963</v>
      </c>
      <c r="F23" s="14" t="n">
        <f>'Focused Minority Races'!E23</f>
        <v>78267</v>
      </c>
      <c r="G23" s="75" t="n">
        <f>IF(ISERROR(F23/(F23+H23)),"",(F23/(F23+H23)))</f>
        <v>0.620408389745866</v>
      </c>
      <c r="H23" s="14" t="n">
        <f>'Focused Minority Races'!G23</f>
        <v>47887</v>
      </c>
      <c r="I23" s="75" t="n">
        <f>IF(ISERROR(H23/(F23+H23)),"",(H23/(F23+H23)))</f>
        <v>0.379591610254134</v>
      </c>
      <c r="J23" s="14" t="n">
        <v>64794</v>
      </c>
      <c r="K23" s="75" t="n">
        <f>IF(ISERROR(J23/(J23+L23)),"",(J23/(J23+L23)))</f>
        <v>0.595741159596182</v>
      </c>
      <c r="L23" s="14" t="n">
        <v>43968</v>
      </c>
      <c r="M23" s="75" t="n">
        <f>IF(ISERROR(L23/(J23+L23)),"",(L23/(J23+L23)))</f>
        <v>0.404258840403817</v>
      </c>
      <c r="N23" s="14" t="n">
        <f>'Focused Minority Races'!I23</f>
        <v>67867</v>
      </c>
      <c r="O23" s="75" t="n">
        <f>IF(ISERROR(N23/(N23+P23)),"",(N23/(N23+P23)))</f>
        <v>0.600422889093354</v>
      </c>
      <c r="P23" s="14" t="n">
        <f>'Focused Minority Races'!K23</f>
        <v>45165</v>
      </c>
      <c r="Q23" s="75" t="n">
        <f>IF(ISERROR(P23/(N23+P23)),"",(P23/(N23+P23)))</f>
        <v>0.399577110906646</v>
      </c>
      <c r="R23" s="14" t="n">
        <f>'Focused Minority Races'!M23</f>
        <v>74239</v>
      </c>
      <c r="S23" s="75" t="n">
        <f>IF(ISERROR(R23/(R23+T23)),"",(R23/(R23+T23)))</f>
        <v>0.596810109893644</v>
      </c>
      <c r="T23" s="14" t="n">
        <f>'Focused Minority Races'!O23</f>
        <v>50154</v>
      </c>
      <c r="U23" s="75" t="n">
        <f>IF(ISERROR(T23/(R23+T23)),"",(T23/(R23+T23)))</f>
        <v>0.403189890106356</v>
      </c>
      <c r="V23" s="14" t="n">
        <f>'Focused Minority Races'!Q23</f>
        <v>61671</v>
      </c>
      <c r="W23" s="75" t="n">
        <f>IF(ISERROR(V23/(V23+X23)),"",(V23/(V23+X23)))</f>
        <v>0.612015838518563</v>
      </c>
      <c r="X23" s="14" t="n">
        <f>'Focused Minority Races'!S23</f>
        <v>39096</v>
      </c>
      <c r="Y23" s="75" t="n">
        <f>IF(ISERROR(X23/(V23+X23)),"",(X23/(V23+X23)))</f>
        <v>0.387984161481437</v>
      </c>
      <c r="Z23" s="14" t="n">
        <v>41193</v>
      </c>
      <c r="AA23" s="75" t="n">
        <f>IF(ISERROR(Z23/(Z23+AB23)),"",(Z23/(Z23+AB23)))</f>
        <v>0.604481554309864</v>
      </c>
      <c r="AB23" s="14" t="n">
        <v>26953</v>
      </c>
      <c r="AC23" s="75" t="n">
        <f>IF(ISERROR(AB23/(Z23+AB23)),"",(AB23/(Z23+AB23)))</f>
        <v>0.395518445690136</v>
      </c>
      <c r="AD23" s="14" t="n">
        <v>67663</v>
      </c>
      <c r="AE23" s="75" t="n">
        <f>IF(ISERROR(AD23/(AD23+AF23)),"",(AD23/(AD23+AF23)))</f>
        <v>0.62410529811098</v>
      </c>
      <c r="AF23" s="14" t="n">
        <v>40753</v>
      </c>
      <c r="AG23" s="75" t="n">
        <f>IF(ISERROR(AF23/(AD23+AF23)),"",(AF23/(AD23+AF23)))</f>
        <v>0.37589470188902</v>
      </c>
      <c r="AH23" s="14" t="n">
        <f>'Focused Minority Races'!U23</f>
        <v>63134</v>
      </c>
      <c r="AI23" s="75" t="n">
        <f>IF(ISERROR(AH23/(AH23+AJ23)),"",(AH23/(AH23+AJ23)))</f>
        <v>0.630432177664164</v>
      </c>
      <c r="AJ23" s="14" t="n">
        <f>'Focused Minority Races'!W23</f>
        <v>37010</v>
      </c>
      <c r="AK23" s="75" t="n">
        <f>IF(ISERROR(AJ23/(AH23+AJ23)),"",(AJ23/(AH23+AJ23)))</f>
        <v>0.369567822335836</v>
      </c>
      <c r="AL23" s="14" t="n">
        <v>36131</v>
      </c>
      <c r="AM23" s="75" t="n">
        <f>IF(ISERROR(AL23/(AL23+AN23)),"",(AL23/(AL23+AN23)))</f>
        <v>0.51203888723552</v>
      </c>
      <c r="AN23" s="14" t="n">
        <v>34432</v>
      </c>
      <c r="AO23" s="75" t="n">
        <f>IF(ISERROR(AN23/(AL23+AN23)),"",(AN23/(AL23+AN23)))</f>
        <v>0.48796111276448</v>
      </c>
      <c r="AP23" s="14" t="n">
        <v>57341</v>
      </c>
      <c r="AQ23" s="75" t="n">
        <f>IF(ISERROR(AP23/(AP23+AR23)),"",(AP23/(AP23+AR23)))</f>
        <v>0.594274995077159</v>
      </c>
      <c r="AR23" s="14" t="n">
        <v>39148</v>
      </c>
      <c r="AS23" s="75" t="n">
        <f>IF(ISERROR(AR23/(AP23+AR23)),"",(AR23/(AP23+AR23)))</f>
        <v>0.405725004922841</v>
      </c>
      <c r="AT23" s="14" t="n">
        <v>34619</v>
      </c>
      <c r="AU23" s="75" t="n">
        <f>IF(ISERROR(AT23/(AT23+AV23)),"",(AT23/(AT23+AV23)))</f>
        <v>0.516131436920416</v>
      </c>
      <c r="AV23" s="14" t="n">
        <v>32455</v>
      </c>
      <c r="AW23" s="75" t="n">
        <f>IF(ISERROR(AV23/(AT23+AV23)),"",(AV23/(AT23+AV23)))</f>
        <v>0.483868563079584</v>
      </c>
      <c r="AX23" s="14" t="n">
        <v>62561</v>
      </c>
      <c r="AY23" s="75" t="n">
        <f>IF(ISERROR(AX23/(AX23+AZ23)),"",(AX23/(AX23+AZ23)))</f>
        <v>0.631935676117941</v>
      </c>
      <c r="AZ23" s="14" t="n">
        <v>36438</v>
      </c>
      <c r="BA23" s="75" t="n">
        <f>IF(ISERROR(AZ23/(AX23+AZ23)),"",(AZ23/(AX23+AZ23)))</f>
        <v>0.368064323882059</v>
      </c>
      <c r="BB23" s="14" t="n">
        <f>'Focused Minority Races'!Y23</f>
        <v>32954</v>
      </c>
      <c r="BC23" s="75" t="n">
        <f>IF(ISERROR(BB23/(BB23+BD23)),"",(BB23/(BB23+BD23)))</f>
        <v>0.48802665679378</v>
      </c>
      <c r="BD23" s="14" t="n">
        <f>'Focused Minority Races'!AA23</f>
        <v>34571</v>
      </c>
      <c r="BE23" s="75" t="n">
        <f>IF(ISERROR(BD23/(BB23+BD23)),"",(BD23/(BB23+BD23)))</f>
        <v>0.51197334320622</v>
      </c>
      <c r="BF23" s="25" t="n">
        <v>10627</v>
      </c>
      <c r="BG23" s="75" t="n">
        <f>IF(ISERROR(BF23/($BF23+$BH23+$BJ23)),"",(BF23/($BF23+$BH23+$BJ23)))</f>
        <v>0.366625267370455</v>
      </c>
      <c r="BH23" s="25" t="n">
        <v>4806</v>
      </c>
      <c r="BI23" s="75" t="n">
        <f>IF(ISERROR(BH23/($BF23+$BH23+$BJ23)),"",(BH23/($BF23+$BH23+$BJ23)))</f>
        <v>0.165804181328917</v>
      </c>
      <c r="BJ23" s="25" t="n">
        <v>13553</v>
      </c>
      <c r="BK23" s="75" t="n">
        <f>IF(ISERROR(BJ23/($BF23+$BH23+$BJ23)),"",(BJ23/($BF23+$BH23+$BJ23)))</f>
        <v>0.467570551300628</v>
      </c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  <c r="IX23" s="25"/>
      <c r="IY23" s="25"/>
      <c r="IZ23" s="25"/>
      <c r="JA23" s="25"/>
      <c r="JB23" s="25"/>
      <c r="JC23" s="25"/>
      <c r="JD23" s="25"/>
      <c r="JE23" s="25"/>
      <c r="JF23" s="25"/>
      <c r="JG23" s="25"/>
      <c r="JH23" s="25"/>
      <c r="JI23" s="25"/>
      <c r="JJ23" s="25"/>
      <c r="JK23" s="25"/>
      <c r="JL23" s="25"/>
      <c r="JM23" s="25"/>
      <c r="JN23" s="25"/>
      <c r="JO23" s="25"/>
      <c r="JP23" s="25"/>
      <c r="JQ23" s="25"/>
      <c r="JR23" s="25"/>
      <c r="JS23" s="25"/>
      <c r="JT23" s="25"/>
      <c r="JU23" s="25"/>
      <c r="JV23" s="25"/>
      <c r="JW23" s="25"/>
      <c r="JX23" s="25"/>
      <c r="JY23" s="25"/>
      <c r="JZ23" s="25"/>
      <c r="KA23" s="25"/>
      <c r="KB23" s="25"/>
      <c r="KC23" s="25"/>
      <c r="KD23" s="25"/>
      <c r="KE23" s="25"/>
      <c r="KF23" s="25"/>
      <c r="KG23" s="25"/>
      <c r="KH23" s="25"/>
      <c r="KI23" s="25"/>
      <c r="KJ23" s="25"/>
      <c r="KK23" s="25"/>
      <c r="KL23" s="25"/>
      <c r="KM23" s="25"/>
      <c r="KN23" s="25"/>
      <c r="KO23" s="25"/>
      <c r="KP23" s="25"/>
      <c r="KQ23" s="25"/>
      <c r="KR23" s="25"/>
      <c r="KS23" s="25"/>
      <c r="KT23" s="25"/>
      <c r="KU23" s="25"/>
      <c r="KV23" s="25"/>
      <c r="KW23" s="25"/>
      <c r="KX23" s="25"/>
      <c r="KY23" s="25"/>
      <c r="KZ23" s="25"/>
      <c r="LA23" s="25"/>
      <c r="LB23" s="25"/>
      <c r="LC23" s="25"/>
      <c r="LD23" s="25"/>
      <c r="LE23" s="25"/>
      <c r="LF23" s="25"/>
      <c r="LG23" s="25"/>
    </row>
    <row r="24" ht="12.75">
      <c r="A24" s="71" t="n">
        <v>22</v>
      </c>
      <c r="B24" s="14" t="n">
        <f>((F24+R24)*1.3)+((V24+AH24+AP24+AX24)*0.65)+((J24)*2.6)+((Z24+AL24+AT24+BB24)*0.65)+((N24+AD24)*1.3)</f>
        <v>595498.15</v>
      </c>
      <c r="C24" s="75" t="n">
        <f>B24/(B24+D24)</f>
        <v>0.367600107372899</v>
      </c>
      <c r="D24" s="14" t="n">
        <f>((H24+T24)*1.3)+((X24+AJ24+AR24+AZ24)*0.65)+((L24)*2.6)+((AB24+AN24+AV24+BD24)*0.65)+((P24+AF24)*1.3)</f>
        <v>1024463.7</v>
      </c>
      <c r="E24" s="75" t="n">
        <f>D24/(B24+D24)</f>
        <v>0.632399892627101</v>
      </c>
      <c r="F24" s="14" t="n">
        <f>'Focused Minority Races'!E24</f>
        <v>66706</v>
      </c>
      <c r="G24" s="75" t="n">
        <f>IF(ISERROR(F24/(F24+H24)),"",(F24/(F24+H24)))</f>
        <v>0.419339426933377</v>
      </c>
      <c r="H24" s="14" t="n">
        <f>'Focused Minority Races'!G24</f>
        <v>92368</v>
      </c>
      <c r="I24" s="75" t="n">
        <f>IF(ISERROR(H24/(F24+H24)),"",(H24/(F24+H24)))</f>
        <v>0.580660573066623</v>
      </c>
      <c r="J24" s="14" t="n">
        <v>47510</v>
      </c>
      <c r="K24" s="75" t="n">
        <f>IF(ISERROR(J24/(J24+L24)),"",(J24/(J24+L24)))</f>
        <v>0.365810465366965</v>
      </c>
      <c r="L24" s="14" t="n">
        <v>82366</v>
      </c>
      <c r="M24" s="75" t="n">
        <f>IF(ISERROR(L24/(J24+L24)),"",(L24/(J24+L24)))</f>
        <v>0.634189534633035</v>
      </c>
      <c r="N24" s="14" t="n">
        <f>'Focused Minority Races'!I24</f>
        <v>45745</v>
      </c>
      <c r="O24" s="75" t="n">
        <f>IF(ISERROR(N24/(N24+P24)),"",(N24/(N24+P24)))</f>
        <v>0.352538166909424</v>
      </c>
      <c r="P24" s="14" t="n">
        <f>'Focused Minority Races'!K24</f>
        <v>84014</v>
      </c>
      <c r="Q24" s="75" t="n">
        <f>IF(ISERROR(P24/(N24+P24)),"",(P24/(N24+P24)))</f>
        <v>0.647461833090576</v>
      </c>
      <c r="R24" s="14" t="n">
        <f>'Focused Minority Races'!M24</f>
        <v>60930</v>
      </c>
      <c r="S24" s="75" t="n">
        <f>IF(ISERROR(R24/(R24+T24)),"",(R24/(R24+T24)))</f>
        <v>0.384399427154637</v>
      </c>
      <c r="T24" s="14" t="n">
        <f>'Focused Minority Races'!O24</f>
        <v>97577</v>
      </c>
      <c r="U24" s="75" t="n">
        <f>IF(ISERROR(T24/(R24+T24)),"",(T24/(R24+T24)))</f>
        <v>0.615600572845363</v>
      </c>
      <c r="V24" s="14" t="n">
        <f>'Focused Minority Races'!Q24</f>
        <v>47975</v>
      </c>
      <c r="W24" s="75" t="n">
        <f>IF(ISERROR(V24/(V24+X24)),"",(V24/(V24+X24)))</f>
        <v>0.388874028321539</v>
      </c>
      <c r="X24" s="14" t="n">
        <f>'Focused Minority Races'!S24</f>
        <v>75394</v>
      </c>
      <c r="Y24" s="75" t="n">
        <f>IF(ISERROR(X24/(V24+X24)),"",(X24/(V24+X24)))</f>
        <v>0.611125971678461</v>
      </c>
      <c r="Z24" s="14" t="n">
        <v>29916</v>
      </c>
      <c r="AA24" s="75" t="n">
        <f>IF(ISERROR(Z24/(Z24+AB24)),"",(Z24/(Z24+AB24)))</f>
        <v>0.351522842639594</v>
      </c>
      <c r="AB24" s="14" t="n">
        <v>55188</v>
      </c>
      <c r="AC24" s="75" t="n">
        <f>IF(ISERROR(AB24/(Z24+AB24)),"",(AB24/(Z24+AB24)))</f>
        <v>0.648477157360406</v>
      </c>
      <c r="AD24" s="14" t="n">
        <v>46692</v>
      </c>
      <c r="AE24" s="75" t="n">
        <f>IF(ISERROR(AD24/(AD24+AF24)),"",(AD24/(AD24+AF24)))</f>
        <v>0.369205952588047</v>
      </c>
      <c r="AF24" s="14" t="n">
        <v>79774</v>
      </c>
      <c r="AG24" s="75" t="n">
        <f>IF(ISERROR(AF24/(AD24+AF24)),"",(AF24/(AD24+AF24)))</f>
        <v>0.630794047411953</v>
      </c>
      <c r="AH24" s="14" t="n">
        <f>'Focused Minority Races'!U24</f>
        <v>49697</v>
      </c>
      <c r="AI24" s="75" t="n">
        <f>IF(ISERROR(AH24/(AH24+AJ24)),"",(AH24/(AH24+AJ24)))</f>
        <v>0.405938329589545</v>
      </c>
      <c r="AJ24" s="14" t="n">
        <f>'Focused Minority Races'!W24</f>
        <v>72728</v>
      </c>
      <c r="AK24" s="75" t="n">
        <f>IF(ISERROR(AJ24/(AH24+AJ24)),"",(AJ24/(AH24+AJ24)))</f>
        <v>0.594061670410455</v>
      </c>
      <c r="AL24" s="14" t="n">
        <v>23722</v>
      </c>
      <c r="AM24" s="75" t="n">
        <f>IF(ISERROR(AL24/(AL24+AN24)),"",(AL24/(AL24+AN24)))</f>
        <v>0.271605220975498</v>
      </c>
      <c r="AN24" s="14" t="n">
        <v>63618</v>
      </c>
      <c r="AO24" s="75" t="n">
        <f>IF(ISERROR(AN24/(AL24+AN24)),"",(AN24/(AL24+AN24)))</f>
        <v>0.728394779024502</v>
      </c>
      <c r="AP24" s="14" t="n">
        <v>42648</v>
      </c>
      <c r="AQ24" s="75" t="n">
        <f>IF(ISERROR(AP24/(AP24+AR24)),"",(AP24/(AP24+AR24)))</f>
        <v>0.363416359189795</v>
      </c>
      <c r="AR24" s="14" t="n">
        <v>74705</v>
      </c>
      <c r="AS24" s="75" t="n">
        <f>IF(ISERROR(AR24/(AP24+AR24)),"",(AR24/(AP24+AR24)))</f>
        <v>0.636583640810205</v>
      </c>
      <c r="AT24" s="14" t="n">
        <v>22508</v>
      </c>
      <c r="AU24" s="75" t="n">
        <f>IF(ISERROR(AT24/(AT24+AV24)),"",(AT24/(AT24+AV24)))</f>
        <v>0.267442965779468</v>
      </c>
      <c r="AV24" s="14" t="n">
        <v>61652</v>
      </c>
      <c r="AW24" s="75" t="n">
        <f>IF(ISERROR(AV24/(AT24+AV24)),"",(AV24/(AT24+AV24)))</f>
        <v>0.732557034220532</v>
      </c>
      <c r="AX24" s="14" t="n">
        <v>47707</v>
      </c>
      <c r="AY24" s="75" t="n">
        <f>IF(ISERROR(AX24/(AX24+AZ24)),"",(AX24/(AX24+AZ24)))</f>
        <v>0.395961289465821</v>
      </c>
      <c r="AZ24" s="14" t="n">
        <v>72777</v>
      </c>
      <c r="BA24" s="75" t="n">
        <f>IF(ISERROR(AZ24/(AX24+AZ24)),"",(AZ24/(AX24+AZ24)))</f>
        <v>0.604038710534179</v>
      </c>
      <c r="BB24" s="14" t="n">
        <f>'Focused Minority Races'!Y24</f>
        <v>21792</v>
      </c>
      <c r="BC24" s="75" t="n">
        <f>IF(ISERROR(BB24/(BB24+BD24)),"",(BB24/(BB24+BD24)))</f>
        <v>0.25668449197861</v>
      </c>
      <c r="BD24" s="14" t="n">
        <f>'Focused Minority Races'!AA24</f>
        <v>63106</v>
      </c>
      <c r="BE24" s="75" t="n">
        <f>IF(ISERROR(BD24/(BB24+BD24)),"",(BD24/(BB24+BD24)))</f>
        <v>0.74331550802139</v>
      </c>
      <c r="BF24" s="25" t="n">
        <v>7760</v>
      </c>
      <c r="BG24" s="75" t="n">
        <f>IF(ISERROR(BF24/($BF24+$BH24+$BJ24)),"",(BF24/($BF24+$BH24+$BJ24)))</f>
        <v>0.369787943769359</v>
      </c>
      <c r="BH24" s="25" t="n">
        <v>2933</v>
      </c>
      <c r="BI24" s="75" t="n">
        <f>IF(ISERROR(BH24/($BF24+$BH24+$BJ24)),"",(BH24/($BF24+$BH24+$BJ24)))</f>
        <v>0.139766499880867</v>
      </c>
      <c r="BJ24" s="25" t="n">
        <v>10292</v>
      </c>
      <c r="BK24" s="75" t="n">
        <f>IF(ISERROR(BJ24/($BF24+$BH24+$BJ24)),"",(BJ24/($BF24+$BH24+$BJ24)))</f>
        <v>0.490445556349774</v>
      </c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  <c r="IX24" s="25"/>
      <c r="IY24" s="25"/>
      <c r="IZ24" s="25"/>
      <c r="JA24" s="25"/>
      <c r="JB24" s="25"/>
      <c r="JC24" s="25"/>
      <c r="JD24" s="25"/>
      <c r="JE24" s="25"/>
      <c r="JF24" s="25"/>
      <c r="JG24" s="25"/>
      <c r="JH24" s="25"/>
      <c r="JI24" s="25"/>
      <c r="JJ24" s="25"/>
      <c r="JK24" s="25"/>
      <c r="JL24" s="25"/>
      <c r="JM24" s="25"/>
      <c r="JN24" s="25"/>
      <c r="JO24" s="25"/>
      <c r="JP24" s="25"/>
      <c r="JQ24" s="25"/>
      <c r="JR24" s="25"/>
      <c r="JS24" s="25"/>
      <c r="JT24" s="25"/>
      <c r="JU24" s="25"/>
      <c r="JV24" s="25"/>
      <c r="JW24" s="25"/>
      <c r="JX24" s="25"/>
      <c r="JY24" s="25"/>
      <c r="JZ24" s="25"/>
      <c r="KA24" s="25"/>
      <c r="KB24" s="25"/>
      <c r="KC24" s="25"/>
      <c r="KD24" s="25"/>
      <c r="KE24" s="25"/>
      <c r="KF24" s="25"/>
      <c r="KG24" s="25"/>
      <c r="KH24" s="25"/>
      <c r="KI24" s="25"/>
      <c r="KJ24" s="25"/>
      <c r="KK24" s="25"/>
      <c r="KL24" s="25"/>
      <c r="KM24" s="25"/>
      <c r="KN24" s="25"/>
      <c r="KO24" s="25"/>
      <c r="KP24" s="25"/>
      <c r="KQ24" s="25"/>
      <c r="KR24" s="25"/>
      <c r="KS24" s="25"/>
      <c r="KT24" s="25"/>
      <c r="KU24" s="25"/>
      <c r="KV24" s="25"/>
      <c r="KW24" s="25"/>
      <c r="KX24" s="25"/>
      <c r="KY24" s="25"/>
      <c r="KZ24" s="25"/>
      <c r="LA24" s="25"/>
      <c r="LB24" s="25"/>
      <c r="LC24" s="25"/>
      <c r="LD24" s="25"/>
      <c r="LE24" s="25"/>
      <c r="LF24" s="25"/>
      <c r="LG24" s="25"/>
    </row>
    <row r="25" ht="12.75">
      <c r="A25" s="71" t="n">
        <v>23</v>
      </c>
      <c r="B25" s="14" t="n">
        <f>((F25+R25)*1.3)+((V25+AH25+AP25+AX25)*0.65)+((J25)*2.6)+((Z25+AL25+AT25+BB25)*0.65)+((N25+AD25)*1.3)</f>
        <v>742768.65</v>
      </c>
      <c r="C25" s="75" t="n">
        <f>B25/(B25+D25)</f>
        <v>0.583504393436194</v>
      </c>
      <c r="D25" s="14" t="n">
        <f>((H25+T25)*1.3)+((X25+AJ25+AR25+AZ25)*0.65)+((L25)*2.6)+((AB25+AN25+AV25+BD25)*0.65)+((P25+AF25)*1.3)</f>
        <v>530175.75</v>
      </c>
      <c r="E25" s="75" t="n">
        <f>D25/(B25+D25)</f>
        <v>0.416495606563806</v>
      </c>
      <c r="F25" s="14" t="n">
        <f>'Focused Minority Races'!E25</f>
        <v>80310</v>
      </c>
      <c r="G25" s="75" t="n">
        <f>IF(ISERROR(F25/(F25+H25)),"",(F25/(F25+H25)))</f>
        <v>0.640655413382686</v>
      </c>
      <c r="H25" s="14" t="n">
        <f>'Focused Minority Races'!G25</f>
        <v>45046</v>
      </c>
      <c r="I25" s="75" t="n">
        <f>IF(ISERROR(H25/(F25+H25)),"",(H25/(F25+H25)))</f>
        <v>0.359344586617314</v>
      </c>
      <c r="J25" s="14" t="n">
        <v>62251</v>
      </c>
      <c r="K25" s="75" t="n">
        <f>IF(ISERROR(J25/(J25+L25)),"",(J25/(J25+L25)))</f>
        <v>0.600472653612424</v>
      </c>
      <c r="L25" s="14" t="n">
        <v>41419</v>
      </c>
      <c r="M25" s="75" t="n">
        <f>IF(ISERROR(L25/(J25+L25)),"",(L25/(J25+L25)))</f>
        <v>0.399527346387576</v>
      </c>
      <c r="N25" s="14" t="n">
        <f>'Focused Minority Races'!I25</f>
        <v>59569</v>
      </c>
      <c r="O25" s="75" t="n">
        <f>IF(ISERROR(N25/(N25+P25)),"",(N25/(N25+P25)))</f>
        <v>0.559238814097148</v>
      </c>
      <c r="P25" s="14" t="n">
        <f>'Focused Minority Races'!K25</f>
        <v>46949</v>
      </c>
      <c r="Q25" s="75" t="n">
        <f>IF(ISERROR(P25/(N25+P25)),"",(P25/(N25+P25)))</f>
        <v>0.440761185902852</v>
      </c>
      <c r="R25" s="14" t="n">
        <f>'Focused Minority Races'!M25</f>
        <v>75638</v>
      </c>
      <c r="S25" s="75" t="n">
        <f>IF(ISERROR(R25/(R25+T25)),"",(R25/(R25+T25)))</f>
        <v>0.607348761020733</v>
      </c>
      <c r="T25" s="14" t="n">
        <f>'Focused Minority Races'!O25</f>
        <v>48900</v>
      </c>
      <c r="U25" s="75" t="n">
        <f>IF(ISERROR(T25/(R25+T25)),"",(T25/(R25+T25)))</f>
        <v>0.392651238979267</v>
      </c>
      <c r="V25" s="14" t="n">
        <f>'Focused Minority Races'!Q25</f>
        <v>57758</v>
      </c>
      <c r="W25" s="75" t="n">
        <f>IF(ISERROR(V25/(V25+X25)),"",(V25/(V25+X25)))</f>
        <v>0.601821364564665</v>
      </c>
      <c r="X25" s="14" t="n">
        <f>'Focused Minority Races'!S25</f>
        <v>38214</v>
      </c>
      <c r="Y25" s="75" t="n">
        <f>IF(ISERROR(X25/(V25+X25)),"",(X25/(V25+X25)))</f>
        <v>0.398178635435335</v>
      </c>
      <c r="Z25" s="14" t="n">
        <v>33221</v>
      </c>
      <c r="AA25" s="75" t="n">
        <f>IF(ISERROR(Z25/(Z25+AB25)),"",(Z25/(Z25+AB25)))</f>
        <v>0.537530540588645</v>
      </c>
      <c r="AB25" s="14" t="n">
        <v>28582</v>
      </c>
      <c r="AC25" s="75" t="n">
        <f>IF(ISERROR(AB25/(Z25+AB25)),"",(AB25/(Z25+AB25)))</f>
        <v>0.462469459411355</v>
      </c>
      <c r="AD25" s="14" t="n">
        <v>58520</v>
      </c>
      <c r="AE25" s="75" t="n">
        <f>IF(ISERROR(AD25/(AD25+AF25)),"",(AD25/(AD25+AF25)))</f>
        <v>0.567923759243803</v>
      </c>
      <c r="AF25" s="14" t="n">
        <v>44522</v>
      </c>
      <c r="AG25" s="75" t="n">
        <f>IF(ISERROR(AF25/(AD25+AF25)),"",(AF25/(AD25+AF25)))</f>
        <v>0.432076240756196</v>
      </c>
      <c r="AH25" s="14" t="n">
        <f>'Focused Minority Races'!U25</f>
        <v>59597</v>
      </c>
      <c r="AI25" s="75" t="n">
        <f>IF(ISERROR(AH25/(AH25+AJ25)),"",(AH25/(AH25+AJ25)))</f>
        <v>0.623895565512332</v>
      </c>
      <c r="AJ25" s="14" t="n">
        <f>'Focused Minority Races'!W25</f>
        <v>35927</v>
      </c>
      <c r="AK25" s="75" t="n">
        <f>IF(ISERROR(AJ25/(AH25+AJ25)),"",(AJ25/(AH25+AJ25)))</f>
        <v>0.376104434487668</v>
      </c>
      <c r="AL25" s="14" t="n">
        <v>28247</v>
      </c>
      <c r="AM25" s="75" t="n">
        <f>IF(ISERROR(AL25/(AL25+AN25)),"",(AL25/(AL25+AN25)))</f>
        <v>0.446472884758247</v>
      </c>
      <c r="AN25" s="14" t="n">
        <v>35020</v>
      </c>
      <c r="AO25" s="75" t="n">
        <f>IF(ISERROR(AN25/(AL25+AN25)),"",(AN25/(AL25+AN25)))</f>
        <v>0.553527115241753</v>
      </c>
      <c r="AP25" s="14" t="n">
        <v>54003</v>
      </c>
      <c r="AQ25" s="75" t="n">
        <f>IF(ISERROR(AP25/(AP25+AR25)),"",(AP25/(AP25+AR25)))</f>
        <v>0.589758430892888</v>
      </c>
      <c r="AR25" s="14" t="n">
        <v>37565</v>
      </c>
      <c r="AS25" s="75" t="n">
        <f>IF(ISERROR(AR25/(AP25+AR25)),"",(AR25/(AP25+AR25)))</f>
        <v>0.410241569107112</v>
      </c>
      <c r="AT25" s="14" t="n">
        <v>27573</v>
      </c>
      <c r="AU25" s="75" t="n">
        <f>IF(ISERROR(AT25/(AT25+AV25)),"",(AT25/(AT25+AV25)))</f>
        <v>0.455465988304866</v>
      </c>
      <c r="AV25" s="14" t="n">
        <v>32965</v>
      </c>
      <c r="AW25" s="75" t="n">
        <f>IF(ISERROR(AV25/(AT25+AV25)),"",(AV25/(AT25+AV25)))</f>
        <v>0.544534011695134</v>
      </c>
      <c r="AX25" s="14" t="n">
        <v>58390</v>
      </c>
      <c r="AY25" s="75" t="n">
        <f>IF(ISERROR(AX25/(AX25+AZ25)),"",(AX25/(AX25+AZ25)))</f>
        <v>0.617223919408886</v>
      </c>
      <c r="AZ25" s="14" t="n">
        <v>36211</v>
      </c>
      <c r="BA25" s="75" t="n">
        <f>IF(ISERROR(AZ25/(AX25+AZ25)),"",(AZ25/(AX25+AZ25)))</f>
        <v>0.382776080591114</v>
      </c>
      <c r="BB25" s="14" t="n">
        <f>'Focused Minority Races'!Y25</f>
        <v>26854</v>
      </c>
      <c r="BC25" s="75" t="n">
        <f>IF(ISERROR(BB25/(BB25+BD25)),"",(BB25/(BB25+BD25)))</f>
        <v>0.436543932374218</v>
      </c>
      <c r="BD25" s="14" t="n">
        <f>'Focused Minority Races'!AA25</f>
        <v>34661</v>
      </c>
      <c r="BE25" s="75" t="n">
        <f>IF(ISERROR(BD25/(BB25+BD25)),"",(BD25/(BB25+BD25)))</f>
        <v>0.563456067625782</v>
      </c>
      <c r="BF25" s="25" t="n">
        <v>11993</v>
      </c>
      <c r="BG25" s="75" t="n">
        <f>IF(ISERROR(BF25/($BF25+$BH25+$BJ25)),"",(BF25/($BF25+$BH25+$BJ25)))</f>
        <v>0.442219764011799</v>
      </c>
      <c r="BH25" s="25" t="n">
        <v>4260</v>
      </c>
      <c r="BI25" s="75" t="n">
        <f>IF(ISERROR(BH25/($BF25+$BH25+$BJ25)),"",(BH25/($BF25+$BH25+$BJ25)))</f>
        <v>0.157079646017699</v>
      </c>
      <c r="BJ25" s="25" t="n">
        <v>10867</v>
      </c>
      <c r="BK25" s="75" t="n">
        <f>IF(ISERROR(BJ25/($BF25+$BH25+$BJ25)),"",(BJ25/($BF25+$BH25+$BJ25)))</f>
        <v>0.400700589970501</v>
      </c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  <c r="IX25" s="25"/>
      <c r="IY25" s="25"/>
      <c r="IZ25" s="25"/>
      <c r="JA25" s="25"/>
      <c r="JB25" s="25"/>
      <c r="JC25" s="25"/>
      <c r="JD25" s="25"/>
      <c r="JE25" s="25"/>
      <c r="JF25" s="25"/>
      <c r="JG25" s="25"/>
      <c r="JH25" s="25"/>
      <c r="JI25" s="25"/>
      <c r="JJ25" s="25"/>
      <c r="JK25" s="25"/>
      <c r="JL25" s="25"/>
      <c r="JM25" s="25"/>
      <c r="JN25" s="25"/>
      <c r="JO25" s="25"/>
      <c r="JP25" s="25"/>
      <c r="JQ25" s="25"/>
      <c r="JR25" s="25"/>
      <c r="JS25" s="25"/>
      <c r="JT25" s="25"/>
      <c r="JU25" s="25"/>
      <c r="JV25" s="25"/>
      <c r="JW25" s="25"/>
      <c r="JX25" s="25"/>
      <c r="JY25" s="25"/>
      <c r="JZ25" s="25"/>
      <c r="KA25" s="25"/>
      <c r="KB25" s="25"/>
      <c r="KC25" s="25"/>
      <c r="KD25" s="25"/>
      <c r="KE25" s="25"/>
      <c r="KF25" s="25"/>
      <c r="KG25" s="25"/>
      <c r="KH25" s="25"/>
      <c r="KI25" s="25"/>
      <c r="KJ25" s="25"/>
      <c r="KK25" s="25"/>
      <c r="KL25" s="25"/>
      <c r="KM25" s="25"/>
      <c r="KN25" s="25"/>
      <c r="KO25" s="25"/>
      <c r="KP25" s="25"/>
      <c r="KQ25" s="25"/>
      <c r="KR25" s="25"/>
      <c r="KS25" s="25"/>
      <c r="KT25" s="25"/>
      <c r="KU25" s="25"/>
      <c r="KV25" s="25"/>
      <c r="KW25" s="25"/>
      <c r="KX25" s="25"/>
      <c r="KY25" s="25"/>
      <c r="KZ25" s="25"/>
      <c r="LA25" s="25"/>
      <c r="LB25" s="25"/>
      <c r="LC25" s="25"/>
      <c r="LD25" s="25"/>
      <c r="LE25" s="25"/>
      <c r="LF25" s="25"/>
      <c r="LG25" s="25"/>
    </row>
    <row r="26" ht="12.75">
      <c r="A26" s="71" t="n">
        <v>24</v>
      </c>
      <c r="B26" s="14" t="n">
        <f>((F26+R26)*1.3)+((V26+AH26+AP26+AX26)*0.65)+((J26)*2.6)+((Z26+AL26+AT26+BB26)*0.65)+((N26+AD26)*1.3)</f>
        <v>685858.55</v>
      </c>
      <c r="C26" s="75" t="n">
        <f>B26/(B26+D26)</f>
        <v>0.460708846654954</v>
      </c>
      <c r="D26" s="14" t="n">
        <f>((H26+T26)*1.3)+((X26+AJ26+AR26+AZ26)*0.65)+((L26)*2.6)+((AB26+AN26+AV26+BD26)*0.65)+((P26+AF26)*1.3)</f>
        <v>802844.25</v>
      </c>
      <c r="E26" s="75" t="n">
        <f>D26/(B26+D26)</f>
        <v>0.539291153345046</v>
      </c>
      <c r="F26" s="14" t="n">
        <f>'Focused Minority Races'!E26</f>
        <v>75791</v>
      </c>
      <c r="G26" s="75" t="n">
        <f>IF(ISERROR(F26/(F26+H26)),"",(F26/(F26+H26)))</f>
        <v>0.513771107450566</v>
      </c>
      <c r="H26" s="14" t="n">
        <f>'Focused Minority Races'!G26</f>
        <v>71728</v>
      </c>
      <c r="I26" s="75" t="n">
        <f>IF(ISERROR(H26/(F26+H26)),"",(H26/(F26+H26)))</f>
        <v>0.486228892549434</v>
      </c>
      <c r="J26" s="14" t="n">
        <v>54409</v>
      </c>
      <c r="K26" s="75" t="n">
        <f>IF(ISERROR(J26/(J26+L26)),"",(J26/(J26+L26)))</f>
        <v>0.455770745028397</v>
      </c>
      <c r="L26" s="14" t="n">
        <v>64969</v>
      </c>
      <c r="M26" s="75" t="n">
        <f>IF(ISERROR(L26/(J26+L26)),"",(L26/(J26+L26)))</f>
        <v>0.544229254971603</v>
      </c>
      <c r="N26" s="14" t="n">
        <f>'Focused Minority Races'!I26</f>
        <v>52164</v>
      </c>
      <c r="O26" s="75" t="n">
        <f>IF(ISERROR(N26/(N26+P26)),"",(N26/(N26+P26)))</f>
        <v>0.437118723603942</v>
      </c>
      <c r="P26" s="14" t="n">
        <f>'Focused Minority Races'!K26</f>
        <v>67172</v>
      </c>
      <c r="Q26" s="75" t="n">
        <f>IF(ISERROR(P26/(N26+P26)),"",(P26/(N26+P26)))</f>
        <v>0.562881276396058</v>
      </c>
      <c r="R26" s="14" t="n">
        <f>'Focused Minority Races'!M26</f>
        <v>70530</v>
      </c>
      <c r="S26" s="75" t="n">
        <f>IF(ISERROR(R26/(R26+T26)),"",(R26/(R26+T26)))</f>
        <v>0.47994937156778</v>
      </c>
      <c r="T26" s="14" t="n">
        <f>'Focused Minority Races'!O26</f>
        <v>76423</v>
      </c>
      <c r="U26" s="75" t="n">
        <f>IF(ISERROR(T26/(R26+T26)),"",(T26/(R26+T26)))</f>
        <v>0.52005062843222</v>
      </c>
      <c r="V26" s="14" t="n">
        <f>'Focused Minority Races'!Q26</f>
        <v>56423</v>
      </c>
      <c r="W26" s="75" t="n">
        <f>IF(ISERROR(V26/(V26+X26)),"",(V26/(V26+X26)))</f>
        <v>0.487632661527293</v>
      </c>
      <c r="X26" s="14" t="n">
        <f>'Focused Minority Races'!S26</f>
        <v>59285</v>
      </c>
      <c r="Y26" s="75" t="n">
        <f>IF(ISERROR(X26/(V26+X26)),"",(X26/(V26+X26)))</f>
        <v>0.512367338472707</v>
      </c>
      <c r="Z26" s="14" t="n">
        <v>33416</v>
      </c>
      <c r="AA26" s="75" t="n">
        <f>IF(ISERROR(Z26/(Z26+AB26)),"",(Z26/(Z26+AB26)))</f>
        <v>0.445980754601145</v>
      </c>
      <c r="AB26" s="14" t="n">
        <v>41511</v>
      </c>
      <c r="AC26" s="75" t="n">
        <f>IF(ISERROR(AB26/(Z26+AB26)),"",(AB26/(Z26+AB26)))</f>
        <v>0.554019245398855</v>
      </c>
      <c r="AD26" s="14" t="n">
        <v>53542</v>
      </c>
      <c r="AE26" s="75" t="n">
        <f>IF(ISERROR(AD26/(AD26+AF26)),"",(AD26/(AD26+AF26)))</f>
        <v>0.4635670995671</v>
      </c>
      <c r="AF26" s="14" t="n">
        <v>61958</v>
      </c>
      <c r="AG26" s="75" t="n">
        <f>IF(ISERROR(AF26/(AD26+AF26)),"",(AF26/(AD26+AF26)))</f>
        <v>0.5364329004329</v>
      </c>
      <c r="AH26" s="14" t="n">
        <f>'Focused Minority Races'!U26</f>
        <v>58364</v>
      </c>
      <c r="AI26" s="75" t="n">
        <f>IF(ISERROR(AH26/(AH26+AJ26)),"",(AH26/(AH26+AJ26)))</f>
        <v>0.507813315699718</v>
      </c>
      <c r="AJ26" s="14" t="n">
        <f>'Focused Minority Races'!W26</f>
        <v>56568</v>
      </c>
      <c r="AK26" s="75" t="n">
        <f>IF(ISERROR(AJ26/(AH26+AJ26)),"",(AJ26/(AH26+AJ26)))</f>
        <v>0.492186684300282</v>
      </c>
      <c r="AL26" s="14" t="n">
        <v>27225</v>
      </c>
      <c r="AM26" s="75" t="n">
        <f>IF(ISERROR(AL26/(AL26+AN26)),"",(AL26/(AL26+AN26)))</f>
        <v>0.351344724344415</v>
      </c>
      <c r="AN26" s="14" t="n">
        <v>50263</v>
      </c>
      <c r="AO26" s="75" t="n">
        <f>IF(ISERROR(AN26/(AL26+AN26)),"",(AN26/(AL26+AN26)))</f>
        <v>0.648655275655585</v>
      </c>
      <c r="AP26" s="14" t="n">
        <v>51066</v>
      </c>
      <c r="AQ26" s="75" t="n">
        <f>IF(ISERROR(AP26/(AP26+AR26)),"",(AP26/(AP26+AR26)))</f>
        <v>0.4648406564898</v>
      </c>
      <c r="AR26" s="14" t="n">
        <v>58791</v>
      </c>
      <c r="AS26" s="75" t="n">
        <f>IF(ISERROR(AR26/(AP26+AR26)),"",(AR26/(AP26+AR26)))</f>
        <v>0.5351593435102</v>
      </c>
      <c r="AT26" s="14" t="n">
        <v>25639</v>
      </c>
      <c r="AU26" s="75" t="n">
        <f>IF(ISERROR(AT26/(AT26+AV26)),"",(AT26/(AT26+AV26)))</f>
        <v>0.34848381879222</v>
      </c>
      <c r="AV26" s="14" t="n">
        <v>47934</v>
      </c>
      <c r="AW26" s="75" t="n">
        <f>IF(ISERROR(AV26/(AT26+AV26)),"",(AV26/(AT26+AV26)))</f>
        <v>0.65151618120778</v>
      </c>
      <c r="AX26" s="14" t="n">
        <v>56675</v>
      </c>
      <c r="AY26" s="75" t="n">
        <f>IF(ISERROR(AX26/(AX26+AZ26)),"",(AX26/(AX26+AZ26)))</f>
        <v>0.50062716415801</v>
      </c>
      <c r="AZ26" s="14" t="n">
        <v>56533</v>
      </c>
      <c r="BA26" s="75" t="n">
        <f>IF(ISERROR(AZ26/(AX26+AZ26)),"",(AZ26/(AX26+AZ26)))</f>
        <v>0.49937283584199</v>
      </c>
      <c r="BB26" s="14" t="n">
        <f>'Focused Minority Races'!Y26</f>
        <v>24669</v>
      </c>
      <c r="BC26" s="75" t="n">
        <f>IF(ISERROR(BB26/(BB26+BD26)),"",(BB26/(BB26+BD26)))</f>
        <v>0.331167523593454</v>
      </c>
      <c r="BD26" s="14" t="n">
        <f>'Focused Minority Races'!AA26</f>
        <v>49822</v>
      </c>
      <c r="BE26" s="75" t="n">
        <f>IF(ISERROR(BD26/(BB26+BD26)),"",(BD26/(BB26+BD26)))</f>
        <v>0.668832476406546</v>
      </c>
      <c r="BF26" s="25" t="n">
        <v>11355</v>
      </c>
      <c r="BG26" s="75" t="n">
        <f>IF(ISERROR(BF26/($BF26+$BH26+$BJ26)),"",(BF26/($BF26+$BH26+$BJ26)))</f>
        <v>0.419328631042505</v>
      </c>
      <c r="BH26" s="25" t="n">
        <v>3459</v>
      </c>
      <c r="BI26" s="75" t="n">
        <f>IF(ISERROR(BH26/($BF26+$BH26+$BJ26)),"",(BH26/($BF26+$BH26+$BJ26)))</f>
        <v>0.127737361054692</v>
      </c>
      <c r="BJ26" s="25" t="n">
        <v>12265</v>
      </c>
      <c r="BK26" s="75" t="n">
        <f>IF(ISERROR(BJ26/($BF26+$BH26+$BJ26)),"",(BJ26/($BF26+$BH26+$BJ26)))</f>
        <v>0.452934007902803</v>
      </c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  <c r="IX26" s="25"/>
      <c r="IY26" s="25"/>
      <c r="IZ26" s="25"/>
      <c r="JA26" s="25"/>
      <c r="JB26" s="25"/>
      <c r="JC26" s="25"/>
      <c r="JD26" s="25"/>
      <c r="JE26" s="25"/>
      <c r="JF26" s="25"/>
      <c r="JG26" s="25"/>
      <c r="JH26" s="25"/>
      <c r="JI26" s="25"/>
      <c r="JJ26" s="25"/>
      <c r="JK26" s="25"/>
      <c r="JL26" s="25"/>
      <c r="JM26" s="25"/>
      <c r="JN26" s="25"/>
      <c r="JO26" s="25"/>
      <c r="JP26" s="25"/>
      <c r="JQ26" s="25"/>
      <c r="JR26" s="25"/>
      <c r="JS26" s="25"/>
      <c r="JT26" s="25"/>
      <c r="JU26" s="25"/>
      <c r="JV26" s="25"/>
      <c r="JW26" s="25"/>
      <c r="JX26" s="25"/>
      <c r="JY26" s="25"/>
      <c r="JZ26" s="25"/>
      <c r="KA26" s="25"/>
      <c r="KB26" s="25"/>
      <c r="KC26" s="25"/>
      <c r="KD26" s="25"/>
      <c r="KE26" s="25"/>
      <c r="KF26" s="25"/>
      <c r="KG26" s="25"/>
      <c r="KH26" s="25"/>
      <c r="KI26" s="25"/>
      <c r="KJ26" s="25"/>
      <c r="KK26" s="25"/>
      <c r="KL26" s="25"/>
      <c r="KM26" s="25"/>
      <c r="KN26" s="25"/>
      <c r="KO26" s="25"/>
      <c r="KP26" s="25"/>
      <c r="KQ26" s="25"/>
      <c r="KR26" s="25"/>
      <c r="KS26" s="25"/>
      <c r="KT26" s="25"/>
      <c r="KU26" s="25"/>
      <c r="KV26" s="25"/>
      <c r="KW26" s="25"/>
      <c r="KX26" s="25"/>
      <c r="KY26" s="25"/>
      <c r="KZ26" s="25"/>
      <c r="LA26" s="25"/>
      <c r="LB26" s="25"/>
      <c r="LC26" s="25"/>
      <c r="LD26" s="25"/>
      <c r="LE26" s="25"/>
      <c r="LF26" s="25"/>
      <c r="LG26" s="25"/>
    </row>
    <row r="27" ht="12.75">
      <c r="A27" s="71" t="n">
        <v>25</v>
      </c>
      <c r="B27" s="14" t="n">
        <f>((F27+R27)*1.3)+((V27+AH27+AP27+AX27)*0.65)+((J27)*2.6)+((Z27+AL27+AT27+BB27)*0.65)+((N27+AD27)*1.3)</f>
        <v>572180.7</v>
      </c>
      <c r="C27" s="75" t="n">
        <f>B27/(B27+D27)</f>
        <v>0.370233695094439</v>
      </c>
      <c r="D27" s="14" t="n">
        <f>((H27+T27)*1.3)+((X27+AJ27+AR27+AZ27)*0.65)+((L27)*2.6)+((AB27+AN27+AV27+BD27)*0.65)+((P27+AF27)*1.3)</f>
        <v>973277.5</v>
      </c>
      <c r="E27" s="75" t="n">
        <f>D27/(B27+D27)</f>
        <v>0.629766304905561</v>
      </c>
      <c r="F27" s="14" t="n">
        <f>'Focused Minority Races'!E27</f>
        <v>46873</v>
      </c>
      <c r="G27" s="75" t="n">
        <f>IF(ISERROR(F27/(F27+H27)),"",(F27/(F27+H27)))</f>
        <v>0.309066332586048</v>
      </c>
      <c r="H27" s="14" t="n">
        <f>'Focused Minority Races'!G27</f>
        <v>104787</v>
      </c>
      <c r="I27" s="75" t="n">
        <f>IF(ISERROR(H27/(F27+H27)),"",(H27/(F27+H27)))</f>
        <v>0.690933667413952</v>
      </c>
      <c r="J27" s="14" t="n">
        <v>37621</v>
      </c>
      <c r="K27" s="75" t="n">
        <f>IF(ISERROR(J27/(J27+L27)),"",(J27/(J27+L27)))</f>
        <v>0.298795161584954</v>
      </c>
      <c r="L27" s="14" t="n">
        <v>88288</v>
      </c>
      <c r="M27" s="75" t="n">
        <f>IF(ISERROR(L27/(J27+L27)),"",(L27/(J27+L27)))</f>
        <v>0.701204838415046</v>
      </c>
      <c r="N27" s="14" t="n">
        <f>'Focused Minority Races'!I27</f>
        <v>55109</v>
      </c>
      <c r="O27" s="75" t="n">
        <f>IF(ISERROR(N27/(N27+P27)),"",(N27/(N27+P27)))</f>
        <v>0.434346379987074</v>
      </c>
      <c r="P27" s="14" t="n">
        <f>'Focused Minority Races'!K27</f>
        <v>71769</v>
      </c>
      <c r="Q27" s="75" t="n">
        <f>IF(ISERROR(P27/(N27+P27)),"",(P27/(N27+P27)))</f>
        <v>0.565653620012926</v>
      </c>
      <c r="R27" s="14" t="n">
        <f>'Focused Minority Races'!M27</f>
        <v>48760</v>
      </c>
      <c r="S27" s="75" t="n">
        <f>IF(ISERROR(R27/(R27+T27)),"",(R27/(R27+T27)))</f>
        <v>0.327705790633905</v>
      </c>
      <c r="T27" s="14" t="n">
        <f>'Focused Minority Races'!O27</f>
        <v>100032</v>
      </c>
      <c r="U27" s="75" t="n">
        <f>IF(ISERROR(T27/(R27+T27)),"",(T27/(R27+T27)))</f>
        <v>0.672294209366095</v>
      </c>
      <c r="V27" s="14" t="n">
        <f>'Focused Minority Races'!Q27</f>
        <v>41809</v>
      </c>
      <c r="W27" s="75" t="n">
        <f>IF(ISERROR(V27/(V27+X27)),"",(V27/(V27+X27)))</f>
        <v>0.374156539170589</v>
      </c>
      <c r="X27" s="14" t="n">
        <f>'Focused Minority Races'!S27</f>
        <v>69933</v>
      </c>
      <c r="Y27" s="75" t="n">
        <f>IF(ISERROR(X27/(V27+X27)),"",(X27/(V27+X27)))</f>
        <v>0.625843460829411</v>
      </c>
      <c r="Z27" s="14" t="n">
        <v>40244</v>
      </c>
      <c r="AA27" s="75" t="n">
        <f>IF(ISERROR(Z27/(Z27+AB27)),"",(Z27/(Z27+AB27)))</f>
        <v>0.47828670580685</v>
      </c>
      <c r="AB27" s="14" t="n">
        <v>43898</v>
      </c>
      <c r="AC27" s="75" t="n">
        <f>IF(ISERROR(AB27/(Z27+AB27)),"",(AB27/(Z27+AB27)))</f>
        <v>0.52171329419315</v>
      </c>
      <c r="AD27" s="14" t="n">
        <v>68333</v>
      </c>
      <c r="AE27" s="75" t="n">
        <f>IF(ISERROR(AD27/(AD27+AF27)),"",(AD27/(AD27+AF27)))</f>
        <v>0.559423327247869</v>
      </c>
      <c r="AF27" s="14" t="n">
        <v>53816</v>
      </c>
      <c r="AG27" s="75" t="n">
        <f>IF(ISERROR(AF27/(AD27+AF27)),"",(AF27/(AD27+AF27)))</f>
        <v>0.440576672752131</v>
      </c>
      <c r="AH27" s="14" t="n">
        <f>'Focused Minority Races'!U27</f>
        <v>42265</v>
      </c>
      <c r="AI27" s="75" t="n">
        <f>IF(ISERROR(AH27/(AH27+AJ27)),"",(AH27/(AH27+AJ27)))</f>
        <v>0.3828212745915</v>
      </c>
      <c r="AJ27" s="14" t="n">
        <f>'Focused Minority Races'!W27</f>
        <v>68139</v>
      </c>
      <c r="AK27" s="75" t="n">
        <f>IF(ISERROR(AJ27/(AH27+AJ27)),"",(AJ27/(AH27+AJ27)))</f>
        <v>0.6171787254085</v>
      </c>
      <c r="AL27" s="14" t="n">
        <v>34935</v>
      </c>
      <c r="AM27" s="75" t="n">
        <f>IF(ISERROR(AL27/(AL27+AN27)),"",(AL27/(AL27+AN27)))</f>
        <v>0.401187427508354</v>
      </c>
      <c r="AN27" s="14" t="n">
        <v>52144</v>
      </c>
      <c r="AO27" s="75" t="n">
        <f>IF(ISERROR(AN27/(AL27+AN27)),"",(AN27/(AL27+AN27)))</f>
        <v>0.598812572491646</v>
      </c>
      <c r="AP27" s="14" t="n">
        <v>35496</v>
      </c>
      <c r="AQ27" s="75" t="n">
        <f>IF(ISERROR(AP27/(AP27+AR27)),"",(AP27/(AP27+AR27)))</f>
        <v>0.335523144253401</v>
      </c>
      <c r="AR27" s="14" t="n">
        <v>70297</v>
      </c>
      <c r="AS27" s="75" t="n">
        <f>IF(ISERROR(AR27/(AP27+AR27)),"",(AR27/(AP27+AR27)))</f>
        <v>0.6644768557466</v>
      </c>
      <c r="AT27" s="14" t="n">
        <v>27741</v>
      </c>
      <c r="AU27" s="75" t="n">
        <f>IF(ISERROR(AT27/(AT27+AV27)),"",(AT27/(AT27+AV27)))</f>
        <v>0.328934262948207</v>
      </c>
      <c r="AV27" s="14" t="n">
        <v>56595</v>
      </c>
      <c r="AW27" s="75" t="n">
        <f>IF(ISERROR(AV27/(AT27+AV27)),"",(AV27/(AT27+AV27)))</f>
        <v>0.671065737051793</v>
      </c>
      <c r="AX27" s="14" t="n">
        <v>40668</v>
      </c>
      <c r="AY27" s="75" t="n">
        <f>IF(ISERROR(AX27/(AX27+AZ27)),"",(AX27/(AX27+AZ27)))</f>
        <v>0.37595680952557</v>
      </c>
      <c r="AZ27" s="14" t="n">
        <v>67504</v>
      </c>
      <c r="BA27" s="75" t="n">
        <f>IF(ISERROR(AZ27/(AX27+AZ27)),"",(AZ27/(AX27+AZ27)))</f>
        <v>0.62404319047443</v>
      </c>
      <c r="BB27" s="14" t="n">
        <f>'Focused Minority Races'!Y27</f>
        <v>28486</v>
      </c>
      <c r="BC27" s="75" t="n">
        <f>IF(ISERROR(BB27/(BB27+BD27)),"",(BB27/(BB27+BD27)))</f>
        <v>0.34169805436269</v>
      </c>
      <c r="BD27" s="14" t="n">
        <f>'Focused Minority Races'!AA27</f>
        <v>54880</v>
      </c>
      <c r="BE27" s="75" t="n">
        <f>IF(ISERROR(BD27/(BB27+BD27)),"",(BD27/(BB27+BD27)))</f>
        <v>0.65830194563731</v>
      </c>
      <c r="BF27" s="25" t="n">
        <v>4229</v>
      </c>
      <c r="BG27" s="75" t="n">
        <f>IF(ISERROR(BF27/($BF27+$BH27+$BJ27)),"",(BF27/($BF27+$BH27+$BJ27)))</f>
        <v>0.217507586277838</v>
      </c>
      <c r="BH27" s="25" t="n">
        <v>3408</v>
      </c>
      <c r="BI27" s="75" t="n">
        <f>IF(ISERROR(BH27/($BF27+$BH27+$BJ27)),"",(BH27/($BF27+$BH27+$BJ27)))</f>
        <v>0.17528159234686</v>
      </c>
      <c r="BJ27" s="25" t="n">
        <v>11806</v>
      </c>
      <c r="BK27" s="75" t="n">
        <f>IF(ISERROR(BJ27/($BF27+$BH27+$BJ27)),"",(BJ27/($BF27+$BH27+$BJ27)))</f>
        <v>0.607210821375302</v>
      </c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  <c r="IX27" s="25"/>
      <c r="IY27" s="25"/>
      <c r="IZ27" s="25"/>
      <c r="JA27" s="25"/>
      <c r="JB27" s="25"/>
      <c r="JC27" s="25"/>
      <c r="JD27" s="25"/>
      <c r="JE27" s="25"/>
      <c r="JF27" s="25"/>
      <c r="JG27" s="25"/>
      <c r="JH27" s="25"/>
      <c r="JI27" s="25"/>
      <c r="JJ27" s="25"/>
      <c r="JK27" s="25"/>
      <c r="JL27" s="25"/>
      <c r="JM27" s="25"/>
      <c r="JN27" s="25"/>
      <c r="JO27" s="25"/>
      <c r="JP27" s="25"/>
      <c r="JQ27" s="25"/>
      <c r="JR27" s="25"/>
      <c r="JS27" s="25"/>
      <c r="JT27" s="25"/>
      <c r="JU27" s="25"/>
      <c r="JV27" s="25"/>
      <c r="JW27" s="25"/>
      <c r="JX27" s="25"/>
      <c r="JY27" s="25"/>
      <c r="JZ27" s="25"/>
      <c r="KA27" s="25"/>
      <c r="KB27" s="25"/>
      <c r="KC27" s="25"/>
      <c r="KD27" s="25"/>
      <c r="KE27" s="25"/>
      <c r="KF27" s="25"/>
      <c r="KG27" s="25"/>
      <c r="KH27" s="25"/>
      <c r="KI27" s="25"/>
      <c r="KJ27" s="25"/>
      <c r="KK27" s="25"/>
      <c r="KL27" s="25"/>
      <c r="KM27" s="25"/>
      <c r="KN27" s="25"/>
      <c r="KO27" s="25"/>
      <c r="KP27" s="25"/>
      <c r="KQ27" s="25"/>
      <c r="KR27" s="25"/>
      <c r="KS27" s="25"/>
      <c r="KT27" s="25"/>
      <c r="KU27" s="25"/>
      <c r="KV27" s="25"/>
      <c r="KW27" s="25"/>
      <c r="KX27" s="25"/>
      <c r="KY27" s="25"/>
      <c r="KZ27" s="25"/>
      <c r="LA27" s="25"/>
      <c r="LB27" s="25"/>
      <c r="LC27" s="25"/>
      <c r="LD27" s="25"/>
      <c r="LE27" s="25"/>
      <c r="LF27" s="25"/>
      <c r="LG27" s="25"/>
    </row>
    <row r="28" ht="12.75">
      <c r="A28" s="71" t="n">
        <v>26</v>
      </c>
      <c r="B28" s="14" t="n">
        <f>((F28+R28)*1.3)+((V28+AH28+AP28+AX28)*0.65)+((J28)*2.6)+((Z28+AL28+AT28+BB28)*0.65)+((N28+AD28)*1.3)</f>
        <v>569123.1</v>
      </c>
      <c r="C28" s="75" t="n">
        <f>B28/(B28+D28)</f>
        <v>0.417317771944985</v>
      </c>
      <c r="D28" s="14" t="n">
        <f>((H28+T28)*1.3)+((X28+AJ28+AR28+AZ28)*0.65)+((L28)*2.6)+((AB28+AN28+AV28+BD28)*0.65)+((P28+AF28)*1.3)</f>
        <v>794641.25</v>
      </c>
      <c r="E28" s="75" t="n">
        <f>D28/(B28+D28)</f>
        <v>0.582682228055015</v>
      </c>
      <c r="F28" s="14" t="n">
        <f>'Focused Minority Races'!E28</f>
        <v>55742</v>
      </c>
      <c r="G28" s="75" t="n">
        <f>IF(ISERROR(F28/(F28+H28)),"",(F28/(F28+H28)))</f>
        <v>0.415957137207203</v>
      </c>
      <c r="H28" s="14" t="n">
        <f>'Focused Minority Races'!G28</f>
        <v>78267</v>
      </c>
      <c r="I28" s="75" t="n">
        <f>IF(ISERROR(H28/(F28+H28)),"",(H28/(F28+H28)))</f>
        <v>0.584042862792797</v>
      </c>
      <c r="J28" s="14" t="n">
        <v>44224</v>
      </c>
      <c r="K28" s="75" t="n">
        <f>IF(ISERROR(J28/(J28+L28)),"",(J28/(J28+L28)))</f>
        <v>0.395093493429105</v>
      </c>
      <c r="L28" s="14" t="n">
        <v>67709</v>
      </c>
      <c r="M28" s="75" t="n">
        <f>IF(ISERROR(L28/(J28+L28)),"",(L28/(J28+L28)))</f>
        <v>0.604906506570895</v>
      </c>
      <c r="N28" s="14" t="n">
        <f>'Focused Minority Races'!I28</f>
        <v>53104</v>
      </c>
      <c r="O28" s="75" t="n">
        <f>IF(ISERROR(N28/(N28+P28)),"",(N28/(N28+P28)))</f>
        <v>0.454066625624188</v>
      </c>
      <c r="P28" s="14" t="n">
        <f>'Focused Minority Races'!K28</f>
        <v>63848</v>
      </c>
      <c r="Q28" s="75" t="n">
        <f>IF(ISERROR(P28/(N28+P28)),"",(P28/(N28+P28)))</f>
        <v>0.545933374375812</v>
      </c>
      <c r="R28" s="14" t="n">
        <f>'Focused Minority Races'!M28</f>
        <v>52111</v>
      </c>
      <c r="S28" s="75" t="n">
        <f>IF(ISERROR(R28/(R28+T28)),"",(R28/(R28+T28)))</f>
        <v>0.395667557553301</v>
      </c>
      <c r="T28" s="14" t="n">
        <f>'Focused Minority Races'!O28</f>
        <v>79593</v>
      </c>
      <c r="U28" s="75" t="n">
        <f>IF(ISERROR(T28/(R28+T28)),"",(T28/(R28+T28)))</f>
        <v>0.604332442446699</v>
      </c>
      <c r="V28" s="14" t="n">
        <f>'Focused Minority Races'!Q28</f>
        <v>41660</v>
      </c>
      <c r="W28" s="75" t="n">
        <f>IF(ISERROR(V28/(V28+X28)),"",(V28/(V28+X28)))</f>
        <v>0.420205362006012</v>
      </c>
      <c r="X28" s="14" t="n">
        <f>'Focused Minority Races'!S28</f>
        <v>57482</v>
      </c>
      <c r="Y28" s="75" t="n">
        <f>IF(ISERROR(X28/(V28+X28)),"",(X28/(V28+X28)))</f>
        <v>0.579794637993988</v>
      </c>
      <c r="Z28" s="14" t="n">
        <v>27853</v>
      </c>
      <c r="AA28" s="75" t="n">
        <f>IF(ISERROR(Z28/(Z28+AB28)),"",(Z28/(Z28+AB28)))</f>
        <v>0.407040977377682</v>
      </c>
      <c r="AB28" s="14" t="n">
        <v>40575</v>
      </c>
      <c r="AC28" s="75" t="n">
        <f>IF(ISERROR(AB28/(Z28+AB28)),"",(AB28/(Z28+AB28)))</f>
        <v>0.592959022622318</v>
      </c>
      <c r="AD28" s="14" t="n">
        <v>53026</v>
      </c>
      <c r="AE28" s="75" t="n">
        <f>IF(ISERROR(AD28/(AD28+AF28)),"",(AD28/(AD28+AF28)))</f>
        <v>0.474977382455952</v>
      </c>
      <c r="AF28" s="14" t="n">
        <v>58613</v>
      </c>
      <c r="AG28" s="75" t="n">
        <f>IF(ISERROR(AF28/(AD28+AF28)),"",(AF28/(AD28+AF28)))</f>
        <v>0.525022617544048</v>
      </c>
      <c r="AH28" s="14" t="n">
        <f>'Focused Minority Races'!U28</f>
        <v>42650</v>
      </c>
      <c r="AI28" s="75" t="n">
        <f>IF(ISERROR(AH28/(AH28+AJ28)),"",(AH28/(AH28+AJ28)))</f>
        <v>0.433827343837414</v>
      </c>
      <c r="AJ28" s="14" t="n">
        <f>'Focused Minority Races'!W28</f>
        <v>55661</v>
      </c>
      <c r="AK28" s="75" t="n">
        <f>IF(ISERROR(AJ28/(AH28+AJ28)),"",(AJ28/(AH28+AJ28)))</f>
        <v>0.566172656162586</v>
      </c>
      <c r="AL28" s="14" t="n">
        <v>28662</v>
      </c>
      <c r="AM28" s="75" t="n">
        <f>IF(ISERROR(AL28/(AL28+AN28)),"",(AL28/(AL28+AN28)))</f>
        <v>0.413259126823923</v>
      </c>
      <c r="AN28" s="14" t="n">
        <v>40694</v>
      </c>
      <c r="AO28" s="75" t="n">
        <f>IF(ISERROR(AN28/(AL28+AN28)),"",(AN28/(AL28+AN28)))</f>
        <v>0.586740873176077</v>
      </c>
      <c r="AP28" s="14" t="n">
        <v>38849</v>
      </c>
      <c r="AQ28" s="75" t="n">
        <f>IF(ISERROR(AP28/(AP28+AR28)),"",(AP28/(AP28+AR28)))</f>
        <v>0.409445416411964</v>
      </c>
      <c r="AR28" s="14" t="n">
        <v>56033</v>
      </c>
      <c r="AS28" s="75" t="n">
        <f>IF(ISERROR(AR28/(AP28+AR28)),"",(AR28/(AP28+AR28)))</f>
        <v>0.590554583588036</v>
      </c>
      <c r="AT28" s="14" t="n">
        <v>25445</v>
      </c>
      <c r="AU28" s="75" t="n">
        <f>IF(ISERROR(AT28/(AT28+AV28)),"",(AT28/(AT28+AV28)))</f>
        <v>0.380321057036948</v>
      </c>
      <c r="AV28" s="14" t="n">
        <v>41459</v>
      </c>
      <c r="AW28" s="75" t="n">
        <f>IF(ISERROR(AV28/(AT28+AV28)),"",(AV28/(AT28+AV28)))</f>
        <v>0.619678942963051</v>
      </c>
      <c r="AX28" s="14" t="n">
        <v>41122</v>
      </c>
      <c r="AY28" s="75" t="n">
        <f>IF(ISERROR(AX28/(AX28+AZ28)),"",(AX28/(AX28+AZ28)))</f>
        <v>0.422961408705669</v>
      </c>
      <c r="AZ28" s="14" t="n">
        <v>56102</v>
      </c>
      <c r="BA28" s="75" t="n">
        <f>IF(ISERROR(AZ28/(AX28+AZ28)),"",(AZ28/(AX28+AZ28)))</f>
        <v>0.577038591294331</v>
      </c>
      <c r="BB28" s="14" t="n">
        <f>'Focused Minority Races'!Y28</f>
        <v>24471</v>
      </c>
      <c r="BC28" s="75" t="n">
        <f>IF(ISERROR(BB28/(BB28+BD28)),"",(BB28/(BB28+BD28)))</f>
        <v>0.36246889441877</v>
      </c>
      <c r="BD28" s="14" t="n">
        <f>'Focused Minority Races'!AA28</f>
        <v>43041</v>
      </c>
      <c r="BE28" s="75" t="n">
        <f>IF(ISERROR(BD28/(BB28+BD28)),"",(BD28/(BB28+BD28)))</f>
        <v>0.63753110558123</v>
      </c>
      <c r="BF28" s="25" t="n">
        <v>4922</v>
      </c>
      <c r="BG28" s="75" t="n">
        <f>IF(ISERROR(BF28/($BF28+$BH28+$BJ28)),"",(BF28/($BF28+$BH28+$BJ28)))</f>
        <v>0.30319083405199</v>
      </c>
      <c r="BH28" s="25" t="n">
        <v>2346</v>
      </c>
      <c r="BI28" s="75" t="n">
        <f>IF(ISERROR(BH28/($BF28+$BH28+$BJ28)),"",(BH28/($BF28+$BH28+$BJ28)))</f>
        <v>0.144511519034126</v>
      </c>
      <c r="BJ28" s="25" t="n">
        <v>8966</v>
      </c>
      <c r="BK28" s="75" t="n">
        <f>IF(ISERROR(BJ28/($BF28+$BH28+$BJ28)),"",(BJ28/($BF28+$BH28+$BJ28)))</f>
        <v>0.552297646913884</v>
      </c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  <c r="IX28" s="25"/>
      <c r="IY28" s="25"/>
      <c r="IZ28" s="25"/>
      <c r="JA28" s="25"/>
      <c r="JB28" s="25"/>
      <c r="JC28" s="25"/>
      <c r="JD28" s="25"/>
      <c r="JE28" s="25"/>
      <c r="JF28" s="25"/>
      <c r="JG28" s="25"/>
      <c r="JH28" s="25"/>
      <c r="JI28" s="25"/>
      <c r="JJ28" s="25"/>
      <c r="JK28" s="25"/>
      <c r="JL28" s="25"/>
      <c r="JM28" s="25"/>
      <c r="JN28" s="25"/>
      <c r="JO28" s="25"/>
      <c r="JP28" s="25"/>
      <c r="JQ28" s="25"/>
      <c r="JR28" s="25"/>
      <c r="JS28" s="25"/>
      <c r="JT28" s="25"/>
      <c r="JU28" s="25"/>
      <c r="JV28" s="25"/>
      <c r="JW28" s="25"/>
      <c r="JX28" s="25"/>
      <c r="JY28" s="25"/>
      <c r="JZ28" s="25"/>
      <c r="KA28" s="25"/>
      <c r="KB28" s="25"/>
      <c r="KC28" s="25"/>
      <c r="KD28" s="25"/>
      <c r="KE28" s="25"/>
      <c r="KF28" s="25"/>
      <c r="KG28" s="25"/>
      <c r="KH28" s="25"/>
      <c r="KI28" s="25"/>
      <c r="KJ28" s="25"/>
      <c r="KK28" s="25"/>
      <c r="KL28" s="25"/>
      <c r="KM28" s="25"/>
      <c r="KN28" s="25"/>
      <c r="KO28" s="25"/>
      <c r="KP28" s="25"/>
      <c r="KQ28" s="25"/>
      <c r="KR28" s="25"/>
      <c r="KS28" s="25"/>
      <c r="KT28" s="25"/>
      <c r="KU28" s="25"/>
      <c r="KV28" s="25"/>
      <c r="KW28" s="25"/>
      <c r="KX28" s="25"/>
      <c r="KY28" s="25"/>
      <c r="KZ28" s="25"/>
      <c r="LA28" s="25"/>
      <c r="LB28" s="25"/>
      <c r="LC28" s="25"/>
      <c r="LD28" s="25"/>
      <c r="LE28" s="25"/>
      <c r="LF28" s="25"/>
      <c r="LG28" s="25"/>
    </row>
    <row r="29" ht="12.75">
      <c r="A29" s="71" t="n">
        <v>27</v>
      </c>
      <c r="B29" s="14" t="n">
        <f>((F29+R29)*1.3)+((V29+AH29+AP29+AX29)*0.65)+((J29)*2.6)+((Z29+AL29+AT29+BB29)*0.65)+((N29+AD29)*1.3)</f>
        <v>992661.8</v>
      </c>
      <c r="C29" s="75" t="n">
        <f>B29/(B29+D29)</f>
        <v>0.650664480702962</v>
      </c>
      <c r="D29" s="14" t="n">
        <f>((H29+T29)*1.3)+((X29+AJ29+AR29+AZ29)*0.65)+((L29)*2.6)+((AB29+AN29+AV29+BD29)*0.65)+((P29+AF29)*1.3)</f>
        <v>532950.6</v>
      </c>
      <c r="E29" s="75" t="n">
        <f>D29/(B29+D29)</f>
        <v>0.349335519297038</v>
      </c>
      <c r="F29" s="14" t="n">
        <f>'Focused Minority Races'!E29</f>
        <v>99910</v>
      </c>
      <c r="G29" s="75" t="n">
        <f>IF(ISERROR(F29/(F29+H29)),"",(F29/(F29+H29)))</f>
        <v>0.675981055480379</v>
      </c>
      <c r="H29" s="14" t="n">
        <f>'Focused Minority Races'!G29</f>
        <v>47890</v>
      </c>
      <c r="I29" s="75" t="n">
        <f>IF(ISERROR(H29/(F29+H29)),"",(H29/(F29+H29)))</f>
        <v>0.324018944519621</v>
      </c>
      <c r="J29" s="14" t="n">
        <v>82495</v>
      </c>
      <c r="K29" s="75" t="n">
        <f>IF(ISERROR(J29/(J29+L29)),"",(J29/(J29+L29)))</f>
        <v>0.660895828493146</v>
      </c>
      <c r="L29" s="14" t="n">
        <v>42328</v>
      </c>
      <c r="M29" s="75" t="n">
        <f>IF(ISERROR(L29/(J29+L29)),"",(L29/(J29+L29)))</f>
        <v>0.339104171506854</v>
      </c>
      <c r="N29" s="14" t="n">
        <f>'Focused Minority Races'!I29</f>
        <v>78225</v>
      </c>
      <c r="O29" s="75" t="n">
        <f>IF(ISERROR(N29/(N29+P29)),"",(N29/(N29+P29)))</f>
        <v>0.632070135746606</v>
      </c>
      <c r="P29" s="14" t="n">
        <f>'Focused Minority Races'!K29</f>
        <v>45535</v>
      </c>
      <c r="Q29" s="75" t="n">
        <f>IF(ISERROR(P29/(N29+P29)),"",(P29/(N29+P29)))</f>
        <v>0.367929864253394</v>
      </c>
      <c r="R29" s="14" t="n">
        <f>'Focused Minority Races'!M29</f>
        <v>96489</v>
      </c>
      <c r="S29" s="75" t="n">
        <f>IF(ISERROR(R29/(R29+T29)),"",(R29/(R29+T29)))</f>
        <v>0.661091850857119</v>
      </c>
      <c r="T29" s="14" t="n">
        <f>'Focused Minority Races'!O29</f>
        <v>49465</v>
      </c>
      <c r="U29" s="75" t="n">
        <f>IF(ISERROR(T29/(R29+T29)),"",(T29/(R29+T29)))</f>
        <v>0.338908149142881</v>
      </c>
      <c r="V29" s="14" t="n">
        <f>'Focused Minority Races'!Q29</f>
        <v>77780</v>
      </c>
      <c r="W29" s="75" t="n">
        <f>IF(ISERROR(V29/(V29+X29)),"",(V29/(V29+X29)))</f>
        <v>0.670026273851057</v>
      </c>
      <c r="X29" s="14" t="n">
        <f>'Focused Minority Races'!S29</f>
        <v>38305</v>
      </c>
      <c r="Y29" s="75" t="n">
        <f>IF(ISERROR(X29/(V29+X29)),"",(X29/(V29+X29)))</f>
        <v>0.329973726148943</v>
      </c>
      <c r="Z29" s="14" t="n">
        <v>52107</v>
      </c>
      <c r="AA29" s="75" t="n">
        <f>IF(ISERROR(Z29/(Z29+AB29)),"",(Z29/(Z29+AB29)))</f>
        <v>0.655772159226771</v>
      </c>
      <c r="AB29" s="14" t="n">
        <v>27352</v>
      </c>
      <c r="AC29" s="75" t="n">
        <f>IF(ISERROR(AB29/(Z29+AB29)),"",(AB29/(Z29+AB29)))</f>
        <v>0.344227840773229</v>
      </c>
      <c r="AD29" s="14" t="n">
        <v>80232</v>
      </c>
      <c r="AE29" s="75" t="n">
        <f>IF(ISERROR(AD29/(AD29+AF29)),"",(AD29/(AD29+AF29)))</f>
        <v>0.674462200627117</v>
      </c>
      <c r="AF29" s="14" t="n">
        <v>38725</v>
      </c>
      <c r="AG29" s="75" t="n">
        <f>IF(ISERROR(AF29/(AD29+AF29)),"",(AF29/(AD29+AF29)))</f>
        <v>0.325537799372883</v>
      </c>
      <c r="AH29" s="14" t="n">
        <f>'Focused Minority Races'!U29</f>
        <v>79067</v>
      </c>
      <c r="AI29" s="75" t="n">
        <f>IF(ISERROR(AH29/(AH29+AJ29)),"",(AH29/(AH29+AJ29)))</f>
        <v>0.685037255241726</v>
      </c>
      <c r="AJ29" s="14" t="n">
        <f>'Focused Minority Races'!W29</f>
        <v>36353</v>
      </c>
      <c r="AK29" s="75" t="n">
        <f>IF(ISERROR(AJ29/(AH29+AJ29)),"",(AJ29/(AH29+AJ29)))</f>
        <v>0.314962744758274</v>
      </c>
      <c r="AL29" s="14" t="n">
        <v>43656</v>
      </c>
      <c r="AM29" s="75" t="n">
        <f>IF(ISERROR(AL29/(AL29+AN29)),"",(AL29/(AL29+AN29)))</f>
        <v>0.534574174983163</v>
      </c>
      <c r="AN29" s="14" t="n">
        <v>38009</v>
      </c>
      <c r="AO29" s="75" t="n">
        <f>IF(ISERROR(AN29/(AL29+AN29)),"",(AN29/(AL29+AN29)))</f>
        <v>0.465425825016837</v>
      </c>
      <c r="AP29" s="14" t="n">
        <v>73679</v>
      </c>
      <c r="AQ29" s="75" t="n">
        <f>IF(ISERROR(AP29/(AP29+AR29)),"",(AP29/(AP29+AR29)))</f>
        <v>0.662122451180388</v>
      </c>
      <c r="AR29" s="14" t="n">
        <v>37598</v>
      </c>
      <c r="AS29" s="75" t="n">
        <f>IF(ISERROR(AR29/(AP29+AR29)),"",(AR29/(AP29+AR29)))</f>
        <v>0.337877548819612</v>
      </c>
      <c r="AT29" s="14" t="n">
        <v>42765</v>
      </c>
      <c r="AU29" s="75" t="n">
        <f>IF(ISERROR(AT29/(AT29+AV29)),"",(AT29/(AT29+AV29)))</f>
        <v>0.545242436219448</v>
      </c>
      <c r="AV29" s="14" t="n">
        <v>35668</v>
      </c>
      <c r="AW29" s="75" t="n">
        <f>IF(ISERROR(AV29/(AT29+AV29)),"",(AV29/(AT29+AV29)))</f>
        <v>0.454757563780552</v>
      </c>
      <c r="AX29" s="14" t="n">
        <v>77620</v>
      </c>
      <c r="AY29" s="75" t="n">
        <f>IF(ISERROR(AX29/(AX29+AZ29)),"",(AX29/(AX29+AZ29)))</f>
        <v>0.681935988332762</v>
      </c>
      <c r="AZ29" s="14" t="n">
        <v>36203</v>
      </c>
      <c r="BA29" s="75" t="n">
        <f>IF(ISERROR(AZ29/(AX29+AZ29)),"",(AZ29/(AX29+AZ29)))</f>
        <v>0.318064011667238</v>
      </c>
      <c r="BB29" s="14" t="n">
        <f>'Focused Minority Races'!Y29</f>
        <v>40806</v>
      </c>
      <c r="BC29" s="75" t="n">
        <f>IF(ISERROR(BB29/(BB29+BD29)),"",(BB29/(BB29+BD29)))</f>
        <v>0.518500635324015</v>
      </c>
      <c r="BD29" s="14" t="n">
        <f>'Focused Minority Races'!AA29</f>
        <v>37894</v>
      </c>
      <c r="BE29" s="75" t="n">
        <f>IF(ISERROR(BD29/(BB29+BD29)),"",(BD29/(BB29+BD29)))</f>
        <v>0.481499364675985</v>
      </c>
      <c r="BF29" s="25" t="n">
        <v>18016</v>
      </c>
      <c r="BG29" s="75" t="n">
        <f>IF(ISERROR(BF29/($BF29+$BH29+$BJ29)),"",(BF29/($BF29+$BH29+$BJ29)))</f>
        <v>0.418733294596165</v>
      </c>
      <c r="BH29" s="25" t="n">
        <v>4478</v>
      </c>
      <c r="BI29" s="75" t="n">
        <f>IF(ISERROR(BH29/($BF29+$BH29+$BJ29)),"",(BH29/($BF29+$BH29+$BJ29)))</f>
        <v>0.104079023823359</v>
      </c>
      <c r="BJ29" s="25" t="n">
        <v>20531</v>
      </c>
      <c r="BK29" s="75" t="n">
        <f>IF(ISERROR(BJ29/($BF29+$BH29+$BJ29)),"",(BJ29/($BF29+$BH29+$BJ29)))</f>
        <v>0.477187681580476</v>
      </c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  <c r="IX29" s="25"/>
      <c r="IY29" s="25"/>
      <c r="IZ29" s="25"/>
      <c r="JA29" s="25"/>
      <c r="JB29" s="25"/>
      <c r="JC29" s="25"/>
      <c r="JD29" s="25"/>
      <c r="JE29" s="25"/>
      <c r="JF29" s="25"/>
      <c r="JG29" s="25"/>
      <c r="JH29" s="25"/>
      <c r="JI29" s="25"/>
      <c r="JJ29" s="25"/>
      <c r="JK29" s="25"/>
      <c r="JL29" s="25"/>
      <c r="JM29" s="25"/>
      <c r="JN29" s="25"/>
      <c r="JO29" s="25"/>
      <c r="JP29" s="25"/>
      <c r="JQ29" s="25"/>
      <c r="JR29" s="25"/>
      <c r="JS29" s="25"/>
      <c r="JT29" s="25"/>
      <c r="JU29" s="25"/>
      <c r="JV29" s="25"/>
      <c r="JW29" s="25"/>
      <c r="JX29" s="25"/>
      <c r="JY29" s="25"/>
      <c r="JZ29" s="25"/>
      <c r="KA29" s="25"/>
      <c r="KB29" s="25"/>
      <c r="KC29" s="25"/>
      <c r="KD29" s="25"/>
      <c r="KE29" s="25"/>
      <c r="KF29" s="25"/>
      <c r="KG29" s="25"/>
      <c r="KH29" s="25"/>
      <c r="KI29" s="25"/>
      <c r="KJ29" s="25"/>
      <c r="KK29" s="25"/>
      <c r="KL29" s="25"/>
      <c r="KM29" s="25"/>
      <c r="KN29" s="25"/>
      <c r="KO29" s="25"/>
      <c r="KP29" s="25"/>
      <c r="KQ29" s="25"/>
      <c r="KR29" s="25"/>
      <c r="KS29" s="25"/>
      <c r="KT29" s="25"/>
      <c r="KU29" s="25"/>
      <c r="KV29" s="25"/>
      <c r="KW29" s="25"/>
      <c r="KX29" s="25"/>
      <c r="KY29" s="25"/>
      <c r="KZ29" s="25"/>
      <c r="LA29" s="25"/>
      <c r="LB29" s="25"/>
      <c r="LC29" s="25"/>
      <c r="LD29" s="25"/>
      <c r="LE29" s="25"/>
      <c r="LF29" s="25"/>
      <c r="LG29" s="25"/>
    </row>
    <row r="30" ht="12.75">
      <c r="A30" s="71" t="n">
        <v>28</v>
      </c>
      <c r="B30" s="14" t="n">
        <f>((F30+R30)*1.3)+((V30+AH30+AP30+AX30)*0.65)+((J30)*2.6)+((Z30+AL30+AT30+BB30)*0.65)+((N30+AD30)*1.3)</f>
        <v>636962.3</v>
      </c>
      <c r="C30" s="75" t="n">
        <f>B30/(B30+D30)</f>
        <v>0.438415133912433</v>
      </c>
      <c r="D30" s="14" t="n">
        <f>((H30+T30)*1.3)+((X30+AJ30+AR30+AZ30)*0.65)+((L30)*2.6)+((AB30+AN30+AV30+BD30)*0.65)+((P30+AF30)*1.3)</f>
        <v>815912.5</v>
      </c>
      <c r="E30" s="75" t="n">
        <f>D30/(B30+D30)</f>
        <v>0.561584866087567</v>
      </c>
      <c r="F30" s="14" t="n">
        <f>'Focused Minority Races'!E30</f>
        <v>56621</v>
      </c>
      <c r="G30" s="75" t="n">
        <f>IF(ISERROR(F30/(F30+H30)),"",(F30/(F30+H30)))</f>
        <v>0.392511767519566</v>
      </c>
      <c r="H30" s="14" t="n">
        <f>'Focused Minority Races'!G30</f>
        <v>87632</v>
      </c>
      <c r="I30" s="75" t="n">
        <f>IF(ISERROR(H30/(F30+H30)),"",(H30/(F30+H30)))</f>
        <v>0.607488232480434</v>
      </c>
      <c r="J30" s="14" t="n">
        <v>46361</v>
      </c>
      <c r="K30" s="75" t="n">
        <f>IF(ISERROR(J30/(J30+L30)),"",(J30/(J30+L30)))</f>
        <v>0.389094510327232</v>
      </c>
      <c r="L30" s="14" t="n">
        <v>72790</v>
      </c>
      <c r="M30" s="75" t="n">
        <f>IF(ISERROR(L30/(J30+L30)),"",(L30/(J30+L30)))</f>
        <v>0.610905489672768</v>
      </c>
      <c r="N30" s="14" t="n">
        <f>'Focused Minority Races'!I30</f>
        <v>60905</v>
      </c>
      <c r="O30" s="75" t="n">
        <f>IF(ISERROR(N30/(N30+P30)),"",(N30/(N30+P30)))</f>
        <v>0.499335913160397</v>
      </c>
      <c r="P30" s="14" t="n">
        <f>'Focused Minority Races'!K30</f>
        <v>61067</v>
      </c>
      <c r="Q30" s="75" t="n">
        <f>IF(ISERROR(P30/(N30+P30)),"",(P30/(N30+P30)))</f>
        <v>0.500664086839603</v>
      </c>
      <c r="R30" s="14" t="n">
        <f>'Focused Minority Races'!M30</f>
        <v>55067</v>
      </c>
      <c r="S30" s="75" t="n">
        <f>IF(ISERROR(R30/(R30+T30)),"",(R30/(R30+T30)))</f>
        <v>0.391034198716128</v>
      </c>
      <c r="T30" s="14" t="n">
        <f>'Focused Minority Races'!O30</f>
        <v>85757</v>
      </c>
      <c r="U30" s="75" t="n">
        <f>IF(ISERROR(T30/(R30+T30)),"",(T30/(R30+T30)))</f>
        <v>0.608965801283872</v>
      </c>
      <c r="V30" s="14" t="n">
        <f>'Focused Minority Races'!Q30</f>
        <v>46591</v>
      </c>
      <c r="W30" s="75" t="n">
        <f>IF(ISERROR(V30/(V30+X30)),"",(V30/(V30+X30)))</f>
        <v>0.443023410607991</v>
      </c>
      <c r="X30" s="14" t="n">
        <f>'Focused Minority Races'!S30</f>
        <v>58575</v>
      </c>
      <c r="Y30" s="75" t="n">
        <f>IF(ISERROR(X30/(V30+X30)),"",(X30/(V30+X30)))</f>
        <v>0.556976589392009</v>
      </c>
      <c r="Z30" s="14" t="n">
        <v>37476</v>
      </c>
      <c r="AA30" s="75" t="n">
        <f>IF(ISERROR(Z30/(Z30+AB30)),"",(Z30/(Z30+AB30)))</f>
        <v>0.498046407782474</v>
      </c>
      <c r="AB30" s="14" t="n">
        <v>37770</v>
      </c>
      <c r="AC30" s="75" t="n">
        <f>IF(ISERROR(AB30/(Z30+AB30)),"",(AB30/(Z30+AB30)))</f>
        <v>0.501953592217527</v>
      </c>
      <c r="AD30" s="14" t="n">
        <v>65607</v>
      </c>
      <c r="AE30" s="75" t="n">
        <f>IF(ISERROR(AD30/(AD30+AF30)),"",(AD30/(AD30+AF30)))</f>
        <v>0.567937464291279</v>
      </c>
      <c r="AF30" s="14" t="n">
        <v>49911</v>
      </c>
      <c r="AG30" s="75" t="n">
        <f>IF(ISERROR(AF30/(AD30+AF30)),"",(AF30/(AD30+AF30)))</f>
        <v>0.432062535708721</v>
      </c>
      <c r="AH30" s="14" t="n">
        <f>'Focused Minority Races'!U30</f>
        <v>47943</v>
      </c>
      <c r="AI30" s="75" t="n">
        <f>IF(ISERROR(AH30/(AH30+AJ30)),"",(AH30/(AH30+AJ30)))</f>
        <v>0.459673243973998</v>
      </c>
      <c r="AJ30" s="14" t="n">
        <f>'Focused Minority Races'!W30</f>
        <v>56355</v>
      </c>
      <c r="AK30" s="75" t="n">
        <f>IF(ISERROR(AJ30/(AH30+AJ30)),"",(AJ30/(AH30+AJ30)))</f>
        <v>0.540326756026002</v>
      </c>
      <c r="AL30" s="14" t="n">
        <v>35760</v>
      </c>
      <c r="AM30" s="75" t="n">
        <f>IF(ISERROR(AL30/(AL30+AN30)),"",(AL30/(AL30+AN30)))</f>
        <v>0.457452796397687</v>
      </c>
      <c r="AN30" s="14" t="n">
        <v>42412</v>
      </c>
      <c r="AO30" s="75" t="n">
        <f>IF(ISERROR(AN30/(AL30+AN30)),"",(AN30/(AL30+AN30)))</f>
        <v>0.542547203602313</v>
      </c>
      <c r="AP30" s="14" t="n">
        <v>42544</v>
      </c>
      <c r="AQ30" s="75" t="n">
        <f>IF(ISERROR(AP30/(AP30+AR30)),"",(AP30/(AP30+AR30)))</f>
        <v>0.427182906257531</v>
      </c>
      <c r="AR30" s="14" t="n">
        <v>57048</v>
      </c>
      <c r="AS30" s="75" t="n">
        <f>IF(ISERROR(AR30/(AP30+AR30)),"",(AR30/(AP30+AR30)))</f>
        <v>0.572817093742469</v>
      </c>
      <c r="AT30" s="14" t="n">
        <v>31300</v>
      </c>
      <c r="AU30" s="75" t="n">
        <f>IF(ISERROR(AT30/(AT30+AV30)),"",(AT30/(AT30+AV30)))</f>
        <v>0.422653127363077</v>
      </c>
      <c r="AV30" s="14" t="n">
        <v>42756</v>
      </c>
      <c r="AW30" s="75" t="n">
        <f>IF(ISERROR(AV30/(AT30+AV30)),"",(AV30/(AT30+AV30)))</f>
        <v>0.577346872636923</v>
      </c>
      <c r="AX30" s="14" t="n">
        <v>46174</v>
      </c>
      <c r="AY30" s="75" t="n">
        <f>IF(ISERROR(AX30/(AX30+AZ30)),"",(AX30/(AX30+AZ30)))</f>
        <v>0.452309350051428</v>
      </c>
      <c r="AZ30" s="14" t="n">
        <v>55911</v>
      </c>
      <c r="BA30" s="75" t="n">
        <f>IF(ISERROR(AZ30/(AX30+AZ30)),"",(AZ30/(AX30+AZ30)))</f>
        <v>0.547690649948572</v>
      </c>
      <c r="BB30" s="14" t="n">
        <f>'Focused Minority Races'!Y30</f>
        <v>30310</v>
      </c>
      <c r="BC30" s="75" t="n">
        <f>IF(ISERROR(BB30/(BB30+BD30)),"",(BB30/(BB30+BD30)))</f>
        <v>0.405002739213512</v>
      </c>
      <c r="BD30" s="14" t="n">
        <f>'Focused Minority Races'!AA30</f>
        <v>44529</v>
      </c>
      <c r="BE30" s="75" t="n">
        <f>IF(ISERROR(BD30/(BB30+BD30)),"",(BD30/(BB30+BD30)))</f>
        <v>0.594997260786488</v>
      </c>
      <c r="BF30" s="25" t="n">
        <v>5484</v>
      </c>
      <c r="BG30" s="75" t="n">
        <f>IF(ISERROR(BF30/($BF30+$BH30+$BJ30)),"",(BF30/($BF30+$BH30+$BJ30)))</f>
        <v>0.26772114821324</v>
      </c>
      <c r="BH30" s="25" t="n">
        <v>2744</v>
      </c>
      <c r="BI30" s="75" t="n">
        <f>IF(ISERROR(BH30/($BF30+$BH30+$BJ30)),"",(BH30/($BF30+$BH30+$BJ30)))</f>
        <v>0.133958211286858</v>
      </c>
      <c r="BJ30" s="25" t="n">
        <v>12256</v>
      </c>
      <c r="BK30" s="75" t="n">
        <f>IF(ISERROR(BJ30/($BF30+$BH30+$BJ30)),"",(BJ30/($BF30+$BH30+$BJ30)))</f>
        <v>0.598320640499902</v>
      </c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  <c r="IX30" s="25"/>
      <c r="IY30" s="25"/>
      <c r="IZ30" s="25"/>
      <c r="JA30" s="25"/>
      <c r="JB30" s="25"/>
      <c r="JC30" s="25"/>
      <c r="JD30" s="25"/>
      <c r="JE30" s="25"/>
      <c r="JF30" s="25"/>
      <c r="JG30" s="25"/>
      <c r="JH30" s="25"/>
      <c r="JI30" s="25"/>
      <c r="JJ30" s="25"/>
      <c r="JK30" s="25"/>
      <c r="JL30" s="25"/>
      <c r="JM30" s="25"/>
      <c r="JN30" s="25"/>
      <c r="JO30" s="25"/>
      <c r="JP30" s="25"/>
      <c r="JQ30" s="25"/>
      <c r="JR30" s="25"/>
      <c r="JS30" s="25"/>
      <c r="JT30" s="25"/>
      <c r="JU30" s="25"/>
      <c r="JV30" s="25"/>
      <c r="JW30" s="25"/>
      <c r="JX30" s="25"/>
      <c r="JY30" s="25"/>
      <c r="JZ30" s="25"/>
      <c r="KA30" s="25"/>
      <c r="KB30" s="25"/>
      <c r="KC30" s="25"/>
      <c r="KD30" s="25"/>
      <c r="KE30" s="25"/>
      <c r="KF30" s="25"/>
      <c r="KG30" s="25"/>
      <c r="KH30" s="25"/>
      <c r="KI30" s="25"/>
      <c r="KJ30" s="25"/>
      <c r="KK30" s="25"/>
      <c r="KL30" s="25"/>
      <c r="KM30" s="25"/>
      <c r="KN30" s="25"/>
      <c r="KO30" s="25"/>
      <c r="KP30" s="25"/>
      <c r="KQ30" s="25"/>
      <c r="KR30" s="25"/>
      <c r="KS30" s="25"/>
      <c r="KT30" s="25"/>
      <c r="KU30" s="25"/>
      <c r="KV30" s="25"/>
      <c r="KW30" s="25"/>
      <c r="KX30" s="25"/>
      <c r="KY30" s="25"/>
      <c r="KZ30" s="25"/>
      <c r="LA30" s="25"/>
      <c r="LB30" s="25"/>
      <c r="LC30" s="25"/>
      <c r="LD30" s="25"/>
      <c r="LE30" s="25"/>
      <c r="LF30" s="25"/>
      <c r="LG30" s="25"/>
    </row>
    <row r="31" ht="12.75">
      <c r="A31" s="71" t="n">
        <v>29</v>
      </c>
      <c r="B31" s="14" t="n">
        <f>((F31+R31)*1.3)+((V31+AH31+AP31+AX31)*0.65)+((J31)*2.6)+((Z31+AL31+AT31+BB31)*0.65)+((N31+AD31)*1.3)</f>
        <v>934258.65</v>
      </c>
      <c r="C31" s="75" t="n">
        <f>B31/(B31+D31)</f>
        <v>0.641114210153748</v>
      </c>
      <c r="D31" s="14" t="n">
        <f>((H31+T31)*1.3)+((X31+AJ31+AR31+AZ31)*0.65)+((L31)*2.6)+((AB31+AN31+AV31+BD31)*0.65)+((P31+AF31)*1.3)</f>
        <v>522983.5</v>
      </c>
      <c r="E31" s="75" t="n">
        <f>D31/(B31+D31)</f>
        <v>0.358885789846252</v>
      </c>
      <c r="F31" s="14" t="n">
        <f>'Focused Minority Races'!E31</f>
        <v>94494</v>
      </c>
      <c r="G31" s="75" t="n">
        <f>IF(ISERROR(F31/(F31+H31)),"",(F31/(F31+H31)))</f>
        <v>0.645168778675989</v>
      </c>
      <c r="H31" s="14" t="n">
        <f>'Focused Minority Races'!G31</f>
        <v>51970</v>
      </c>
      <c r="I31" s="75" t="n">
        <f>IF(ISERROR(H31/(F31+H31)),"",(H31/(F31+H31)))</f>
        <v>0.354831221324011</v>
      </c>
      <c r="J31" s="14" t="n">
        <v>74680</v>
      </c>
      <c r="K31" s="75" t="n">
        <f>IF(ISERROR(J31/(J31+L31)),"",(J31/(J31+L31)))</f>
        <v>0.622686188840343</v>
      </c>
      <c r="L31" s="14" t="n">
        <v>45252</v>
      </c>
      <c r="M31" s="75" t="n">
        <f>IF(ISERROR(L31/(J31+L31)),"",(L31/(J31+L31)))</f>
        <v>0.377313811159657</v>
      </c>
      <c r="N31" s="14" t="n">
        <f>'Focused Minority Races'!I31</f>
        <v>74464</v>
      </c>
      <c r="O31" s="75" t="n">
        <f>IF(ISERROR(N31/(N31+P31)),"",(N31/(N31+P31)))</f>
        <v>0.648082228740024</v>
      </c>
      <c r="P31" s="14" t="n">
        <f>'Focused Minority Races'!K31</f>
        <v>40435</v>
      </c>
      <c r="Q31" s="75" t="n">
        <f>IF(ISERROR(P31/(N31+P31)),"",(P31/(N31+P31)))</f>
        <v>0.351917771259976</v>
      </c>
      <c r="R31" s="14" t="n">
        <f>'Focused Minority Races'!M31</f>
        <v>91894</v>
      </c>
      <c r="S31" s="75" t="n">
        <f>IF(ISERROR(R31/(R31+T31)),"",(R31/(R31+T31)))</f>
        <v>0.639253714730926</v>
      </c>
      <c r="T31" s="14" t="n">
        <f>'Focused Minority Races'!O31</f>
        <v>51858</v>
      </c>
      <c r="U31" s="75" t="n">
        <f>IF(ISERROR(T31/(R31+T31)),"",(T31/(R31+T31)))</f>
        <v>0.360746285269075</v>
      </c>
      <c r="V31" s="14" t="n">
        <f>'Focused Minority Races'!Q31</f>
        <v>72819</v>
      </c>
      <c r="W31" s="75" t="n">
        <f>IF(ISERROR(V31/(V31+X31)),"",(V31/(V31+X31)))</f>
        <v>0.656618575293057</v>
      </c>
      <c r="X31" s="14" t="n">
        <f>'Focused Minority Races'!S31</f>
        <v>38081</v>
      </c>
      <c r="Y31" s="75" t="n">
        <f>IF(ISERROR(X31/(V31+X31)),"",(X31/(V31+X31)))</f>
        <v>0.343381424706943</v>
      </c>
      <c r="Z31" s="14" t="n">
        <v>48738</v>
      </c>
      <c r="AA31" s="75" t="n">
        <f>IF(ISERROR(Z31/(Z31+AB31)),"",(Z31/(Z31+AB31)))</f>
        <v>0.663544403752161</v>
      </c>
      <c r="AB31" s="14" t="n">
        <v>24713</v>
      </c>
      <c r="AC31" s="75" t="n">
        <f>IF(ISERROR(AB31/(Z31+AB31)),"",(AB31/(Z31+AB31)))</f>
        <v>0.336455596247839</v>
      </c>
      <c r="AD31" s="14" t="n">
        <v>77530</v>
      </c>
      <c r="AE31" s="75" t="n">
        <f>IF(ISERROR(AD31/(AD31+AF31)),"",(AD31/(AD31+AF31)))</f>
        <v>0.703583712214024</v>
      </c>
      <c r="AF31" s="14" t="n">
        <v>32663</v>
      </c>
      <c r="AG31" s="75" t="n">
        <f>IF(ISERROR(AF31/(AD31+AF31)),"",(AF31/(AD31+AF31)))</f>
        <v>0.296416287785976</v>
      </c>
      <c r="AH31" s="14" t="n">
        <f>'Focused Minority Races'!U31</f>
        <v>74339</v>
      </c>
      <c r="AI31" s="75" t="n">
        <f>IF(ISERROR(AH31/(AH31+AJ31)),"",(AH31/(AH31+AJ31)))</f>
        <v>0.673909890309129</v>
      </c>
      <c r="AJ31" s="14" t="n">
        <f>'Focused Minority Races'!W31</f>
        <v>35971</v>
      </c>
      <c r="AK31" s="75" t="n">
        <f>IF(ISERROR(AJ31/(AH31+AJ31)),"",(AJ31/(AH31+AJ31)))</f>
        <v>0.326090109690871</v>
      </c>
      <c r="AL31" s="14" t="n">
        <v>42749</v>
      </c>
      <c r="AM31" s="75" t="n">
        <f>IF(ISERROR(AL31/(AL31+AN31)),"",(AL31/(AL31+AN31)))</f>
        <v>0.562479441059986</v>
      </c>
      <c r="AN31" s="14" t="n">
        <v>33252</v>
      </c>
      <c r="AO31" s="75" t="n">
        <f>IF(ISERROR(AN31/(AL31+AN31)),"",(AN31/(AL31+AN31)))</f>
        <v>0.437520558940014</v>
      </c>
      <c r="AP31" s="14" t="n">
        <v>68869</v>
      </c>
      <c r="AQ31" s="75" t="n">
        <f>IF(ISERROR(AP31/(AP31+AR31)),"",(AP31/(AP31+AR31)))</f>
        <v>0.650591369407497</v>
      </c>
      <c r="AR31" s="14" t="n">
        <v>36987</v>
      </c>
      <c r="AS31" s="75" t="n">
        <f>IF(ISERROR(AR31/(AP31+AR31)),"",(AR31/(AP31+AR31)))</f>
        <v>0.349408630592503</v>
      </c>
      <c r="AT31" s="14" t="n">
        <v>41208</v>
      </c>
      <c r="AU31" s="75" t="n">
        <f>IF(ISERROR(AT31/(AT31+AV31)),"",(AT31/(AT31+AV31)))</f>
        <v>0.566464135485113</v>
      </c>
      <c r="AV31" s="14" t="n">
        <v>31538</v>
      </c>
      <c r="AW31" s="75" t="n">
        <f>IF(ISERROR(AV31/(AT31+AV31)),"",(AV31/(AT31+AV31)))</f>
        <v>0.433535864514887</v>
      </c>
      <c r="AX31" s="14" t="n">
        <v>73745</v>
      </c>
      <c r="AY31" s="75" t="n">
        <f>IF(ISERROR(AX31/(AX31+AZ31)),"",(AX31/(AX31+AZ31)))</f>
        <v>0.677784619909378</v>
      </c>
      <c r="AZ31" s="14" t="n">
        <v>35058</v>
      </c>
      <c r="BA31" s="75" t="n">
        <f>IF(ISERROR(AZ31/(AX31+AZ31)),"",(AZ31/(AX31+AZ31)))</f>
        <v>0.322215380090623</v>
      </c>
      <c r="BB31" s="14" t="n">
        <f>'Focused Minority Races'!Y31</f>
        <v>39370</v>
      </c>
      <c r="BC31" s="75" t="n">
        <f>IF(ISERROR(BB31/(BB31+BD31)),"",(BB31/(BB31+BD31)))</f>
        <v>0.535646258503401</v>
      </c>
      <c r="BD31" s="14" t="n">
        <f>'Focused Minority Races'!AA31</f>
        <v>34130</v>
      </c>
      <c r="BE31" s="75" t="n">
        <f>IF(ISERROR(BD31/(BB31+BD31)),"",(BD31/(BB31+BD31)))</f>
        <v>0.464353741496599</v>
      </c>
      <c r="BF31" s="25" t="n">
        <v>15559</v>
      </c>
      <c r="BG31" s="75" t="n">
        <f>IF(ISERROR(BF31/($BF31+$BH31+$BJ31)),"",(BF31/($BF31+$BH31+$BJ31)))</f>
        <v>0.386895437025985</v>
      </c>
      <c r="BH31" s="25" t="n">
        <v>6179</v>
      </c>
      <c r="BI31" s="75" t="n">
        <f>IF(ISERROR(BH31/($BF31+$BH31+$BJ31)),"",(BH31/($BF31+$BH31+$BJ31)))</f>
        <v>0.153649135894567</v>
      </c>
      <c r="BJ31" s="25" t="n">
        <v>18477</v>
      </c>
      <c r="BK31" s="75" t="n">
        <f>IF(ISERROR(BJ31/($BF31+$BH31+$BJ31)),"",(BJ31/($BF31+$BH31+$BJ31)))</f>
        <v>0.459455427079448</v>
      </c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  <c r="IX31" s="25"/>
      <c r="IY31" s="25"/>
      <c r="IZ31" s="25"/>
      <c r="JA31" s="25"/>
      <c r="JB31" s="25"/>
      <c r="JC31" s="25"/>
      <c r="JD31" s="25"/>
      <c r="JE31" s="25"/>
      <c r="JF31" s="25"/>
      <c r="JG31" s="25"/>
      <c r="JH31" s="25"/>
      <c r="JI31" s="25"/>
      <c r="JJ31" s="25"/>
      <c r="JK31" s="25"/>
      <c r="JL31" s="25"/>
      <c r="JM31" s="25"/>
      <c r="JN31" s="25"/>
      <c r="JO31" s="25"/>
      <c r="JP31" s="25"/>
      <c r="JQ31" s="25"/>
      <c r="JR31" s="25"/>
      <c r="JS31" s="25"/>
      <c r="JT31" s="25"/>
      <c r="JU31" s="25"/>
      <c r="JV31" s="25"/>
      <c r="JW31" s="25"/>
      <c r="JX31" s="25"/>
      <c r="JY31" s="25"/>
      <c r="JZ31" s="25"/>
      <c r="KA31" s="25"/>
      <c r="KB31" s="25"/>
      <c r="KC31" s="25"/>
      <c r="KD31" s="25"/>
      <c r="KE31" s="25"/>
      <c r="KF31" s="25"/>
      <c r="KG31" s="25"/>
      <c r="KH31" s="25"/>
      <c r="KI31" s="25"/>
      <c r="KJ31" s="25"/>
      <c r="KK31" s="25"/>
      <c r="KL31" s="25"/>
      <c r="KM31" s="25"/>
      <c r="KN31" s="25"/>
      <c r="KO31" s="25"/>
      <c r="KP31" s="25"/>
      <c r="KQ31" s="25"/>
      <c r="KR31" s="25"/>
      <c r="KS31" s="25"/>
      <c r="KT31" s="25"/>
      <c r="KU31" s="25"/>
      <c r="KV31" s="25"/>
      <c r="KW31" s="25"/>
      <c r="KX31" s="25"/>
      <c r="KY31" s="25"/>
      <c r="KZ31" s="25"/>
      <c r="LA31" s="25"/>
      <c r="LB31" s="25"/>
      <c r="LC31" s="25"/>
      <c r="LD31" s="25"/>
      <c r="LE31" s="25"/>
      <c r="LF31" s="25"/>
      <c r="LG31" s="25"/>
    </row>
    <row r="32" ht="12.75">
      <c r="A32" s="71" t="n">
        <v>30</v>
      </c>
      <c r="B32" s="14" t="n">
        <f>((F32+R32)*1.3)+((V32+AH32+AP32+AX32)*0.65)+((J32)*2.6)+((Z32+AL32+AT32+BB32)*0.65)+((N32+AD32)*1.3)</f>
        <v>880831.25</v>
      </c>
      <c r="C32" s="75" t="n">
        <f>B32/(B32+D32)</f>
        <v>0.57864933924768</v>
      </c>
      <c r="D32" s="14" t="n">
        <f>((H32+T32)*1.3)+((X32+AJ32+AR32+AZ32)*0.65)+((L32)*2.6)+((AB32+AN32+AV32+BD32)*0.65)+((P32+AF32)*1.3)</f>
        <v>641388.15</v>
      </c>
      <c r="E32" s="75" t="n">
        <f>D32/(B32+D32)</f>
        <v>0.42135066075232</v>
      </c>
      <c r="F32" s="14" t="n">
        <f>'Focused Minority Races'!E32</f>
        <v>83341</v>
      </c>
      <c r="G32" s="75" t="n">
        <f>IF(ISERROR(F32/(F32+H32)),"",(F32/(F32+H32)))</f>
        <v>0.57398568840954</v>
      </c>
      <c r="H32" s="14" t="n">
        <f>'Focused Minority Races'!G32</f>
        <v>61856</v>
      </c>
      <c r="I32" s="75" t="n">
        <f>IF(ISERROR(H32/(F32+H32)),"",(H32/(F32+H32)))</f>
        <v>0.42601431159046</v>
      </c>
      <c r="J32" s="14" t="n">
        <v>66576</v>
      </c>
      <c r="K32" s="75" t="n">
        <f>IF(ISERROR(J32/(J32+L32)),"",(J32/(J32+L32)))</f>
        <v>0.554028976341258</v>
      </c>
      <c r="L32" s="14" t="n">
        <v>53591</v>
      </c>
      <c r="M32" s="75" t="n">
        <f>IF(ISERROR(L32/(J32+L32)),"",(L32/(J32+L32)))</f>
        <v>0.445971023658742</v>
      </c>
      <c r="N32" s="14" t="n">
        <f>'Focused Minority Races'!I32</f>
        <v>73236</v>
      </c>
      <c r="O32" s="75" t="n">
        <f>IF(ISERROR(N32/(N32+P32)),"",(N32/(N32+P32)))</f>
        <v>0.587316353371399</v>
      </c>
      <c r="P32" s="14" t="n">
        <f>'Focused Minority Races'!K32</f>
        <v>51460</v>
      </c>
      <c r="Q32" s="75" t="n">
        <f>IF(ISERROR(P32/(N32+P32)),"",(P32/(N32+P32)))</f>
        <v>0.412683646628601</v>
      </c>
      <c r="R32" s="14" t="n">
        <f>'Focused Minority Races'!M32</f>
        <v>83073</v>
      </c>
      <c r="S32" s="75" t="n">
        <f>IF(ISERROR(R32/(R32+T32)),"",(R32/(R32+T32)))</f>
        <v>0.578788955542086</v>
      </c>
      <c r="T32" s="14" t="n">
        <f>'Focused Minority Races'!O32</f>
        <v>60456</v>
      </c>
      <c r="U32" s="75" t="n">
        <f>IF(ISERROR(T32/(R32+T32)),"",(T32/(R32+T32)))</f>
        <v>0.421211044457914</v>
      </c>
      <c r="V32" s="14" t="n">
        <f>'Focused Minority Races'!Q32</f>
        <v>68152</v>
      </c>
      <c r="W32" s="75" t="n">
        <f>IF(ISERROR(V32/(V32+X32)),"",(V32/(V32+X32)))</f>
        <v>0.594093238955333</v>
      </c>
      <c r="X32" s="14" t="n">
        <f>'Focused Minority Races'!S32</f>
        <v>46564</v>
      </c>
      <c r="Y32" s="75" t="n">
        <f>IF(ISERROR(X32/(V32+X32)),"",(X32/(V32+X32)))</f>
        <v>0.405906761044667</v>
      </c>
      <c r="Z32" s="14" t="n">
        <v>53479</v>
      </c>
      <c r="AA32" s="75" t="n">
        <f>IF(ISERROR(Z32/(Z32+AB32)),"",(Z32/(Z32+AB32)))</f>
        <v>0.621610312322016</v>
      </c>
      <c r="AB32" s="14" t="n">
        <v>32554</v>
      </c>
      <c r="AC32" s="75" t="n">
        <f>IF(ISERROR(AB32/(Z32+AB32)),"",(AB32/(Z32+AB32)))</f>
        <v>0.378389687677984</v>
      </c>
      <c r="AD32" s="14" t="n">
        <v>78300</v>
      </c>
      <c r="AE32" s="75" t="n">
        <f>IF(ISERROR(AD32/(AD32+AF32)),"",(AD32/(AD32+AF32)))</f>
        <v>0.649549960595628</v>
      </c>
      <c r="AF32" s="14" t="n">
        <v>42245</v>
      </c>
      <c r="AG32" s="75" t="n">
        <f>IF(ISERROR(AF32/(AD32+AF32)),"",(AF32/(AD32+AF32)))</f>
        <v>0.350450039404372</v>
      </c>
      <c r="AH32" s="14" t="n">
        <f>'Focused Minority Races'!U32</f>
        <v>70044</v>
      </c>
      <c r="AI32" s="75" t="n">
        <f>IF(ISERROR(AH32/(AH32+AJ32)),"",(AH32/(AH32+AJ32)))</f>
        <v>0.616894040143382</v>
      </c>
      <c r="AJ32" s="14" t="n">
        <f>'Focused Minority Races'!W32</f>
        <v>43499</v>
      </c>
      <c r="AK32" s="75" t="n">
        <f>IF(ISERROR(AJ32/(AH32+AJ32)),"",(AJ32/(AH32+AJ32)))</f>
        <v>0.383105959856618</v>
      </c>
      <c r="AL32" s="14" t="n">
        <v>49239</v>
      </c>
      <c r="AM32" s="75" t="n">
        <f>IF(ISERROR(AL32/(AL32+AN32)),"",(AL32/(AL32+AN32)))</f>
        <v>0.557128309572301</v>
      </c>
      <c r="AN32" s="14" t="n">
        <v>39141</v>
      </c>
      <c r="AO32" s="75" t="n">
        <f>IF(ISERROR(AN32/(AL32+AN32)),"",(AN32/(AL32+AN32)))</f>
        <v>0.442871690427699</v>
      </c>
      <c r="AP32" s="14" t="n">
        <v>62254</v>
      </c>
      <c r="AQ32" s="75" t="n">
        <f>IF(ISERROR(AP32/(AP32+AR32)),"",(AP32/(AP32+AR32)))</f>
        <v>0.572613802555211</v>
      </c>
      <c r="AR32" s="14" t="n">
        <v>46465</v>
      </c>
      <c r="AS32" s="75" t="n">
        <f>IF(ISERROR(AR32/(AP32+AR32)),"",(AR32/(AP32+AR32)))</f>
        <v>0.427386197444789</v>
      </c>
      <c r="AT32" s="14" t="n">
        <v>41880</v>
      </c>
      <c r="AU32" s="75" t="n">
        <f>IF(ISERROR(AT32/(AT32+AV32)),"",(AT32/(AT32+AV32)))</f>
        <v>0.490306265805001</v>
      </c>
      <c r="AV32" s="14" t="n">
        <v>43536</v>
      </c>
      <c r="AW32" s="75" t="n">
        <f>IF(ISERROR(AV32/(AT32+AV32)),"",(AV32/(AT32+AV32)))</f>
        <v>0.509693734194999</v>
      </c>
      <c r="AX32" s="14" t="n">
        <v>66451</v>
      </c>
      <c r="AY32" s="75" t="n">
        <f>IF(ISERROR(AX32/(AX32+AZ32)),"",(AX32/(AX32+AZ32)))</f>
        <v>0.596112097888297</v>
      </c>
      <c r="AZ32" s="14" t="n">
        <v>45023</v>
      </c>
      <c r="BA32" s="75" t="n">
        <f>IF(ISERROR(AZ32/(AX32+AZ32)),"",(AZ32/(AX32+AZ32)))</f>
        <v>0.403887902111703</v>
      </c>
      <c r="BB32" s="14" t="n">
        <f>'Focused Minority Races'!Y32</f>
        <v>41422</v>
      </c>
      <c r="BC32" s="75" t="n">
        <f>IF(ISERROR(BB32/(BB32+BD32)),"",(BB32/(BB32+BD32)))</f>
        <v>0.48735778240561</v>
      </c>
      <c r="BD32" s="14" t="n">
        <f>'Focused Minority Races'!AA32</f>
        <v>43571</v>
      </c>
      <c r="BE32" s="75" t="n">
        <f>IF(ISERROR(BD32/(BB32+BD32)),"",(BD32/(BB32+BD32)))</f>
        <v>0.51264221759439</v>
      </c>
      <c r="BF32" s="25" t="n">
        <v>6324</v>
      </c>
      <c r="BG32" s="75" t="n">
        <f>IF(ISERROR(BF32/($BF32+$BH32+$BJ32)),"",(BF32/($BF32+$BH32+$BJ32)))</f>
        <v>0.184083367293474</v>
      </c>
      <c r="BH32" s="25" t="n">
        <v>6697</v>
      </c>
      <c r="BI32" s="75" t="n">
        <f>IF(ISERROR(BH32/($BF32+$BH32+$BJ32)),"",(BH32/($BF32+$BH32+$BJ32)))</f>
        <v>0.194940909355534</v>
      </c>
      <c r="BJ32" s="25" t="n">
        <v>21333</v>
      </c>
      <c r="BK32" s="75" t="n">
        <f>IF(ISERROR(BJ32/($BF32+$BH32+$BJ32)),"",(BJ32/($BF32+$BH32+$BJ32)))</f>
        <v>0.620975723350993</v>
      </c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  <c r="IX32" s="25"/>
      <c r="IY32" s="25"/>
      <c r="IZ32" s="25"/>
      <c r="JA32" s="25"/>
      <c r="JB32" s="25"/>
      <c r="JC32" s="25"/>
      <c r="JD32" s="25"/>
      <c r="JE32" s="25"/>
      <c r="JF32" s="25"/>
      <c r="JG32" s="25"/>
      <c r="JH32" s="25"/>
      <c r="JI32" s="25"/>
      <c r="JJ32" s="25"/>
      <c r="JK32" s="25"/>
      <c r="JL32" s="25"/>
      <c r="JM32" s="25"/>
      <c r="JN32" s="25"/>
      <c r="JO32" s="25"/>
      <c r="JP32" s="25"/>
      <c r="JQ32" s="25"/>
      <c r="JR32" s="25"/>
      <c r="JS32" s="25"/>
      <c r="JT32" s="25"/>
      <c r="JU32" s="25"/>
      <c r="JV32" s="25"/>
      <c r="JW32" s="25"/>
      <c r="JX32" s="25"/>
      <c r="JY32" s="25"/>
      <c r="JZ32" s="25"/>
      <c r="KA32" s="25"/>
      <c r="KB32" s="25"/>
      <c r="KC32" s="25"/>
      <c r="KD32" s="25"/>
      <c r="KE32" s="25"/>
      <c r="KF32" s="25"/>
      <c r="KG32" s="25"/>
      <c r="KH32" s="25"/>
      <c r="KI32" s="25"/>
      <c r="KJ32" s="25"/>
      <c r="KK32" s="25"/>
      <c r="KL32" s="25"/>
      <c r="KM32" s="25"/>
      <c r="KN32" s="25"/>
      <c r="KO32" s="25"/>
      <c r="KP32" s="25"/>
      <c r="KQ32" s="25"/>
      <c r="KR32" s="25"/>
      <c r="KS32" s="25"/>
      <c r="KT32" s="25"/>
      <c r="KU32" s="25"/>
      <c r="KV32" s="25"/>
      <c r="KW32" s="25"/>
      <c r="KX32" s="25"/>
      <c r="KY32" s="25"/>
      <c r="KZ32" s="25"/>
      <c r="LA32" s="25"/>
      <c r="LB32" s="25"/>
      <c r="LC32" s="25"/>
      <c r="LD32" s="25"/>
      <c r="LE32" s="25"/>
      <c r="LF32" s="25"/>
      <c r="LG32" s="25"/>
    </row>
    <row r="33" ht="12.75">
      <c r="A33" s="71" t="n">
        <v>31</v>
      </c>
      <c r="B33" s="14" t="n">
        <f>((F33+R33)*1.3)+((V33+AH33+AP33+AX33)*0.65)+((J33)*2.6)+((Z33+AL33+AT33+BB33)*0.65)+((N33+AD33)*1.3)</f>
        <v>661775.4</v>
      </c>
      <c r="C33" s="75" t="n">
        <f>B33/(B33+D33)</f>
        <v>0.398168477253404</v>
      </c>
      <c r="D33" s="14" t="n">
        <f>((H33+T33)*1.3)+((X33+AJ33+AR33+AZ33)*0.65)+((L33)*2.6)+((AB33+AN33+AV33+BD33)*0.65)+((P33+AF33)*1.3)</f>
        <v>1000273.3</v>
      </c>
      <c r="E33" s="75" t="n">
        <f>D33/(B33+D33)</f>
        <v>0.601831522746596</v>
      </c>
      <c r="F33" s="14" t="n">
        <f>'Focused Minority Races'!E33</f>
        <v>66823</v>
      </c>
      <c r="G33" s="75" t="n">
        <f>IF(ISERROR(F33/(F33+H33)),"",(F33/(F33+H33)))</f>
        <v>0.404517167901593</v>
      </c>
      <c r="H33" s="14" t="n">
        <f>'Focused Minority Races'!G33</f>
        <v>98369</v>
      </c>
      <c r="I33" s="75" t="n">
        <f>IF(ISERROR(H33/(F33+H33)),"",(H33/(F33+H33)))</f>
        <v>0.595482832098407</v>
      </c>
      <c r="J33" s="14" t="n">
        <v>48763</v>
      </c>
      <c r="K33" s="75" t="n">
        <f>IF(ISERROR(J33/(J33+L33)),"",(J33/(J33+L33)))</f>
        <v>0.367088988760662</v>
      </c>
      <c r="L33" s="14" t="n">
        <v>84074</v>
      </c>
      <c r="M33" s="75" t="n">
        <f>IF(ISERROR(L33/(J33+L33)),"",(L33/(J33+L33)))</f>
        <v>0.632911011239338</v>
      </c>
      <c r="N33" s="14" t="n">
        <f>'Focused Minority Races'!I33</f>
        <v>52889</v>
      </c>
      <c r="O33" s="75" t="n">
        <f>IF(ISERROR(N33/(N33+P33)),"",(N33/(N33+P33)))</f>
        <v>0.405127576618741</v>
      </c>
      <c r="P33" s="14" t="n">
        <f>'Focused Minority Races'!K33</f>
        <v>77660</v>
      </c>
      <c r="Q33" s="75" t="n">
        <f>IF(ISERROR(P33/(N33+P33)),"",(P33/(N33+P33)))</f>
        <v>0.594872423381259</v>
      </c>
      <c r="R33" s="14" t="n">
        <f>'Focused Minority Races'!M33</f>
        <v>64288</v>
      </c>
      <c r="S33" s="75" t="n">
        <f>IF(ISERROR(R33/(R33+T33)),"",(R33/(R33+T33)))</f>
        <v>0.392989662992781</v>
      </c>
      <c r="T33" s="14" t="n">
        <f>'Focused Minority Races'!O33</f>
        <v>99299</v>
      </c>
      <c r="U33" s="75" t="n">
        <f>IF(ISERROR(T33/(R33+T33)),"",(T33/(R33+T33)))</f>
        <v>0.607010337007219</v>
      </c>
      <c r="V33" s="14" t="n">
        <f>'Focused Minority Races'!Q33</f>
        <v>52735</v>
      </c>
      <c r="W33" s="75" t="n">
        <f>IF(ISERROR(V33/(V33+X33)),"",(V33/(V33+X33)))</f>
        <v>0.415000944346512</v>
      </c>
      <c r="X33" s="14" t="n">
        <f>'Focused Minority Races'!S33</f>
        <v>74337</v>
      </c>
      <c r="Y33" s="75" t="n">
        <f>IF(ISERROR(X33/(V33+X33)),"",(X33/(V33+X33)))</f>
        <v>0.584999055653488</v>
      </c>
      <c r="Z33" s="14" t="n">
        <v>39921</v>
      </c>
      <c r="AA33" s="75" t="n">
        <f>IF(ISERROR(Z33/(Z33+AB33)),"",(Z33/(Z33+AB33)))</f>
        <v>0.450921700628022</v>
      </c>
      <c r="AB33" s="14" t="n">
        <v>48611</v>
      </c>
      <c r="AC33" s="75" t="n">
        <f>IF(ISERROR(AB33/(Z33+AB33)),"",(AB33/(Z33+AB33)))</f>
        <v>0.549078299371979</v>
      </c>
      <c r="AD33" s="14" t="n">
        <v>59046</v>
      </c>
      <c r="AE33" s="75" t="n">
        <f>IF(ISERROR(AD33/(AD33+AF33)),"",(AD33/(AD33+AF33)))</f>
        <v>0.472024366261362</v>
      </c>
      <c r="AF33" s="14" t="n">
        <v>66045</v>
      </c>
      <c r="AG33" s="75" t="n">
        <f>IF(ISERROR(AF33/(AD33+AF33)),"",(AF33/(AD33+AF33)))</f>
        <v>0.527975633738638</v>
      </c>
      <c r="AH33" s="14" t="n">
        <f>'Focused Minority Races'!U33</f>
        <v>55006</v>
      </c>
      <c r="AI33" s="75" t="n">
        <f>IF(ISERROR(AH33/(AH33+AJ33)),"",(AH33/(AH33+AJ33)))</f>
        <v>0.435632429692635</v>
      </c>
      <c r="AJ33" s="14" t="n">
        <f>'Focused Minority Races'!W33</f>
        <v>71261</v>
      </c>
      <c r="AK33" s="75" t="n">
        <f>IF(ISERROR(AJ33/(AH33+AJ33)),"",(AJ33/(AH33+AJ33)))</f>
        <v>0.564367570307365</v>
      </c>
      <c r="AL33" s="14" t="n">
        <v>31597</v>
      </c>
      <c r="AM33" s="75" t="n">
        <f>IF(ISERROR(AL33/(AL33+AN33)),"",(AL33/(AL33+AN33)))</f>
        <v>0.341810904370402</v>
      </c>
      <c r="AN33" s="14" t="n">
        <v>60843</v>
      </c>
      <c r="AO33" s="75" t="n">
        <f>IF(ISERROR(AN33/(AL33+AN33)),"",(AN33/(AL33+AN33)))</f>
        <v>0.658189095629598</v>
      </c>
      <c r="AP33" s="14" t="n">
        <v>48173</v>
      </c>
      <c r="AQ33" s="75" t="n">
        <f>IF(ISERROR(AP33/(AP33+AR33)),"",(AP33/(AP33+AR33)))</f>
        <v>0.39728343339711</v>
      </c>
      <c r="AR33" s="14" t="n">
        <v>73083</v>
      </c>
      <c r="AS33" s="75" t="n">
        <f>IF(ISERROR(AR33/(AP33+AR33)),"",(AR33/(AP33+AR33)))</f>
        <v>0.60271656660289</v>
      </c>
      <c r="AT33" s="14" t="n">
        <v>29028</v>
      </c>
      <c r="AU33" s="75" t="n">
        <f>IF(ISERROR(AT33/(AT33+AV33)),"",(AT33/(AT33+AV33)))</f>
        <v>0.327389612586703</v>
      </c>
      <c r="AV33" s="14" t="n">
        <v>59637</v>
      </c>
      <c r="AW33" s="75" t="n">
        <f>IF(ISERROR(AV33/(AT33+AV33)),"",(AV33/(AT33+AV33)))</f>
        <v>0.672610387413297</v>
      </c>
      <c r="AX33" s="14" t="n">
        <v>53476</v>
      </c>
      <c r="AY33" s="75" t="n">
        <f>IF(ISERROR(AX33/(AX33+AZ33)),"",(AX33/(AX33+AZ33)))</f>
        <v>0.432028049992325</v>
      </c>
      <c r="AZ33" s="14" t="n">
        <v>70303</v>
      </c>
      <c r="BA33" s="75" t="n">
        <f>IF(ISERROR(AZ33/(AX33+AZ33)),"",(AZ33/(AX33+AZ33)))</f>
        <v>0.567971950007675</v>
      </c>
      <c r="BB33" s="14" t="n">
        <f>'Focused Minority Races'!Y33</f>
        <v>27036</v>
      </c>
      <c r="BC33" s="75" t="n">
        <f>IF(ISERROR(BB33/(BB33+BD33)),"",(BB33/(BB33+BD33)))</f>
        <v>0.304456030900553</v>
      </c>
      <c r="BD33" s="14" t="n">
        <f>'Focused Minority Races'!AA33</f>
        <v>61765</v>
      </c>
      <c r="BE33" s="75" t="n">
        <f>IF(ISERROR(BD33/(BB33+BD33)),"",(BD33/(BB33+BD33)))</f>
        <v>0.695543969099447</v>
      </c>
      <c r="BF33" s="25" t="n">
        <v>7560</v>
      </c>
      <c r="BG33" s="75" t="n">
        <f>IF(ISERROR(BF33/($BF33+$BH33+$BJ33)),"",(BF33/($BF33+$BH33+$BJ33)))</f>
        <v>0.282669657879978</v>
      </c>
      <c r="BH33" s="25" t="n">
        <v>2874</v>
      </c>
      <c r="BI33" s="75" t="n">
        <f>IF(ISERROR(BH33/($BF33+$BH33+$BJ33)),"",(BH33/($BF33+$BH33+$BJ33)))</f>
        <v>0.107459338194055</v>
      </c>
      <c r="BJ33" s="25" t="n">
        <v>16311</v>
      </c>
      <c r="BK33" s="75" t="n">
        <f>IF(ISERROR(BJ33/($BF33+$BH33+$BJ33)),"",(BJ33/($BF33+$BH33+$BJ33)))</f>
        <v>0.609871003925967</v>
      </c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  <c r="IX33" s="25"/>
      <c r="IY33" s="25"/>
      <c r="IZ33" s="25"/>
      <c r="JA33" s="25"/>
      <c r="JB33" s="25"/>
      <c r="JC33" s="25"/>
      <c r="JD33" s="25"/>
      <c r="JE33" s="25"/>
      <c r="JF33" s="25"/>
      <c r="JG33" s="25"/>
      <c r="JH33" s="25"/>
      <c r="JI33" s="25"/>
      <c r="JJ33" s="25"/>
      <c r="JK33" s="25"/>
      <c r="JL33" s="25"/>
      <c r="JM33" s="25"/>
      <c r="JN33" s="25"/>
      <c r="JO33" s="25"/>
      <c r="JP33" s="25"/>
      <c r="JQ33" s="25"/>
      <c r="JR33" s="25"/>
      <c r="JS33" s="25"/>
      <c r="JT33" s="25"/>
      <c r="JU33" s="25"/>
      <c r="JV33" s="25"/>
      <c r="JW33" s="25"/>
      <c r="JX33" s="25"/>
      <c r="JY33" s="25"/>
      <c r="JZ33" s="25"/>
      <c r="KA33" s="25"/>
      <c r="KB33" s="25"/>
      <c r="KC33" s="25"/>
      <c r="KD33" s="25"/>
      <c r="KE33" s="25"/>
      <c r="KF33" s="25"/>
      <c r="KG33" s="25"/>
      <c r="KH33" s="25"/>
      <c r="KI33" s="25"/>
      <c r="KJ33" s="25"/>
      <c r="KK33" s="25"/>
      <c r="KL33" s="25"/>
      <c r="KM33" s="25"/>
      <c r="KN33" s="25"/>
      <c r="KO33" s="25"/>
      <c r="KP33" s="25"/>
      <c r="KQ33" s="25"/>
      <c r="KR33" s="25"/>
      <c r="KS33" s="25"/>
      <c r="KT33" s="25"/>
      <c r="KU33" s="25"/>
      <c r="KV33" s="25"/>
      <c r="KW33" s="25"/>
      <c r="KX33" s="25"/>
      <c r="KY33" s="25"/>
      <c r="KZ33" s="25"/>
      <c r="LA33" s="25"/>
      <c r="LB33" s="25"/>
      <c r="LC33" s="25"/>
      <c r="LD33" s="25"/>
      <c r="LE33" s="25"/>
      <c r="LF33" s="25"/>
      <c r="LG33" s="25"/>
    </row>
    <row r="34" ht="12.75">
      <c r="A34" s="71" t="n">
        <v>32</v>
      </c>
      <c r="B34" s="14" t="n">
        <f>((F34+R34)*1.3)+((V34+AH34+AP34+AX34)*0.65)+((J34)*2.6)+((Z34+AL34+AT34+BB34)*0.65)+((N34+AD34)*1.3)</f>
        <v>735574.45</v>
      </c>
      <c r="C34" s="75" t="n">
        <f>B34/(B34+D34)</f>
        <v>0.543868358878634</v>
      </c>
      <c r="D34" s="14" t="n">
        <f>((H34+T34)*1.3)+((X34+AJ34+AR34+AZ34)*0.65)+((L34)*2.6)+((AB34+AN34+AV34+BD34)*0.65)+((P34+AF34)*1.3)</f>
        <v>616911.75</v>
      </c>
      <c r="E34" s="75" t="n">
        <f>D34/(B34+D34)</f>
        <v>0.456131641121366</v>
      </c>
      <c r="F34" s="14" t="n">
        <f>'Focused Minority Races'!E34</f>
        <v>69584</v>
      </c>
      <c r="G34" s="75" t="n">
        <f>IF(ISERROR(F34/(F34+H34)),"",(F34/(F34+H34)))</f>
        <v>0.545761143224653</v>
      </c>
      <c r="H34" s="14" t="n">
        <f>'Focused Minority Races'!G34</f>
        <v>57915</v>
      </c>
      <c r="I34" s="75" t="n">
        <f>IF(ISERROR(H34/(F34+H34)),"",(H34/(F34+H34)))</f>
        <v>0.454238856775347</v>
      </c>
      <c r="J34" s="14" t="n">
        <v>58101</v>
      </c>
      <c r="K34" s="75" t="n">
        <f>IF(ISERROR(J34/(J34+L34)),"",(J34/(J34+L34)))</f>
        <v>0.530937302958028</v>
      </c>
      <c r="L34" s="14" t="n">
        <v>51330</v>
      </c>
      <c r="M34" s="75" t="n">
        <f>IF(ISERROR(L34/(J34+L34)),"",(L34/(J34+L34)))</f>
        <v>0.469062697041972</v>
      </c>
      <c r="N34" s="14" t="n">
        <f>'Focused Minority Races'!I34</f>
        <v>60455</v>
      </c>
      <c r="O34" s="75" t="n">
        <f>IF(ISERROR(N34/(N34+P34)),"",(N34/(N34+P34)))</f>
        <v>0.54646117689596</v>
      </c>
      <c r="P34" s="14" t="n">
        <f>'Focused Minority Races'!K34</f>
        <v>50175</v>
      </c>
      <c r="Q34" s="75" t="n">
        <f>IF(ISERROR(P34/(N34+P34)),"",(P34/(N34+P34)))</f>
        <v>0.45353882310404</v>
      </c>
      <c r="R34" s="14" t="n">
        <f>'Focused Minority Races'!M34</f>
        <v>67582</v>
      </c>
      <c r="S34" s="75" t="n">
        <f>IF(ISERROR(R34/(R34+T34)),"",(R34/(R34+T34)))</f>
        <v>0.533970686998775</v>
      </c>
      <c r="T34" s="14" t="n">
        <f>'Focused Minority Races'!O34</f>
        <v>58983</v>
      </c>
      <c r="U34" s="75" t="n">
        <f>IF(ISERROR(T34/(R34+T34)),"",(T34/(R34+T34)))</f>
        <v>0.466029313001225</v>
      </c>
      <c r="V34" s="14" t="n">
        <f>'Focused Minority Races'!Q34</f>
        <v>58230</v>
      </c>
      <c r="W34" s="75" t="n">
        <f>IF(ISERROR(V34/(V34+X34)),"",(V34/(V34+X34)))</f>
        <v>0.566820141924054</v>
      </c>
      <c r="X34" s="14" t="n">
        <f>'Focused Minority Races'!S34</f>
        <v>44501</v>
      </c>
      <c r="Y34" s="75" t="n">
        <f>IF(ISERROR(X34/(V34+X34)),"",(X34/(V34+X34)))</f>
        <v>0.433179858075946</v>
      </c>
      <c r="Z34" s="14" t="n">
        <v>43458</v>
      </c>
      <c r="AA34" s="75" t="n">
        <f>IF(ISERROR(Z34/(Z34+AB34)),"",(Z34/(Z34+AB34)))</f>
        <v>0.584733789911331</v>
      </c>
      <c r="AB34" s="14" t="n">
        <v>30863</v>
      </c>
      <c r="AC34" s="75" t="n">
        <f>IF(ISERROR(AB34/(Z34+AB34)),"",(AB34/(Z34+AB34)))</f>
        <v>0.415266210088669</v>
      </c>
      <c r="AD34" s="14" t="n">
        <v>64350</v>
      </c>
      <c r="AE34" s="75" t="n">
        <f>IF(ISERROR(AD34/(AD34+AF34)),"",(AD34/(AD34+AF34)))</f>
        <v>0.602883723544788</v>
      </c>
      <c r="AF34" s="14" t="n">
        <v>42387</v>
      </c>
      <c r="AG34" s="75" t="n">
        <f>IF(ISERROR(AF34/(AD34+AF34)),"",(AF34/(AD34+AF34)))</f>
        <v>0.397116276455212</v>
      </c>
      <c r="AH34" s="14" t="n">
        <f>'Focused Minority Races'!U34</f>
        <v>60840</v>
      </c>
      <c r="AI34" s="75" t="n">
        <f>IF(ISERROR(AH34/(AH34+AJ34)),"",(AH34/(AH34+AJ34)))</f>
        <v>0.596897779783571</v>
      </c>
      <c r="AJ34" s="14" t="n">
        <f>'Focused Minority Races'!W34</f>
        <v>41087</v>
      </c>
      <c r="AK34" s="75" t="n">
        <f>IF(ISERROR(AJ34/(AH34+AJ34)),"",(AJ34/(AH34+AJ34)))</f>
        <v>0.403102220216429</v>
      </c>
      <c r="AL34" s="14" t="n">
        <v>37682</v>
      </c>
      <c r="AM34" s="75" t="n">
        <f>IF(ISERROR(AL34/(AL34+AN34)),"",(AL34/(AL34+AN34)))</f>
        <v>0.492652442213158</v>
      </c>
      <c r="AN34" s="14" t="n">
        <v>38806</v>
      </c>
      <c r="AO34" s="75" t="n">
        <f>IF(ISERROR(AN34/(AL34+AN34)),"",(AN34/(AL34+AN34)))</f>
        <v>0.507347557786842</v>
      </c>
      <c r="AP34" s="14" t="n">
        <v>52530</v>
      </c>
      <c r="AQ34" s="75" t="n">
        <f>IF(ISERROR(AP34/(AP34+AR34)),"",(AP34/(AP34+AR34)))</f>
        <v>0.535446715254065</v>
      </c>
      <c r="AR34" s="14" t="n">
        <v>45575</v>
      </c>
      <c r="AS34" s="75" t="n">
        <f>IF(ISERROR(AR34/(AP34+AR34)),"",(AR34/(AP34+AR34)))</f>
        <v>0.464553284745935</v>
      </c>
      <c r="AT34" s="14" t="n">
        <v>33351</v>
      </c>
      <c r="AU34" s="75" t="n">
        <f>IF(ISERROR(AT34/(AT34+AV34)),"",(AT34/(AT34+AV34)))</f>
        <v>0.453693375051013</v>
      </c>
      <c r="AV34" s="14" t="n">
        <v>40159</v>
      </c>
      <c r="AW34" s="75" t="n">
        <f>IF(ISERROR(AV34/(AT34+AV34)),"",(AV34/(AT34+AV34)))</f>
        <v>0.546306624948987</v>
      </c>
      <c r="AX34" s="14" t="n">
        <v>57045</v>
      </c>
      <c r="AY34" s="75" t="n">
        <f>IF(ISERROR(AX34/(AX34+AZ34)),"",(AX34/(AX34+AZ34)))</f>
        <v>0.571587459043497</v>
      </c>
      <c r="AZ34" s="14" t="n">
        <v>42756</v>
      </c>
      <c r="BA34" s="75" t="n">
        <f>IF(ISERROR(AZ34/(AX34+AZ34)),"",(AZ34/(AX34+AZ34)))</f>
        <v>0.428412540956503</v>
      </c>
      <c r="BB34" s="14" t="n">
        <f>'Focused Minority Races'!Y34</f>
        <v>32171</v>
      </c>
      <c r="BC34" s="75" t="n">
        <f>IF(ISERROR(BB34/(BB34+BD34)),"",(BB34/(BB34+BD34)))</f>
        <v>0.439020728994664</v>
      </c>
      <c r="BD34" s="14" t="n">
        <f>'Focused Minority Races'!AA34</f>
        <v>41108</v>
      </c>
      <c r="BE34" s="75" t="n">
        <f>IF(ISERROR(BD34/(BB34+BD34)),"",(BD34/(BB34+BD34)))</f>
        <v>0.560979271005336</v>
      </c>
      <c r="BF34" s="25" t="n">
        <v>6988</v>
      </c>
      <c r="BG34" s="75" t="n">
        <f>IF(ISERROR(BF34/($BF34+$BH34+$BJ34)),"",(BF34/($BF34+$BH34+$BJ34)))</f>
        <v>0.228366013071895</v>
      </c>
      <c r="BH34" s="25" t="n">
        <v>3524</v>
      </c>
      <c r="BI34" s="75" t="n">
        <f>IF(ISERROR(BH34/($BF34+$BH34+$BJ34)),"",(BH34/($BF34+$BH34+$BJ34)))</f>
        <v>0.11516339869281</v>
      </c>
      <c r="BJ34" s="25" t="n">
        <v>20088</v>
      </c>
      <c r="BK34" s="75" t="n">
        <f>IF(ISERROR(BJ34/($BF34+$BH34+$BJ34)),"",(BJ34/($BF34+$BH34+$BJ34)))</f>
        <v>0.656470588235294</v>
      </c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  <c r="IX34" s="25"/>
      <c r="IY34" s="25"/>
      <c r="IZ34" s="25"/>
      <c r="JA34" s="25"/>
      <c r="JB34" s="25"/>
      <c r="JC34" s="25"/>
      <c r="JD34" s="25"/>
      <c r="JE34" s="25"/>
      <c r="JF34" s="25"/>
      <c r="JG34" s="25"/>
      <c r="JH34" s="25"/>
      <c r="JI34" s="25"/>
      <c r="JJ34" s="25"/>
      <c r="JK34" s="25"/>
      <c r="JL34" s="25"/>
      <c r="JM34" s="25"/>
      <c r="JN34" s="25"/>
      <c r="JO34" s="25"/>
      <c r="JP34" s="25"/>
      <c r="JQ34" s="25"/>
      <c r="JR34" s="25"/>
      <c r="JS34" s="25"/>
      <c r="JT34" s="25"/>
      <c r="JU34" s="25"/>
      <c r="JV34" s="25"/>
      <c r="JW34" s="25"/>
      <c r="JX34" s="25"/>
      <c r="JY34" s="25"/>
      <c r="JZ34" s="25"/>
      <c r="KA34" s="25"/>
      <c r="KB34" s="25"/>
      <c r="KC34" s="25"/>
      <c r="KD34" s="25"/>
      <c r="KE34" s="25"/>
      <c r="KF34" s="25"/>
      <c r="KG34" s="25"/>
      <c r="KH34" s="25"/>
      <c r="KI34" s="25"/>
      <c r="KJ34" s="25"/>
      <c r="KK34" s="25"/>
      <c r="KL34" s="25"/>
      <c r="KM34" s="25"/>
      <c r="KN34" s="25"/>
      <c r="KO34" s="25"/>
      <c r="KP34" s="25"/>
      <c r="KQ34" s="25"/>
      <c r="KR34" s="25"/>
      <c r="KS34" s="25"/>
      <c r="KT34" s="25"/>
      <c r="KU34" s="25"/>
      <c r="KV34" s="25"/>
      <c r="KW34" s="25"/>
      <c r="KX34" s="25"/>
      <c r="KY34" s="25"/>
      <c r="KZ34" s="25"/>
      <c r="LA34" s="25"/>
      <c r="LB34" s="25"/>
      <c r="LC34" s="25"/>
      <c r="LD34" s="25"/>
      <c r="LE34" s="25"/>
      <c r="LF34" s="25"/>
      <c r="LG34" s="25"/>
    </row>
    <row r="35" ht="12.75">
      <c r="A35" s="71" t="n">
        <v>33</v>
      </c>
      <c r="B35" s="14" t="n">
        <f>((F35+R35)*1.3)+((V35+AH35+AP35+AX35)*0.65)+((J35)*2.6)+((Z35+AL35+AT35+BB35)*0.65)+((N35+AD35)*1.3)</f>
        <v>524319.9</v>
      </c>
      <c r="C35" s="75" t="n">
        <f>B35/(B35+D35)</f>
        <v>0.354769120749643</v>
      </c>
      <c r="D35" s="14" t="n">
        <f>((H35+T35)*1.3)+((X35+AJ35+AR35+AZ35)*0.65)+((L35)*2.6)+((AB35+AN35+AV35+BD35)*0.65)+((P35+AF35)*1.3)</f>
        <v>953598.75</v>
      </c>
      <c r="E35" s="75" t="n">
        <f>D35/(B35+D35)</f>
        <v>0.645230879250357</v>
      </c>
      <c r="F35" s="14" t="n">
        <f>'Focused Minority Races'!E35</f>
        <v>52434</v>
      </c>
      <c r="G35" s="75" t="n">
        <f>IF(ISERROR(F35/(F35+H35)),"",(F35/(F35+H35)))</f>
        <v>0.349963624713837</v>
      </c>
      <c r="H35" s="14" t="n">
        <f>'Focused Minority Races'!G35</f>
        <v>97393</v>
      </c>
      <c r="I35" s="75" t="n">
        <f>IF(ISERROR(H35/(F35+H35)),"",(H35/(F35+H35)))</f>
        <v>0.650036375286163</v>
      </c>
      <c r="J35" s="14" t="n">
        <v>38662</v>
      </c>
      <c r="K35" s="75" t="n">
        <f>IF(ISERROR(J35/(J35+L35)),"",(J35/(J35+L35)))</f>
        <v>0.325602155971029</v>
      </c>
      <c r="L35" s="14" t="n">
        <v>80078</v>
      </c>
      <c r="M35" s="75" t="n">
        <f>IF(ISERROR(L35/(J35+L35)),"",(L35/(J35+L35)))</f>
        <v>0.674397844028971</v>
      </c>
      <c r="N35" s="14" t="n">
        <f>'Focused Minority Races'!I35</f>
        <v>45161</v>
      </c>
      <c r="O35" s="75" t="n">
        <f>IF(ISERROR(N35/(N35+P35)),"",(N35/(N35+P35)))</f>
        <v>0.383783875655418</v>
      </c>
      <c r="P35" s="14" t="n">
        <f>'Focused Minority Races'!K35</f>
        <v>72512</v>
      </c>
      <c r="Q35" s="75" t="n">
        <f>IF(ISERROR(P35/(N35+P35)),"",(P35/(N35+P35)))</f>
        <v>0.616216124344582</v>
      </c>
      <c r="R35" s="14" t="n">
        <f>'Focused Minority Races'!M35</f>
        <v>49620</v>
      </c>
      <c r="S35" s="75" t="n">
        <f>IF(ISERROR(R35/(R35+T35)),"",(R35/(R35+T35)))</f>
        <v>0.334948900379366</v>
      </c>
      <c r="T35" s="14" t="n">
        <f>'Focused Minority Races'!O35</f>
        <v>98522</v>
      </c>
      <c r="U35" s="75" t="n">
        <f>IF(ISERROR(T35/(R35+T35)),"",(T35/(R35+T35)))</f>
        <v>0.665051099620634</v>
      </c>
      <c r="V35" s="14" t="n">
        <f>'Focused Minority Races'!Q35</f>
        <v>41374</v>
      </c>
      <c r="W35" s="75" t="n">
        <f>IF(ISERROR(V35/(V35+X35)),"",(V35/(V35+X35)))</f>
        <v>0.371440370596474</v>
      </c>
      <c r="X35" s="14" t="n">
        <f>'Focused Minority Races'!S35</f>
        <v>70014</v>
      </c>
      <c r="Y35" s="75" t="n">
        <f>IF(ISERROR(X35/(V35+X35)),"",(X35/(V35+X35)))</f>
        <v>0.628559629403526</v>
      </c>
      <c r="Z35" s="14" t="n">
        <v>30442</v>
      </c>
      <c r="AA35" s="75" t="n">
        <f>IF(ISERROR(Z35/(Z35+AB35)),"",(Z35/(Z35+AB35)))</f>
        <v>0.401901115585187</v>
      </c>
      <c r="AB35" s="14" t="n">
        <v>45303</v>
      </c>
      <c r="AC35" s="75" t="n">
        <f>IF(ISERROR(AB35/(Z35+AB35)),"",(AB35/(Z35+AB35)))</f>
        <v>0.598098884414813</v>
      </c>
      <c r="AD35" s="14" t="n">
        <v>49182</v>
      </c>
      <c r="AE35" s="75" t="n">
        <f>IF(ISERROR(AD35/(AD35+AF35)),"",(AD35/(AD35+AF35)))</f>
        <v>0.431421052631579</v>
      </c>
      <c r="AF35" s="14" t="n">
        <v>64818</v>
      </c>
      <c r="AG35" s="75" t="n">
        <f>IF(ISERROR(AF35/(AD35+AF35)),"",(AF35/(AD35+AF35)))</f>
        <v>0.568578947368421</v>
      </c>
      <c r="AH35" s="14" t="n">
        <f>'Focused Minority Races'!U35</f>
        <v>42428</v>
      </c>
      <c r="AI35" s="75" t="n">
        <f>IF(ISERROR(AH35/(AH35+AJ35)),"",(AH35/(AH35+AJ35)))</f>
        <v>0.383890844273939</v>
      </c>
      <c r="AJ35" s="14" t="n">
        <f>'Focused Minority Races'!W35</f>
        <v>68093</v>
      </c>
      <c r="AK35" s="75" t="n">
        <f>IF(ISERROR(AJ35/(AH35+AJ35)),"",(AJ35/(AH35+AJ35)))</f>
        <v>0.616109155726061</v>
      </c>
      <c r="AL35" s="14" t="n">
        <v>25100</v>
      </c>
      <c r="AM35" s="75" t="n">
        <f>IF(ISERROR(AL35/(AL35+AN35)),"",(AL35/(AL35+AN35)))</f>
        <v>0.320627458995452</v>
      </c>
      <c r="AN35" s="14" t="n">
        <v>53184</v>
      </c>
      <c r="AO35" s="75" t="n">
        <f>IF(ISERROR(AN35/(AL35+AN35)),"",(AN35/(AL35+AN35)))</f>
        <v>0.679372541004548</v>
      </c>
      <c r="AP35" s="14" t="n">
        <v>35296</v>
      </c>
      <c r="AQ35" s="75" t="n">
        <f>IF(ISERROR(AP35/(AP35+AR35)),"",(AP35/(AP35+AR35)))</f>
        <v>0.335618587579754</v>
      </c>
      <c r="AR35" s="14" t="n">
        <v>69871</v>
      </c>
      <c r="AS35" s="75" t="n">
        <f>IF(ISERROR(AR35/(AP35+AR35)),"",(AR35/(AP35+AR35)))</f>
        <v>0.664381412420246</v>
      </c>
      <c r="AT35" s="14" t="n">
        <v>22154</v>
      </c>
      <c r="AU35" s="75" t="n">
        <f>IF(ISERROR(AT35/(AT35+AV35)),"",(AT35/(AT35+AV35)))</f>
        <v>0.296922747011205</v>
      </c>
      <c r="AV35" s="14" t="n">
        <v>52458</v>
      </c>
      <c r="AW35" s="75" t="n">
        <f>IF(ISERROR(AV35/(AT35+AV35)),"",(AV35/(AT35+AV35)))</f>
        <v>0.703077252988795</v>
      </c>
      <c r="AX35" s="14" t="n">
        <v>40663</v>
      </c>
      <c r="AY35" s="75" t="n">
        <f>IF(ISERROR(AX35/(AX35+AZ35)),"",(AX35/(AX35+AZ35)))</f>
        <v>0.375355388989403</v>
      </c>
      <c r="AZ35" s="14" t="n">
        <v>67669</v>
      </c>
      <c r="BA35" s="75" t="n">
        <f>IF(ISERROR(AZ35/(AX35+AZ35)),"",(AZ35/(AX35+AZ35)))</f>
        <v>0.624644611010597</v>
      </c>
      <c r="BB35" s="14" t="n">
        <f>'Focused Minority Races'!Y35</f>
        <v>21747</v>
      </c>
      <c r="BC35" s="75" t="n">
        <f>IF(ISERROR(BB35/(BB35+BD35)),"",(BB35/(BB35+BD35)))</f>
        <v>0.288314684202153</v>
      </c>
      <c r="BD35" s="14" t="n">
        <f>'Focused Minority Races'!AA35</f>
        <v>53681</v>
      </c>
      <c r="BE35" s="75" t="n">
        <f>IF(ISERROR(BD35/(BB35+BD35)),"",(BD35/(BB35+BD35)))</f>
        <v>0.711685315797847</v>
      </c>
      <c r="BF35" s="25" t="n">
        <v>5311</v>
      </c>
      <c r="BG35" s="75" t="n">
        <f>IF(ISERROR(BF35/($BF35+$BH35+$BJ35)),"",(BF35/($BF35+$BH35+$BJ35)))</f>
        <v>0.287968334869598</v>
      </c>
      <c r="BH35" s="25" t="n">
        <v>3228</v>
      </c>
      <c r="BI35" s="75" t="n">
        <f>IF(ISERROR(BH35/($BF35+$BH35+$BJ35)),"",(BH35/($BF35+$BH35+$BJ35)))</f>
        <v>0.175025755029008</v>
      </c>
      <c r="BJ35" s="25" t="n">
        <v>9904</v>
      </c>
      <c r="BK35" s="75" t="n">
        <f>IF(ISERROR(BJ35/($BF35+$BH35+$BJ35)),"",(BJ35/($BF35+$BH35+$BJ35)))</f>
        <v>0.537005910101394</v>
      </c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  <c r="IX35" s="25"/>
      <c r="IY35" s="25"/>
      <c r="IZ35" s="25"/>
      <c r="JA35" s="25"/>
      <c r="JB35" s="25"/>
      <c r="JC35" s="25"/>
      <c r="JD35" s="25"/>
      <c r="JE35" s="25"/>
      <c r="JF35" s="25"/>
      <c r="JG35" s="25"/>
      <c r="JH35" s="25"/>
      <c r="JI35" s="25"/>
      <c r="JJ35" s="25"/>
      <c r="JK35" s="25"/>
      <c r="JL35" s="25"/>
      <c r="JM35" s="25"/>
      <c r="JN35" s="25"/>
      <c r="JO35" s="25"/>
      <c r="JP35" s="25"/>
      <c r="JQ35" s="25"/>
      <c r="JR35" s="25"/>
      <c r="JS35" s="25"/>
      <c r="JT35" s="25"/>
      <c r="JU35" s="25"/>
      <c r="JV35" s="25"/>
      <c r="JW35" s="25"/>
      <c r="JX35" s="25"/>
      <c r="JY35" s="25"/>
      <c r="JZ35" s="25"/>
      <c r="KA35" s="25"/>
      <c r="KB35" s="25"/>
      <c r="KC35" s="25"/>
      <c r="KD35" s="25"/>
      <c r="KE35" s="25"/>
      <c r="KF35" s="25"/>
      <c r="KG35" s="25"/>
      <c r="KH35" s="25"/>
      <c r="KI35" s="25"/>
      <c r="KJ35" s="25"/>
      <c r="KK35" s="25"/>
      <c r="KL35" s="25"/>
      <c r="KM35" s="25"/>
      <c r="KN35" s="25"/>
      <c r="KO35" s="25"/>
      <c r="KP35" s="25"/>
      <c r="KQ35" s="25"/>
      <c r="KR35" s="25"/>
      <c r="KS35" s="25"/>
      <c r="KT35" s="25"/>
      <c r="KU35" s="25"/>
      <c r="KV35" s="25"/>
      <c r="KW35" s="25"/>
      <c r="KX35" s="25"/>
      <c r="KY35" s="25"/>
      <c r="KZ35" s="25"/>
      <c r="LA35" s="25"/>
      <c r="LB35" s="25"/>
      <c r="LC35" s="25"/>
      <c r="LD35" s="25"/>
      <c r="LE35" s="25"/>
      <c r="LF35" s="25"/>
      <c r="LG35" s="25"/>
    </row>
    <row r="36" ht="12.75">
      <c r="A36" s="71" t="n">
        <v>34</v>
      </c>
      <c r="B36" s="14" t="n">
        <f>((F36+R36)*1.3)+((V36+AH36+AP36+AX36)*0.65)+((J36)*2.6)+((Z36+AL36+AT36+BB36)*0.65)+((N36+AD36)*1.3)</f>
        <v>729093.95</v>
      </c>
      <c r="C36" s="75" t="n">
        <f>B36/(B36+D36)</f>
        <v>0.500462232977914</v>
      </c>
      <c r="D36" s="14" t="n">
        <f>((H36+T36)*1.3)+((X36+AJ36+AR36+AZ36)*0.65)+((L36)*2.6)+((AB36+AN36+AV36+BD36)*0.65)+((P36+AF36)*1.3)</f>
        <v>727747.15</v>
      </c>
      <c r="E36" s="75" t="n">
        <f>D36/(B36+D36)</f>
        <v>0.499537767022086</v>
      </c>
      <c r="F36" s="14" t="n">
        <f>'Focused Minority Races'!E36</f>
        <v>67817</v>
      </c>
      <c r="G36" s="75" t="n">
        <f>IF(ISERROR(F36/(F36+H36)),"",(F36/(F36+H36)))</f>
        <v>0.471200077818849</v>
      </c>
      <c r="H36" s="14" t="n">
        <f>'Focused Minority Races'!G36</f>
        <v>76107</v>
      </c>
      <c r="I36" s="75" t="n">
        <f>IF(ISERROR(H36/(F36+H36)),"",(H36/(F36+H36)))</f>
        <v>0.528799922181151</v>
      </c>
      <c r="J36" s="14" t="n">
        <v>54806</v>
      </c>
      <c r="K36" s="75" t="n">
        <f>IF(ISERROR(J36/(J36+L36)),"",(J36/(J36+L36)))</f>
        <v>0.469981905962457</v>
      </c>
      <c r="L36" s="14" t="n">
        <v>61807</v>
      </c>
      <c r="M36" s="75" t="n">
        <f>IF(ISERROR(L36/(J36+L36)),"",(L36/(J36+L36)))</f>
        <v>0.530018094037543</v>
      </c>
      <c r="N36" s="14" t="n">
        <f>'Focused Minority Races'!I36</f>
        <v>66277</v>
      </c>
      <c r="O36" s="75" t="n">
        <f>IF(ISERROR(N36/(N36+P36)),"",(N36/(N36+P36)))</f>
        <v>0.552976513286888</v>
      </c>
      <c r="P36" s="14" t="n">
        <f>'Focused Minority Races'!K36</f>
        <v>53578</v>
      </c>
      <c r="Q36" s="75" t="n">
        <f>IF(ISERROR(P36/(N36+P36)),"",(P36/(N36+P36)))</f>
        <v>0.447023486713112</v>
      </c>
      <c r="R36" s="14" t="n">
        <f>'Focused Minority Races'!M36</f>
        <v>65813</v>
      </c>
      <c r="S36" s="75" t="n">
        <f>IF(ISERROR(R36/(R36+T36)),"",(R36/(R36+T36)))</f>
        <v>0.46479420322608</v>
      </c>
      <c r="T36" s="14" t="n">
        <f>'Focused Minority Races'!O36</f>
        <v>75783</v>
      </c>
      <c r="U36" s="75" t="n">
        <f>IF(ISERROR(T36/(R36+T36)),"",(T36/(R36+T36)))</f>
        <v>0.53520579677392</v>
      </c>
      <c r="V36" s="14" t="n">
        <f>'Focused Minority Races'!Q36</f>
        <v>54552</v>
      </c>
      <c r="W36" s="75" t="n">
        <f>IF(ISERROR(V36/(V36+X36)),"",(V36/(V36+X36)))</f>
        <v>0.502056931444822</v>
      </c>
      <c r="X36" s="14" t="n">
        <f>'Focused Minority Races'!S36</f>
        <v>54105</v>
      </c>
      <c r="Y36" s="75" t="n">
        <f>IF(ISERROR(X36/(V36+X36)),"",(X36/(V36+X36)))</f>
        <v>0.497943068555178</v>
      </c>
      <c r="Z36" s="14" t="n">
        <v>43486</v>
      </c>
      <c r="AA36" s="75" t="n">
        <f>IF(ISERROR(Z36/(Z36+AB36)),"",(Z36/(Z36+AB36)))</f>
        <v>0.566674051004053</v>
      </c>
      <c r="AB36" s="14" t="n">
        <v>33253</v>
      </c>
      <c r="AC36" s="75" t="n">
        <f>IF(ISERROR(AB36/(Z36+AB36)),"",(AB36/(Z36+AB36)))</f>
        <v>0.433325948995947</v>
      </c>
      <c r="AD36" s="14" t="n">
        <v>68962</v>
      </c>
      <c r="AE36" s="75" t="n">
        <f>IF(ISERROR(AD36/(AD36+AF36)),"",(AD36/(AD36+AF36)))</f>
        <v>0.594900018978278</v>
      </c>
      <c r="AF36" s="14" t="n">
        <v>46960</v>
      </c>
      <c r="AG36" s="75" t="n">
        <f>IF(ISERROR(AF36/(AD36+AF36)),"",(AF36/(AD36+AF36)))</f>
        <v>0.405099981021722</v>
      </c>
      <c r="AH36" s="14" t="n">
        <f>'Focused Minority Races'!U36</f>
        <v>56126</v>
      </c>
      <c r="AI36" s="75" t="n">
        <f>IF(ISERROR(AH36/(AH36+AJ36)),"",(AH36/(AH36+AJ36)))</f>
        <v>0.517796187980885</v>
      </c>
      <c r="AJ36" s="14" t="n">
        <f>'Focused Minority Races'!W36</f>
        <v>52268</v>
      </c>
      <c r="AK36" s="75" t="n">
        <f>IF(ISERROR(AJ36/(AH36+AJ36)),"",(AJ36/(AH36+AJ36)))</f>
        <v>0.482203812019115</v>
      </c>
      <c r="AL36" s="14" t="n">
        <v>39208</v>
      </c>
      <c r="AM36" s="75" t="n">
        <f>IF(ISERROR(AL36/(AL36+AN36)),"",(AL36/(AL36+AN36)))</f>
        <v>0.495156788704646</v>
      </c>
      <c r="AN36" s="14" t="n">
        <v>39975</v>
      </c>
      <c r="AO36" s="75" t="n">
        <f>IF(ISERROR(AN36/(AL36+AN36)),"",(AN36/(AL36+AN36)))</f>
        <v>0.504843211295354</v>
      </c>
      <c r="AP36" s="14" t="n">
        <v>48678</v>
      </c>
      <c r="AQ36" s="75" t="n">
        <f>IF(ISERROR(AP36/(AP36+AR36)),"",(AP36/(AP36+AR36)))</f>
        <v>0.474661882148743</v>
      </c>
      <c r="AR36" s="14" t="n">
        <v>53875</v>
      </c>
      <c r="AS36" s="75" t="n">
        <f>IF(ISERROR(AR36/(AP36+AR36)),"",(AR36/(AP36+AR36)))</f>
        <v>0.525338117851257</v>
      </c>
      <c r="AT36" s="14" t="n">
        <v>33987</v>
      </c>
      <c r="AU36" s="75" t="n">
        <f>IF(ISERROR(AT36/(AT36+AV36)),"",(AT36/(AT36+AV36)))</f>
        <v>0.450224536025116</v>
      </c>
      <c r="AV36" s="14" t="n">
        <v>41502</v>
      </c>
      <c r="AW36" s="75" t="n">
        <f>IF(ISERROR(AV36/(AT36+AV36)),"",(AV36/(AT36+AV36)))</f>
        <v>0.549775463974884</v>
      </c>
      <c r="AX36" s="14" t="n">
        <v>54397</v>
      </c>
      <c r="AY36" s="75" t="n">
        <f>IF(ISERROR(AX36/(AX36+AZ36)),"",(AX36/(AX36+AZ36)))</f>
        <v>0.515396422345183</v>
      </c>
      <c r="AZ36" s="14" t="n">
        <v>51147</v>
      </c>
      <c r="BA36" s="75" t="n">
        <f>IF(ISERROR(AZ36/(AX36+AZ36)),"",(AZ36/(AX36+AZ36)))</f>
        <v>0.484603577654817</v>
      </c>
      <c r="BB36" s="14" t="n">
        <f>'Focused Minority Races'!Y36</f>
        <v>34287</v>
      </c>
      <c r="BC36" s="75" t="n">
        <f>IF(ISERROR(BB36/(BB36+BD36)),"",(BB36/(BB36+BD36)))</f>
        <v>0.452998454200743</v>
      </c>
      <c r="BD36" s="14" t="n">
        <f>'Focused Minority Races'!AA36</f>
        <v>41402</v>
      </c>
      <c r="BE36" s="75" t="n">
        <f>IF(ISERROR(BD36/(BB36+BD36)),"",(BD36/(BB36+BD36)))</f>
        <v>0.547001545799258</v>
      </c>
      <c r="BF36" s="25" t="n">
        <v>6466</v>
      </c>
      <c r="BG36" s="75" t="n">
        <f>IF(ISERROR(BF36/($BF36+$BH36+$BJ36)),"",(BF36/($BF36+$BH36+$BJ36)))</f>
        <v>0.2409809183065</v>
      </c>
      <c r="BH36" s="25" t="n">
        <v>5863</v>
      </c>
      <c r="BI36" s="75" t="n">
        <f>IF(ISERROR(BH36/($BF36+$BH36+$BJ36)),"",(BH36/($BF36+$BH36+$BJ36)))</f>
        <v>0.218507751937984</v>
      </c>
      <c r="BJ36" s="25" t="n">
        <v>14503</v>
      </c>
      <c r="BK36" s="75" t="n">
        <f>IF(ISERROR(BJ36/($BF36+$BH36+$BJ36)),"",(BJ36/($BF36+$BH36+$BJ36)))</f>
        <v>0.540511329755516</v>
      </c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  <c r="IX36" s="25"/>
      <c r="IY36" s="25"/>
      <c r="IZ36" s="25"/>
      <c r="JA36" s="25"/>
      <c r="JB36" s="25"/>
      <c r="JC36" s="25"/>
      <c r="JD36" s="25"/>
      <c r="JE36" s="25"/>
      <c r="JF36" s="25"/>
      <c r="JG36" s="25"/>
      <c r="JH36" s="25"/>
      <c r="JI36" s="25"/>
      <c r="JJ36" s="25"/>
      <c r="JK36" s="25"/>
      <c r="JL36" s="25"/>
      <c r="JM36" s="25"/>
      <c r="JN36" s="25"/>
      <c r="JO36" s="25"/>
      <c r="JP36" s="25"/>
      <c r="JQ36" s="25"/>
      <c r="JR36" s="25"/>
      <c r="JS36" s="25"/>
      <c r="JT36" s="25"/>
      <c r="JU36" s="25"/>
      <c r="JV36" s="25"/>
      <c r="JW36" s="25"/>
      <c r="JX36" s="25"/>
      <c r="JY36" s="25"/>
      <c r="JZ36" s="25"/>
      <c r="KA36" s="25"/>
      <c r="KB36" s="25"/>
      <c r="KC36" s="25"/>
      <c r="KD36" s="25"/>
      <c r="KE36" s="25"/>
      <c r="KF36" s="25"/>
      <c r="KG36" s="25"/>
      <c r="KH36" s="25"/>
      <c r="KI36" s="25"/>
      <c r="KJ36" s="25"/>
      <c r="KK36" s="25"/>
      <c r="KL36" s="25"/>
      <c r="KM36" s="25"/>
      <c r="KN36" s="25"/>
      <c r="KO36" s="25"/>
      <c r="KP36" s="25"/>
      <c r="KQ36" s="25"/>
      <c r="KR36" s="25"/>
      <c r="KS36" s="25"/>
      <c r="KT36" s="25"/>
      <c r="KU36" s="25"/>
      <c r="KV36" s="25"/>
      <c r="KW36" s="25"/>
      <c r="KX36" s="25"/>
      <c r="KY36" s="25"/>
      <c r="KZ36" s="25"/>
      <c r="LA36" s="25"/>
      <c r="LB36" s="25"/>
      <c r="LC36" s="25"/>
      <c r="LD36" s="25"/>
      <c r="LE36" s="25"/>
      <c r="LF36" s="25"/>
      <c r="LG36" s="25"/>
    </row>
    <row r="37" ht="12.75">
      <c r="A37" s="71" t="n">
        <v>35</v>
      </c>
      <c r="B37" s="14" t="n">
        <f>((F37+R37)*1.3)+((V37+AH37+AP37+AX37)*0.65)+((J37)*2.6)+((Z37+AL37+AT37+BB37)*0.65)+((N37+AD37)*1.3)</f>
        <v>557556.35</v>
      </c>
      <c r="C37" s="75" t="n">
        <f>B37/(B37+D37)</f>
        <v>0.418476752213059</v>
      </c>
      <c r="D37" s="14" t="n">
        <f>((H37+T37)*1.3)+((X37+AJ37+AR37+AZ37)*0.65)+((L37)*2.6)+((AB37+AN37+AV37+BD37)*0.65)+((P37+AF37)*1.3)</f>
        <v>774790.9</v>
      </c>
      <c r="E37" s="75" t="n">
        <f>D37/(B37+D37)</f>
        <v>0.581523247786941</v>
      </c>
      <c r="F37" s="14" t="n">
        <f>'Focused Minority Races'!E37</f>
        <v>47401</v>
      </c>
      <c r="G37" s="75" t="n">
        <f>IF(ISERROR(F37/(F37+H37)),"",(F37/(F37+H37)))</f>
        <v>0.362906251196264</v>
      </c>
      <c r="H37" s="14" t="n">
        <f>'Focused Minority Races'!G37</f>
        <v>83214</v>
      </c>
      <c r="I37" s="75" t="n">
        <f>IF(ISERROR(H37/(F37+H37)),"",(H37/(F37+H37)))</f>
        <v>0.637093748803736</v>
      </c>
      <c r="J37" s="14" t="n">
        <v>39396</v>
      </c>
      <c r="K37" s="75" t="n">
        <f>IF(ISERROR(J37/(J37+L37)),"",(J37/(J37+L37)))</f>
        <v>0.366720035744871</v>
      </c>
      <c r="L37" s="14" t="n">
        <v>68032</v>
      </c>
      <c r="M37" s="75" t="n">
        <f>IF(ISERROR(L37/(J37+L37)),"",(L37/(J37+L37)))</f>
        <v>0.633279964255129</v>
      </c>
      <c r="N37" s="14" t="n">
        <f>'Focused Minority Races'!I37</f>
        <v>52463</v>
      </c>
      <c r="O37" s="75" t="n">
        <f>IF(ISERROR(N37/(N37+P37)),"",(N37/(N37+P37)))</f>
        <v>0.476953707407542</v>
      </c>
      <c r="P37" s="14" t="n">
        <f>'Focused Minority Races'!K37</f>
        <v>57533</v>
      </c>
      <c r="Q37" s="75" t="n">
        <f>IF(ISERROR(P37/(N37+P37)),"",(P37/(N37+P37)))</f>
        <v>0.523046292592458</v>
      </c>
      <c r="R37" s="14" t="n">
        <f>'Focused Minority Races'!M37</f>
        <v>47988</v>
      </c>
      <c r="S37" s="75" t="n">
        <f>IF(ISERROR(R37/(R37+T37)),"",(R37/(R37+T37)))</f>
        <v>0.372124041347116</v>
      </c>
      <c r="T37" s="14" t="n">
        <f>'Focused Minority Races'!O37</f>
        <v>80969</v>
      </c>
      <c r="U37" s="75" t="n">
        <f>IF(ISERROR(T37/(R37+T37)),"",(T37/(R37+T37)))</f>
        <v>0.627875958652884</v>
      </c>
      <c r="V37" s="14" t="n">
        <f>'Focused Minority Races'!Q37</f>
        <v>40940</v>
      </c>
      <c r="W37" s="75" t="n">
        <f>IF(ISERROR(V37/(V37+X37)),"",(V37/(V37+X37)))</f>
        <v>0.417627256962154</v>
      </c>
      <c r="X37" s="14" t="n">
        <f>'Focused Minority Races'!S37</f>
        <v>57090</v>
      </c>
      <c r="Y37" s="75" t="n">
        <f>IF(ISERROR(X37/(V37+X37)),"",(X37/(V37+X37)))</f>
        <v>0.582372743037846</v>
      </c>
      <c r="Z37" s="14" t="n">
        <v>36913</v>
      </c>
      <c r="AA37" s="75" t="n">
        <f>IF(ISERROR(Z37/(Z37+AB37)),"",(Z37/(Z37+AB37)))</f>
        <v>0.518375486244716</v>
      </c>
      <c r="AB37" s="14" t="n">
        <v>34296</v>
      </c>
      <c r="AC37" s="75" t="n">
        <f>IF(ISERROR(AB37/(Z37+AB37)),"",(AB37/(Z37+AB37)))</f>
        <v>0.481624513755284</v>
      </c>
      <c r="AD37" s="14" t="n">
        <v>61087</v>
      </c>
      <c r="AE37" s="75" t="n">
        <f>IF(ISERROR(AD37/(AD37+AF37)),"",(AD37/(AD37+AF37)))</f>
        <v>0.576744054306674</v>
      </c>
      <c r="AF37" s="14" t="n">
        <v>44830</v>
      </c>
      <c r="AG37" s="75" t="n">
        <f>IF(ISERROR(AF37/(AD37+AF37)),"",(AF37/(AD37+AF37)))</f>
        <v>0.423255945693326</v>
      </c>
      <c r="AH37" s="14" t="n">
        <f>'Focused Minority Races'!U37</f>
        <v>41732</v>
      </c>
      <c r="AI37" s="75" t="n">
        <f>IF(ISERROR(AH37/(AH37+AJ37)),"",(AH37/(AH37+AJ37)))</f>
        <v>0.429306229939923</v>
      </c>
      <c r="AJ37" s="14" t="n">
        <f>'Focused Minority Races'!W37</f>
        <v>55476</v>
      </c>
      <c r="AK37" s="75" t="n">
        <f>IF(ISERROR(AJ37/(AH37+AJ37)),"",(AJ37/(AH37+AJ37)))</f>
        <v>0.570693770060077</v>
      </c>
      <c r="AL37" s="14" t="n">
        <v>33525</v>
      </c>
      <c r="AM37" s="75" t="n">
        <f>IF(ISERROR(AL37/(AL37+AN37)),"",(AL37/(AL37+AN37)))</f>
        <v>0.455026670467039</v>
      </c>
      <c r="AN37" s="14" t="n">
        <v>40152</v>
      </c>
      <c r="AO37" s="75" t="n">
        <f>IF(ISERROR(AN37/(AL37+AN37)),"",(AN37/(AL37+AN37)))</f>
        <v>0.544973329532961</v>
      </c>
      <c r="AP37" s="14" t="n">
        <v>34853</v>
      </c>
      <c r="AQ37" s="75" t="n">
        <f>IF(ISERROR(AP37/(AP37+AR37)),"",(AP37/(AP37+AR37)))</f>
        <v>0.380923756229781</v>
      </c>
      <c r="AR37" s="14" t="n">
        <v>56643</v>
      </c>
      <c r="AS37" s="75" t="n">
        <f>IF(ISERROR(AR37/(AP37+AR37)),"",(AR37/(AP37+AR37)))</f>
        <v>0.619076243770219</v>
      </c>
      <c r="AT37" s="14" t="n">
        <v>26167</v>
      </c>
      <c r="AU37" s="75" t="n">
        <f>IF(ISERROR(AT37/(AT37+AV37)),"",(AT37/(AT37+AV37)))</f>
        <v>0.361807447146827</v>
      </c>
      <c r="AV37" s="14" t="n">
        <v>46156</v>
      </c>
      <c r="AW37" s="75" t="n">
        <f>IF(ISERROR(AV37/(AT37+AV37)),"",(AV37/(AT37+AV37)))</f>
        <v>0.638192552853173</v>
      </c>
      <c r="AX37" s="14" t="n">
        <v>39954</v>
      </c>
      <c r="AY37" s="75" t="n">
        <f>IF(ISERROR(AX37/(AX37+AZ37)),"",(AX37/(AX37+AZ37)))</f>
        <v>0.422516444237643</v>
      </c>
      <c r="AZ37" s="14" t="n">
        <v>54608</v>
      </c>
      <c r="BA37" s="75" t="n">
        <f>IF(ISERROR(AZ37/(AX37+AZ37)),"",(AZ37/(AX37+AZ37)))</f>
        <v>0.577483555762357</v>
      </c>
      <c r="BB37" s="14" t="n">
        <f>'Focused Minority Races'!Y37</f>
        <v>28233</v>
      </c>
      <c r="BC37" s="75" t="n">
        <f>IF(ISERROR(BB37/(BB37+BD37)),"",(BB37/(BB37+BD37)))</f>
        <v>0.400025503698036</v>
      </c>
      <c r="BD37" s="14" t="n">
        <f>'Focused Minority Races'!AA37</f>
        <v>42345</v>
      </c>
      <c r="BE37" s="75" t="n">
        <f>IF(ISERROR(BD37/(BB37+BD37)),"",(BD37/(BB37+BD37)))</f>
        <v>0.599974496301964</v>
      </c>
      <c r="BF37" s="25" t="n">
        <v>4470</v>
      </c>
      <c r="BG37" s="75" t="n">
        <f>IF(ISERROR(BF37/($BF37+$BH37+$BJ37)),"",(BF37/($BF37+$BH37+$BJ37)))</f>
        <v>0.232352635409086</v>
      </c>
      <c r="BH37" s="25" t="n">
        <v>3320</v>
      </c>
      <c r="BI37" s="75" t="n">
        <f>IF(ISERROR(BH37/($BF37+$BH37+$BJ37)),"",(BH37/($BF37+$BH37+$BJ37)))</f>
        <v>0.172575111757979</v>
      </c>
      <c r="BJ37" s="25" t="n">
        <v>11448</v>
      </c>
      <c r="BK37" s="75" t="n">
        <f>IF(ISERROR(BJ37/($BF37+$BH37+$BJ37)),"",(BJ37/($BF37+$BH37+$BJ37)))</f>
        <v>0.595072252832935</v>
      </c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  <c r="IX37" s="25"/>
      <c r="IY37" s="25"/>
      <c r="IZ37" s="25"/>
      <c r="JA37" s="25"/>
      <c r="JB37" s="25"/>
      <c r="JC37" s="25"/>
      <c r="JD37" s="25"/>
      <c r="JE37" s="25"/>
      <c r="JF37" s="25"/>
      <c r="JG37" s="25"/>
      <c r="JH37" s="25"/>
      <c r="JI37" s="25"/>
      <c r="JJ37" s="25"/>
      <c r="JK37" s="25"/>
      <c r="JL37" s="25"/>
      <c r="JM37" s="25"/>
      <c r="JN37" s="25"/>
      <c r="JO37" s="25"/>
      <c r="JP37" s="25"/>
      <c r="JQ37" s="25"/>
      <c r="JR37" s="25"/>
      <c r="JS37" s="25"/>
      <c r="JT37" s="25"/>
      <c r="JU37" s="25"/>
      <c r="JV37" s="25"/>
      <c r="JW37" s="25"/>
      <c r="JX37" s="25"/>
      <c r="JY37" s="25"/>
      <c r="JZ37" s="25"/>
      <c r="KA37" s="25"/>
      <c r="KB37" s="25"/>
      <c r="KC37" s="25"/>
      <c r="KD37" s="25"/>
      <c r="KE37" s="25"/>
      <c r="KF37" s="25"/>
      <c r="KG37" s="25"/>
      <c r="KH37" s="25"/>
      <c r="KI37" s="25"/>
      <c r="KJ37" s="25"/>
      <c r="KK37" s="25"/>
      <c r="KL37" s="25"/>
      <c r="KM37" s="25"/>
      <c r="KN37" s="25"/>
      <c r="KO37" s="25"/>
      <c r="KP37" s="25"/>
      <c r="KQ37" s="25"/>
      <c r="KR37" s="25"/>
      <c r="KS37" s="25"/>
      <c r="KT37" s="25"/>
      <c r="KU37" s="25"/>
      <c r="KV37" s="25"/>
      <c r="KW37" s="25"/>
      <c r="KX37" s="25"/>
      <c r="KY37" s="25"/>
      <c r="KZ37" s="25"/>
      <c r="LA37" s="25"/>
      <c r="LB37" s="25"/>
      <c r="LC37" s="25"/>
      <c r="LD37" s="25"/>
      <c r="LE37" s="25"/>
      <c r="LF37" s="25"/>
      <c r="LG37" s="25"/>
    </row>
    <row r="38" ht="12.75">
      <c r="A38" s="71" t="n">
        <v>36</v>
      </c>
      <c r="B38" s="14" t="n">
        <f>((F38+R38)*1.3)+((V38+AH38+AP38+AX38)*0.65)+((J38)*2.6)+((Z38+AL38+AT38+BB38)*0.65)+((N38+AD38)*1.3)</f>
        <v>606042.45</v>
      </c>
      <c r="C38" s="75" t="n">
        <f>B38/(B38+D38)</f>
        <v>0.378946867867106</v>
      </c>
      <c r="D38" s="14" t="n">
        <f>((H38+T38)*1.3)+((X38+AJ38+AR38+AZ38)*0.65)+((L38)*2.6)+((AB38+AN38+AV38+BD38)*0.65)+((P38+AF38)*1.3)</f>
        <v>993238.35</v>
      </c>
      <c r="E38" s="75" t="n">
        <f>D38/(B38+D38)</f>
        <v>0.621053132132894</v>
      </c>
      <c r="F38" s="14" t="n">
        <f>'Focused Minority Races'!E38</f>
        <v>49816</v>
      </c>
      <c r="G38" s="75" t="n">
        <f>IF(ISERROR(F38/(F38+H38)),"",(F38/(F38+H38)))</f>
        <v>0.322295977123041</v>
      </c>
      <c r="H38" s="14" t="n">
        <f>'Focused Minority Races'!G38</f>
        <v>104750</v>
      </c>
      <c r="I38" s="75" t="n">
        <f>IF(ISERROR(H38/(F38+H38)),"",(H38/(F38+H38)))</f>
        <v>0.677704022876959</v>
      </c>
      <c r="J38" s="14" t="n">
        <v>40302</v>
      </c>
      <c r="K38" s="75" t="n">
        <f>IF(ISERROR(J38/(J38+L38)),"",(J38/(J38+L38)))</f>
        <v>0.312918303647685</v>
      </c>
      <c r="L38" s="14" t="n">
        <v>88492</v>
      </c>
      <c r="M38" s="75" t="n">
        <f>IF(ISERROR(L38/(J38+L38)),"",(L38/(J38+L38)))</f>
        <v>0.687081696352315</v>
      </c>
      <c r="N38" s="14" t="n">
        <f>'Focused Minority Races'!I38</f>
        <v>57970</v>
      </c>
      <c r="O38" s="75" t="n">
        <f>IF(ISERROR(N38/(N38+P38)),"",(N38/(N38+P38)))</f>
        <v>0.441128351076378</v>
      </c>
      <c r="P38" s="14" t="n">
        <f>'Focused Minority Races'!K38</f>
        <v>73443</v>
      </c>
      <c r="Q38" s="75" t="n">
        <f>IF(ISERROR(P38/(N38+P38)),"",(P38/(N38+P38)))</f>
        <v>0.558871648923623</v>
      </c>
      <c r="R38" s="14" t="n">
        <f>'Focused Minority Races'!M38</f>
        <v>51653</v>
      </c>
      <c r="S38" s="75" t="n">
        <f>IF(ISERROR(R38/(R38+T38)),"",(R38/(R38+T38)))</f>
        <v>0.338001164776631</v>
      </c>
      <c r="T38" s="14" t="n">
        <f>'Focused Minority Races'!O38</f>
        <v>101166</v>
      </c>
      <c r="U38" s="75" t="n">
        <f>IF(ISERROR(T38/(R38+T38)),"",(T38/(R38+T38)))</f>
        <v>0.661998835223369</v>
      </c>
      <c r="V38" s="14" t="n">
        <f>'Focused Minority Races'!Q38</f>
        <v>44827</v>
      </c>
      <c r="W38" s="75" t="n">
        <f>IF(ISERROR(V38/(V38+X38)),"",(V38/(V38+X38)))</f>
        <v>0.375819514076359</v>
      </c>
      <c r="X38" s="14" t="n">
        <f>'Focused Minority Races'!S38</f>
        <v>74451</v>
      </c>
      <c r="Y38" s="75" t="n">
        <f>IF(ISERROR(X38/(V38+X38)),"",(X38/(V38+X38)))</f>
        <v>0.624180485923641</v>
      </c>
      <c r="Z38" s="14" t="n">
        <v>42826</v>
      </c>
      <c r="AA38" s="75" t="n">
        <f>IF(ISERROR(Z38/(Z38+AB38)),"",(Z38/(Z38+AB38)))</f>
        <v>0.491343605511639</v>
      </c>
      <c r="AB38" s="14" t="n">
        <v>44335</v>
      </c>
      <c r="AC38" s="75" t="n">
        <f>IF(ISERROR(AB38/(Z38+AB38)),"",(AB38/(Z38+AB38)))</f>
        <v>0.508656394488361</v>
      </c>
      <c r="AD38" s="14" t="n">
        <v>69077</v>
      </c>
      <c r="AE38" s="75" t="n">
        <f>IF(ISERROR(AD38/(AD38+AF38)),"",(AD38/(AD38+AF38)))</f>
        <v>0.546240283412015</v>
      </c>
      <c r="AF38" s="14" t="n">
        <v>57382</v>
      </c>
      <c r="AG38" s="75" t="n">
        <f>IF(ISERROR(AF38/(AD38+AF38)),"",(AF38/(AD38+AF38)))</f>
        <v>0.453759716587985</v>
      </c>
      <c r="AH38" s="14" t="n">
        <f>'Focused Minority Races'!U38</f>
        <v>45379</v>
      </c>
      <c r="AI38" s="75" t="n">
        <f>IF(ISERROR(AH38/(AH38+AJ38)),"",(AH38/(AH38+AJ38)))</f>
        <v>0.384388632417094</v>
      </c>
      <c r="AJ38" s="14" t="n">
        <f>'Focused Minority Races'!W38</f>
        <v>72676</v>
      </c>
      <c r="AK38" s="75" t="n">
        <f>IF(ISERROR(AJ38/(AH38+AJ38)),"",(AJ38/(AH38+AJ38)))</f>
        <v>0.615611367582906</v>
      </c>
      <c r="AL38" s="14" t="n">
        <v>38910</v>
      </c>
      <c r="AM38" s="75" t="n">
        <f>IF(ISERROR(AL38/(AL38+AN38)),"",(AL38/(AL38+AN38)))</f>
        <v>0.433750250819343</v>
      </c>
      <c r="AN38" s="14" t="n">
        <v>50796</v>
      </c>
      <c r="AO38" s="75" t="n">
        <f>IF(ISERROR(AN38/(AL38+AN38)),"",(AN38/(AL38+AN38)))</f>
        <v>0.566249749180657</v>
      </c>
      <c r="AP38" s="14" t="n">
        <v>37499</v>
      </c>
      <c r="AQ38" s="75" t="n">
        <f>IF(ISERROR(AP38/(AP38+AR38)),"",(AP38/(AP38+AR38)))</f>
        <v>0.334424328903951</v>
      </c>
      <c r="AR38" s="14" t="n">
        <v>74631</v>
      </c>
      <c r="AS38" s="75" t="n">
        <f>IF(ISERROR(AR38/(AP38+AR38)),"",(AR38/(AP38+AR38)))</f>
        <v>0.665575671096049</v>
      </c>
      <c r="AT38" s="14" t="n">
        <v>30237</v>
      </c>
      <c r="AU38" s="75" t="n">
        <f>IF(ISERROR(AT38/(AT38+AV38)),"",(AT38/(AT38+AV38)))</f>
        <v>0.34564076770956</v>
      </c>
      <c r="AV38" s="14" t="n">
        <v>57244</v>
      </c>
      <c r="AW38" s="75" t="n">
        <f>IF(ISERROR(AV38/(AT38+AV38)),"",(AV38/(AT38+AV38)))</f>
        <v>0.65435923229044</v>
      </c>
      <c r="AX38" s="14" t="n">
        <v>42291</v>
      </c>
      <c r="AY38" s="75" t="n">
        <f>IF(ISERROR(AX38/(AX38+AZ38)),"",(AX38/(AX38+AZ38)))</f>
        <v>0.368240948748759</v>
      </c>
      <c r="AZ38" s="14" t="n">
        <v>72555</v>
      </c>
      <c r="BA38" s="75" t="n">
        <f>IF(ISERROR(AZ38/(AX38+AZ38)),"",(AZ38/(AX38+AZ38)))</f>
        <v>0.631759051251241</v>
      </c>
      <c r="BB38" s="14" t="n">
        <f>'Focused Minority Races'!Y38</f>
        <v>32164</v>
      </c>
      <c r="BC38" s="75" t="n">
        <f>IF(ISERROR(BB38/(BB38+BD38)),"",(BB38/(BB38+BD38)))</f>
        <v>0.373630713829355</v>
      </c>
      <c r="BD38" s="14" t="n">
        <f>'Focused Minority Races'!AA38</f>
        <v>53921</v>
      </c>
      <c r="BE38" s="75" t="n">
        <f>IF(ISERROR(BD38/(BB38+BD38)),"",(BD38/(BB38+BD38)))</f>
        <v>0.626369286170645</v>
      </c>
      <c r="BF38" s="25" t="n">
        <v>3555</v>
      </c>
      <c r="BG38" s="75" t="n">
        <f>IF(ISERROR(BF38/($BF38+$BH38+$BJ38)),"",(BF38/($BF38+$BH38+$BJ38)))</f>
        <v>0.162477148080439</v>
      </c>
      <c r="BH38" s="25" t="n">
        <v>4308</v>
      </c>
      <c r="BI38" s="75" t="n">
        <f>IF(ISERROR(BH38/($BF38+$BH38+$BJ38)),"",(BH38/($BF38+$BH38+$BJ38)))</f>
        <v>0.196892138939671</v>
      </c>
      <c r="BJ38" s="25" t="n">
        <v>14017</v>
      </c>
      <c r="BK38" s="75" t="n">
        <f>IF(ISERROR(BJ38/($BF38+$BH38+$BJ38)),"",(BJ38/($BF38+$BH38+$BJ38)))</f>
        <v>0.64063071297989</v>
      </c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  <c r="IX38" s="25"/>
      <c r="IY38" s="25"/>
      <c r="IZ38" s="25"/>
      <c r="JA38" s="25"/>
      <c r="JB38" s="25"/>
      <c r="JC38" s="25"/>
      <c r="JD38" s="25"/>
      <c r="JE38" s="25"/>
      <c r="JF38" s="25"/>
      <c r="JG38" s="25"/>
      <c r="JH38" s="25"/>
      <c r="JI38" s="25"/>
      <c r="JJ38" s="25"/>
      <c r="JK38" s="25"/>
      <c r="JL38" s="25"/>
      <c r="JM38" s="25"/>
      <c r="JN38" s="25"/>
      <c r="JO38" s="25"/>
      <c r="JP38" s="25"/>
      <c r="JQ38" s="25"/>
      <c r="JR38" s="25"/>
      <c r="JS38" s="25"/>
      <c r="JT38" s="25"/>
      <c r="JU38" s="25"/>
      <c r="JV38" s="25"/>
      <c r="JW38" s="25"/>
      <c r="JX38" s="25"/>
      <c r="JY38" s="25"/>
      <c r="JZ38" s="25"/>
      <c r="KA38" s="25"/>
      <c r="KB38" s="25"/>
      <c r="KC38" s="25"/>
      <c r="KD38" s="25"/>
      <c r="KE38" s="25"/>
      <c r="KF38" s="25"/>
      <c r="KG38" s="25"/>
      <c r="KH38" s="25"/>
      <c r="KI38" s="25"/>
      <c r="KJ38" s="25"/>
      <c r="KK38" s="25"/>
      <c r="KL38" s="25"/>
      <c r="KM38" s="25"/>
      <c r="KN38" s="25"/>
      <c r="KO38" s="25"/>
      <c r="KP38" s="25"/>
      <c r="KQ38" s="25"/>
      <c r="KR38" s="25"/>
      <c r="KS38" s="25"/>
      <c r="KT38" s="25"/>
      <c r="KU38" s="25"/>
      <c r="KV38" s="25"/>
      <c r="KW38" s="25"/>
      <c r="KX38" s="25"/>
      <c r="KY38" s="25"/>
      <c r="KZ38" s="25"/>
      <c r="LA38" s="25"/>
      <c r="LB38" s="25"/>
      <c r="LC38" s="25"/>
      <c r="LD38" s="25"/>
      <c r="LE38" s="25"/>
      <c r="LF38" s="25"/>
      <c r="LG38" s="25"/>
    </row>
    <row r="39" ht="12.75">
      <c r="A39" s="71" t="n">
        <v>37</v>
      </c>
      <c r="B39" s="14" t="n">
        <f>((F39+R39)*1.3)+((V39+AH39+AP39+AX39)*0.65)+((J39)*2.6)+((Z39+AL39+AT39+BB39)*0.65)+((N39+AD39)*1.3)</f>
        <v>736347.3</v>
      </c>
      <c r="C39" s="75" t="n">
        <f>B39/(B39+D39)</f>
        <v>0.431756231420078</v>
      </c>
      <c r="D39" s="14" t="n">
        <f>((H39+T39)*1.3)+((X39+AJ39+AR39+AZ39)*0.65)+((L39)*2.6)+((AB39+AN39+AV39+BD39)*0.65)+((P39+AF39)*1.3)</f>
        <v>969122.7</v>
      </c>
      <c r="E39" s="75" t="n">
        <f>D39/(B39+D39)</f>
        <v>0.568243768579922</v>
      </c>
      <c r="F39" s="14" t="n">
        <f>'Focused Minority Races'!E39</f>
        <v>72636</v>
      </c>
      <c r="G39" s="75" t="n">
        <f>IF(ISERROR(F39/(F39+H39)),"",(F39/(F39+H39)))</f>
        <v>0.442150244401293</v>
      </c>
      <c r="H39" s="14" t="n">
        <f>'Focused Minority Races'!G39</f>
        <v>91643</v>
      </c>
      <c r="I39" s="75" t="n">
        <f>IF(ISERROR(H39/(F39+H39)),"",(H39/(F39+H39)))</f>
        <v>0.557849755598707</v>
      </c>
      <c r="J39" s="14" t="n">
        <v>54442</v>
      </c>
      <c r="K39" s="75" t="n">
        <f>IF(ISERROR(J39/(J39+L39)),"",(J39/(J39+L39)))</f>
        <v>0.402370974775134</v>
      </c>
      <c r="L39" s="14" t="n">
        <v>80861</v>
      </c>
      <c r="M39" s="75" t="n">
        <f>IF(ISERROR(L39/(J39+L39)),"",(L39/(J39+L39)))</f>
        <v>0.597629025224866</v>
      </c>
      <c r="N39" s="14" t="n">
        <f>'Focused Minority Races'!I39</f>
        <v>59069</v>
      </c>
      <c r="O39" s="75" t="n">
        <f>IF(ISERROR(N39/(N39+P39)),"",(N39/(N39+P39)))</f>
        <v>0.436229764858797</v>
      </c>
      <c r="P39" s="14" t="n">
        <f>'Focused Minority Races'!K39</f>
        <v>76339</v>
      </c>
      <c r="Q39" s="75" t="n">
        <f>IF(ISERROR(P39/(N39+P39)),"",(P39/(N39+P39)))</f>
        <v>0.563770235141203</v>
      </c>
      <c r="R39" s="14" t="n">
        <f>'Focused Minority Races'!M39</f>
        <v>69989</v>
      </c>
      <c r="S39" s="75" t="n">
        <f>IF(ISERROR(R39/(R39+T39)),"",(R39/(R39+T39)))</f>
        <v>0.427212852582297</v>
      </c>
      <c r="T39" s="14" t="n">
        <f>'Focused Minority Races'!O39</f>
        <v>93838</v>
      </c>
      <c r="U39" s="75" t="n">
        <f>IF(ISERROR(T39/(R39+T39)),"",(T39/(R39+T39)))</f>
        <v>0.572787147417703</v>
      </c>
      <c r="V39" s="14" t="n">
        <f>'Focused Minority Races'!Q39</f>
        <v>59428</v>
      </c>
      <c r="W39" s="75" t="n">
        <f>IF(ISERROR(V39/(V39+X39)),"",(V39/(V39+X39)))</f>
        <v>0.449568420973001</v>
      </c>
      <c r="X39" s="14" t="n">
        <f>'Focused Minority Races'!S39</f>
        <v>72761</v>
      </c>
      <c r="Y39" s="75" t="n">
        <f>IF(ISERROR(X39/(V39+X39)),"",(X39/(V39+X39)))</f>
        <v>0.550431579026999</v>
      </c>
      <c r="Z39" s="14" t="n">
        <v>44506</v>
      </c>
      <c r="AA39" s="75" t="n">
        <f>IF(ISERROR(Z39/(Z39+AB39)),"",(Z39/(Z39+AB39)))</f>
        <v>0.473422757395568</v>
      </c>
      <c r="AB39" s="14" t="n">
        <v>49503</v>
      </c>
      <c r="AC39" s="75" t="n">
        <f>IF(ISERROR(AB39/(Z39+AB39)),"",(AB39/(Z39+AB39)))</f>
        <v>0.526577242604432</v>
      </c>
      <c r="AD39" s="14" t="n">
        <v>65808</v>
      </c>
      <c r="AE39" s="75" t="n">
        <f>IF(ISERROR(AD39/(AD39+AF39)),"",(AD39/(AD39+AF39)))</f>
        <v>0.502339641076922</v>
      </c>
      <c r="AF39" s="14" t="n">
        <v>65195</v>
      </c>
      <c r="AG39" s="75" t="n">
        <f>IF(ISERROR(AF39/(AD39+AF39)),"",(AF39/(AD39+AF39)))</f>
        <v>0.497660358923078</v>
      </c>
      <c r="AH39" s="14" t="n">
        <f>'Focused Minority Races'!U39</f>
        <v>60485</v>
      </c>
      <c r="AI39" s="75" t="n">
        <f>IF(ISERROR(AH39/(AH39+AJ39)),"",(AH39/(AH39+AJ39)))</f>
        <v>0.461576617826618</v>
      </c>
      <c r="AJ39" s="14" t="n">
        <f>'Focused Minority Races'!W39</f>
        <v>70555</v>
      </c>
      <c r="AK39" s="75" t="n">
        <f>IF(ISERROR(AJ39/(AH39+AJ39)),"",(AJ39/(AH39+AJ39)))</f>
        <v>0.538423382173382</v>
      </c>
      <c r="AL39" s="14" t="n">
        <v>39453</v>
      </c>
      <c r="AM39" s="75" t="n">
        <f>IF(ISERROR(AL39/(AL39+AN39)),"",(AL39/(AL39+AN39)))</f>
        <v>0.406501468239658</v>
      </c>
      <c r="AN39" s="14" t="n">
        <v>57602</v>
      </c>
      <c r="AO39" s="75" t="n">
        <f>IF(ISERROR(AN39/(AL39+AN39)),"",(AN39/(AL39+AN39)))</f>
        <v>0.593498531760342</v>
      </c>
      <c r="AP39" s="14" t="n">
        <v>52649</v>
      </c>
      <c r="AQ39" s="75" t="n">
        <f>IF(ISERROR(AP39/(AP39+AR39)),"",(AP39/(AP39+AR39)))</f>
        <v>0.41932349450847</v>
      </c>
      <c r="AR39" s="14" t="n">
        <v>72908</v>
      </c>
      <c r="AS39" s="75" t="n">
        <f>IF(ISERROR(AR39/(AP39+AR39)),"",(AR39/(AP39+AR39)))</f>
        <v>0.58067650549153</v>
      </c>
      <c r="AT39" s="14" t="n">
        <v>33214</v>
      </c>
      <c r="AU39" s="75" t="n">
        <f>IF(ISERROR(AT39/(AT39+AV39)),"",(AT39/(AT39+AV39)))</f>
        <v>0.356029585164541</v>
      </c>
      <c r="AV39" s="14" t="n">
        <v>60076</v>
      </c>
      <c r="AW39" s="75" t="n">
        <f>IF(ISERROR(AV39/(AT39+AV39)),"",(AV39/(AT39+AV39)))</f>
        <v>0.643970414835459</v>
      </c>
      <c r="AX39" s="14" t="n">
        <v>56537</v>
      </c>
      <c r="AY39" s="75" t="n">
        <f>IF(ISERROR(AX39/(AX39+AZ39)),"",(AX39/(AX39+AZ39)))</f>
        <v>0.44169186178233</v>
      </c>
      <c r="AZ39" s="14" t="n">
        <v>71464</v>
      </c>
      <c r="BA39" s="75" t="n">
        <f>IF(ISERROR(AZ39/(AX39+AZ39)),"",(AZ39/(AX39+AZ39)))</f>
        <v>0.55830813821767</v>
      </c>
      <c r="BB39" s="14" t="n">
        <f>'Focused Minority Races'!Y39</f>
        <v>33798</v>
      </c>
      <c r="BC39" s="75" t="n">
        <f>IF(ISERROR(BB39/(BB39+BD39)),"",(BB39/(BB39+BD39)))</f>
        <v>0.365727765574108</v>
      </c>
      <c r="BD39" s="14" t="n">
        <f>'Focused Minority Races'!AA39</f>
        <v>58615</v>
      </c>
      <c r="BE39" s="75" t="n">
        <f>IF(ISERROR(BD39/(BB39+BD39)),"",(BD39/(BB39+BD39)))</f>
        <v>0.634272234425892</v>
      </c>
      <c r="BF39" s="25" t="n">
        <v>9030</v>
      </c>
      <c r="BG39" s="75" t="n">
        <f>IF(ISERROR(BF39/($BF39+$BH39+$BJ39)),"",(BF39/($BF39+$BH39+$BJ39)))</f>
        <v>0.330104185706452</v>
      </c>
      <c r="BH39" s="25" t="n">
        <v>2956</v>
      </c>
      <c r="BI39" s="75" t="n">
        <f>IF(ISERROR(BH39/($BF39+$BH39+$BJ39)),"",(BH39/($BF39+$BH39+$BJ39)))</f>
        <v>0.10806068360446</v>
      </c>
      <c r="BJ39" s="25" t="n">
        <v>15369</v>
      </c>
      <c r="BK39" s="75" t="n">
        <f>IF(ISERROR(BJ39/($BF39+$BH39+$BJ39)),"",(BJ39/($BF39+$BH39+$BJ39)))</f>
        <v>0.561835130689088</v>
      </c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  <c r="IX39" s="25"/>
      <c r="IY39" s="25"/>
      <c r="IZ39" s="25"/>
      <c r="JA39" s="25"/>
      <c r="JB39" s="25"/>
      <c r="JC39" s="25"/>
      <c r="JD39" s="25"/>
      <c r="JE39" s="25"/>
      <c r="JF39" s="25"/>
      <c r="JG39" s="25"/>
      <c r="JH39" s="25"/>
      <c r="JI39" s="25"/>
      <c r="JJ39" s="25"/>
      <c r="JK39" s="25"/>
      <c r="JL39" s="25"/>
      <c r="JM39" s="25"/>
      <c r="JN39" s="25"/>
      <c r="JO39" s="25"/>
      <c r="JP39" s="25"/>
      <c r="JQ39" s="25"/>
      <c r="JR39" s="25"/>
      <c r="JS39" s="25"/>
      <c r="JT39" s="25"/>
      <c r="JU39" s="25"/>
      <c r="JV39" s="25"/>
      <c r="JW39" s="25"/>
      <c r="JX39" s="25"/>
      <c r="JY39" s="25"/>
      <c r="JZ39" s="25"/>
      <c r="KA39" s="25"/>
      <c r="KB39" s="25"/>
      <c r="KC39" s="25"/>
      <c r="KD39" s="25"/>
      <c r="KE39" s="25"/>
      <c r="KF39" s="25"/>
      <c r="KG39" s="25"/>
      <c r="KH39" s="25"/>
      <c r="KI39" s="25"/>
      <c r="KJ39" s="25"/>
      <c r="KK39" s="25"/>
      <c r="KL39" s="25"/>
      <c r="KM39" s="25"/>
      <c r="KN39" s="25"/>
      <c r="KO39" s="25"/>
      <c r="KP39" s="25"/>
      <c r="KQ39" s="25"/>
      <c r="KR39" s="25"/>
      <c r="KS39" s="25"/>
      <c r="KT39" s="25"/>
      <c r="KU39" s="25"/>
      <c r="KV39" s="25"/>
      <c r="KW39" s="25"/>
      <c r="KX39" s="25"/>
      <c r="KY39" s="25"/>
      <c r="KZ39" s="25"/>
      <c r="LA39" s="25"/>
      <c r="LB39" s="25"/>
      <c r="LC39" s="25"/>
      <c r="LD39" s="25"/>
      <c r="LE39" s="25"/>
      <c r="LF39" s="25"/>
      <c r="LG39" s="25"/>
    </row>
    <row r="40" ht="12.75">
      <c r="A40" s="71" t="n">
        <v>38</v>
      </c>
      <c r="B40" s="14" t="n">
        <f>((F40+R40)*1.3)+((V40+AH40+AP40+AX40)*0.65)+((J40)*2.6)+((Z40+AL40+AT40+BB40)*0.65)+((N40+AD40)*1.3)</f>
        <v>691811.25</v>
      </c>
      <c r="C40" s="75" t="n">
        <f>B40/(B40+D40)</f>
        <v>0.456573356526812</v>
      </c>
      <c r="D40" s="14" t="n">
        <f>((H40+T40)*1.3)+((X40+AJ40+AR40+AZ40)*0.65)+((L40)*2.6)+((AB40+AN40+AV40+BD40)*0.65)+((P40+AF40)*1.3)</f>
        <v>823413.5</v>
      </c>
      <c r="E40" s="75" t="n">
        <f>D40/(B40+D40)</f>
        <v>0.543426643473188</v>
      </c>
      <c r="F40" s="14" t="n">
        <f>'Focused Minority Races'!E40</f>
        <v>60897</v>
      </c>
      <c r="G40" s="75" t="n">
        <f>IF(ISERROR(F40/(F40+H40)),"",(F40/(F40+H40)))</f>
        <v>0.420132876154732</v>
      </c>
      <c r="H40" s="14" t="n">
        <f>'Focused Minority Races'!G40</f>
        <v>84050</v>
      </c>
      <c r="I40" s="75" t="n">
        <f>IF(ISERROR(H40/(F40+H40)),"",(H40/(F40+H40)))</f>
        <v>0.579867123845268</v>
      </c>
      <c r="J40" s="14" t="n">
        <v>48851</v>
      </c>
      <c r="K40" s="75" t="n">
        <f>IF(ISERROR(J40/(J40+L40)),"",(J40/(J40+L40)))</f>
        <v>0.403407214111118</v>
      </c>
      <c r="L40" s="14" t="n">
        <v>72245</v>
      </c>
      <c r="M40" s="75" t="n">
        <f>IF(ISERROR(L40/(J40+L40)),"",(L40/(J40+L40)))</f>
        <v>0.596592785888882</v>
      </c>
      <c r="N40" s="14" t="n">
        <f>'Focused Minority Races'!I40</f>
        <v>61160</v>
      </c>
      <c r="O40" s="75" t="n">
        <f>IF(ISERROR(N40/(N40+P40)),"",(N40/(N40+P40)))</f>
        <v>0.485990814169699</v>
      </c>
      <c r="P40" s="14" t="n">
        <f>'Focused Minority Races'!K40</f>
        <v>64686</v>
      </c>
      <c r="Q40" s="75" t="n">
        <f>IF(ISERROR(P40/(N40+P40)),"",(P40/(N40+P40)))</f>
        <v>0.514009185830301</v>
      </c>
      <c r="R40" s="14" t="n">
        <f>'Focused Minority Races'!M40</f>
        <v>61797</v>
      </c>
      <c r="S40" s="75" t="n">
        <f>IF(ISERROR(R40/(R40+T40)),"",(R40/(R40+T40)))</f>
        <v>0.42996096766787</v>
      </c>
      <c r="T40" s="14" t="n">
        <f>'Focused Minority Races'!O40</f>
        <v>81930</v>
      </c>
      <c r="U40" s="75" t="n">
        <f>IF(ISERROR(T40/(R40+T40)),"",(T40/(R40+T40)))</f>
        <v>0.57003903233213</v>
      </c>
      <c r="V40" s="14" t="n">
        <f>'Focused Minority Races'!Q40</f>
        <v>52967</v>
      </c>
      <c r="W40" s="75" t="n">
        <f>IF(ISERROR(V40/(V40+X40)),"",(V40/(V40+X40)))</f>
        <v>0.469728008797368</v>
      </c>
      <c r="X40" s="14" t="n">
        <f>'Focused Minority Races'!S40</f>
        <v>59794</v>
      </c>
      <c r="Y40" s="75" t="n">
        <f>IF(ISERROR(X40/(V40+X40)),"",(X40/(V40+X40)))</f>
        <v>0.530271991202632</v>
      </c>
      <c r="Z40" s="14" t="n">
        <v>41779</v>
      </c>
      <c r="AA40" s="75" t="n">
        <f>IF(ISERROR(Z40/(Z40+AB40)),"",(Z40/(Z40+AB40)))</f>
        <v>0.493031543917205</v>
      </c>
      <c r="AB40" s="14" t="n">
        <v>42960</v>
      </c>
      <c r="AC40" s="75" t="n">
        <f>IF(ISERROR(AB40/(Z40+AB40)),"",(AB40/(Z40+AB40)))</f>
        <v>0.506968456082795</v>
      </c>
      <c r="AD40" s="14" t="n">
        <v>70575</v>
      </c>
      <c r="AE40" s="75" t="n">
        <f>IF(ISERROR(AD40/(AD40+AF40)),"",(AD40/(AD40+AF40)))</f>
        <v>0.58301872764372</v>
      </c>
      <c r="AF40" s="14" t="n">
        <v>50476</v>
      </c>
      <c r="AG40" s="75" t="n">
        <f>IF(ISERROR(AF40/(AD40+AF40)),"",(AF40/(AD40+AF40)))</f>
        <v>0.41698127235628</v>
      </c>
      <c r="AH40" s="14" t="n">
        <f>'Focused Minority Races'!U40</f>
        <v>53213</v>
      </c>
      <c r="AI40" s="75" t="n">
        <f>IF(ISERROR(AH40/(AH40+AJ40)),"",(AH40/(AH40+AJ40)))</f>
        <v>0.475082136990215</v>
      </c>
      <c r="AJ40" s="14" t="n">
        <f>'Focused Minority Races'!W40</f>
        <v>58795</v>
      </c>
      <c r="AK40" s="75" t="n">
        <f>IF(ISERROR(AJ40/(AH40+AJ40)),"",(AJ40/(AH40+AJ40)))</f>
        <v>0.524917863009785</v>
      </c>
      <c r="AL40" s="14" t="n">
        <v>41612</v>
      </c>
      <c r="AM40" s="75" t="n">
        <f>IF(ISERROR(AL40/(AL40+AN40)),"",(AL40/(AL40+AN40)))</f>
        <v>0.485305094233999</v>
      </c>
      <c r="AN40" s="14" t="n">
        <v>44132</v>
      </c>
      <c r="AO40" s="75" t="n">
        <f>IF(ISERROR(AN40/(AL40+AN40)),"",(AN40/(AL40+AN40)))</f>
        <v>0.514694905766001</v>
      </c>
      <c r="AP40" s="14" t="n">
        <v>47823</v>
      </c>
      <c r="AQ40" s="75" t="n">
        <f>IF(ISERROR(AP40/(AP40+AR40)),"",(AP40/(AP40+AR40)))</f>
        <v>0.448477971378735</v>
      </c>
      <c r="AR40" s="14" t="n">
        <v>58811</v>
      </c>
      <c r="AS40" s="75" t="n">
        <f>IF(ISERROR(AR40/(AP40+AR40)),"",(AR40/(AP40+AR40)))</f>
        <v>0.551522028621265</v>
      </c>
      <c r="AT40" s="14" t="n">
        <v>35608</v>
      </c>
      <c r="AU40" s="75" t="n">
        <f>IF(ISERROR(AT40/(AT40+AV40)),"",(AT40/(AT40+AV40)))</f>
        <v>0.433482664589014</v>
      </c>
      <c r="AV40" s="14" t="n">
        <v>46536</v>
      </c>
      <c r="AW40" s="75" t="n">
        <f>IF(ISERROR(AV40/(AT40+AV40)),"",(AV40/(AT40+AV40)))</f>
        <v>0.566517335410986</v>
      </c>
      <c r="AX40" s="14" t="n">
        <v>50780</v>
      </c>
      <c r="AY40" s="75" t="n">
        <f>IF(ISERROR(AX40/(AX40+AZ40)),"",(AX40/(AX40+AZ40)))</f>
        <v>0.465252645563242</v>
      </c>
      <c r="AZ40" s="14" t="n">
        <v>58365</v>
      </c>
      <c r="BA40" s="75" t="n">
        <f>IF(ISERROR(AZ40/(AX40+AZ40)),"",(AZ40/(AX40+AZ40)))</f>
        <v>0.534747354436758</v>
      </c>
      <c r="BB40" s="14" t="n">
        <f>'Focused Minority Races'!Y40</f>
        <v>36281</v>
      </c>
      <c r="BC40" s="75" t="n">
        <f>IF(ISERROR(BB40/(BB40+BD40)),"",(BB40/(BB40+BD40)))</f>
        <v>0.440228601936564</v>
      </c>
      <c r="BD40" s="14" t="n">
        <f>'Focused Minority Races'!AA40</f>
        <v>46133</v>
      </c>
      <c r="BE40" s="75" t="n">
        <f>IF(ISERROR(BD40/(BB40+BD40)),"",(BD40/(BB40+BD40)))</f>
        <v>0.559771398063436</v>
      </c>
      <c r="BF40" s="25" t="n">
        <v>5881</v>
      </c>
      <c r="BG40" s="75" t="n">
        <f>IF(ISERROR(BF40/($BF40+$BH40+$BJ40)),"",(BF40/($BF40+$BH40+$BJ40)))</f>
        <v>0.225360208461067</v>
      </c>
      <c r="BH40" s="25" t="n">
        <v>6332</v>
      </c>
      <c r="BI40" s="75" t="n">
        <f>IF(ISERROR(BH40/($BF40+$BH40+$BJ40)),"",(BH40/($BF40+$BH40+$BJ40)))</f>
        <v>0.242642550582465</v>
      </c>
      <c r="BJ40" s="25" t="n">
        <v>13883</v>
      </c>
      <c r="BK40" s="75" t="n">
        <f>IF(ISERROR(BJ40/($BF40+$BH40+$BJ40)),"",(BJ40/($BF40+$BH40+$BJ40)))</f>
        <v>0.531997240956468</v>
      </c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  <c r="IX40" s="25"/>
      <c r="IY40" s="25"/>
      <c r="IZ40" s="25"/>
      <c r="JA40" s="25"/>
      <c r="JB40" s="25"/>
      <c r="JC40" s="25"/>
      <c r="JD40" s="25"/>
      <c r="JE40" s="25"/>
      <c r="JF40" s="25"/>
      <c r="JG40" s="25"/>
      <c r="JH40" s="25"/>
      <c r="JI40" s="25"/>
      <c r="JJ40" s="25"/>
      <c r="JK40" s="25"/>
      <c r="JL40" s="25"/>
      <c r="JM40" s="25"/>
      <c r="JN40" s="25"/>
      <c r="JO40" s="25"/>
      <c r="JP40" s="25"/>
      <c r="JQ40" s="25"/>
      <c r="JR40" s="25"/>
      <c r="JS40" s="25"/>
      <c r="JT40" s="25"/>
      <c r="JU40" s="25"/>
      <c r="JV40" s="25"/>
      <c r="JW40" s="25"/>
      <c r="JX40" s="25"/>
      <c r="JY40" s="25"/>
      <c r="JZ40" s="25"/>
      <c r="KA40" s="25"/>
      <c r="KB40" s="25"/>
      <c r="KC40" s="25"/>
      <c r="KD40" s="25"/>
      <c r="KE40" s="25"/>
      <c r="KF40" s="25"/>
      <c r="KG40" s="25"/>
      <c r="KH40" s="25"/>
      <c r="KI40" s="25"/>
      <c r="KJ40" s="25"/>
      <c r="KK40" s="25"/>
      <c r="KL40" s="25"/>
      <c r="KM40" s="25"/>
      <c r="KN40" s="25"/>
      <c r="KO40" s="25"/>
      <c r="KP40" s="25"/>
      <c r="KQ40" s="25"/>
      <c r="KR40" s="25"/>
      <c r="KS40" s="25"/>
      <c r="KT40" s="25"/>
      <c r="KU40" s="25"/>
      <c r="KV40" s="25"/>
      <c r="KW40" s="25"/>
      <c r="KX40" s="25"/>
      <c r="KY40" s="25"/>
      <c r="KZ40" s="25"/>
      <c r="LA40" s="25"/>
      <c r="LB40" s="25"/>
      <c r="LC40" s="25"/>
      <c r="LD40" s="25"/>
      <c r="LE40" s="25"/>
      <c r="LF40" s="25"/>
      <c r="LG40" s="25"/>
    </row>
  </sheetData>
  <mergeCells>
    <mergeCell ref="BF1:BK1"/>
    <mergeCell ref="B1:E1"/>
    <mergeCell ref="AX1:BE1"/>
    <mergeCell ref="F1:Q1"/>
    <mergeCell ref="R1:AG1"/>
    <mergeCell ref="AH1:AO1"/>
    <mergeCell ref="AP1:AW1"/>
  </mergeCells>
  <pageMargins bottom="0.75" footer="0.3" header="0.3" left="0.7" right="0.7" top="0.75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IP427"/>
  <sheetViews>
    <sheetView zoomScale="100" topLeftCell="A1" workbookViewId="0" showGridLines="true" showRowColHeaders="false">
      <selection activeCell="G34" sqref="G34:G34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00390625" hidden="false" outlineLevel="0"/>
    <col min="3" max="20" bestFit="false" customWidth="true" style="59" width="12.7109375" hidden="false" outlineLevel="0"/>
    <col min="21" max="250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51" t="s">
        <v>21</v>
      </c>
      <c r="F2" s="52" t="s">
        <v>22</v>
      </c>
      <c r="G2" s="53" t="s">
        <v>23</v>
      </c>
      <c r="H2" s="52" t="s">
        <v>24</v>
      </c>
      <c r="I2" s="51" t="s">
        <v>25</v>
      </c>
      <c r="J2" s="52" t="s">
        <v>26</v>
      </c>
      <c r="K2" s="53" t="s">
        <v>27</v>
      </c>
      <c r="L2" s="52" t="s">
        <v>28</v>
      </c>
      <c r="M2" s="51" t="s">
        <v>29</v>
      </c>
      <c r="N2" s="52" t="s">
        <v>30</v>
      </c>
      <c r="O2" s="53" t="s">
        <v>31</v>
      </c>
      <c r="P2" s="52" t="s">
        <v>32</v>
      </c>
      <c r="Q2" s="53" t="s">
        <v>33</v>
      </c>
      <c r="R2" s="54" t="s">
        <v>34</v>
      </c>
      <c r="S2" s="55" t="s">
        <v>35</v>
      </c>
      <c r="T2" s="56" t="s">
        <v>36</v>
      </c>
      <c r="U2" s="45"/>
      <c r="V2" s="45"/>
    </row>
    <row r="3" ht="12.75">
      <c r="A3" s="9" t="n">
        <v>1</v>
      </c>
      <c r="B3" s="25"/>
      <c r="C3" s="47" t="n">
        <f>Overview!B3</f>
        <v>270366</v>
      </c>
      <c r="D3" s="49" t="n">
        <f>F3+H3+J3+L3+N3+P3+R3</f>
        <v>1</v>
      </c>
      <c r="E3" s="47" t="n">
        <v>206032</v>
      </c>
      <c r="F3" s="49" t="n">
        <f>E3/C3</f>
        <v>0.762048482427524</v>
      </c>
      <c r="G3" s="47" t="n">
        <v>33884</v>
      </c>
      <c r="H3" s="49" t="n">
        <f>G3/C3</f>
        <v>0.125326409385796</v>
      </c>
      <c r="I3" s="47" t="n">
        <v>1177</v>
      </c>
      <c r="J3" s="49" t="n">
        <f>I3/C3</f>
        <v>0.00435335804058203</v>
      </c>
      <c r="K3" s="47" t="n">
        <v>4205</v>
      </c>
      <c r="L3" s="49" t="n">
        <f>K3/C3</f>
        <v>0.0155529911305416</v>
      </c>
      <c r="M3" s="47" t="n">
        <v>164</v>
      </c>
      <c r="N3" s="49" t="n">
        <f>M3/C3</f>
        <v>0.000606585147540741</v>
      </c>
      <c r="O3" s="47" t="n">
        <v>6400</v>
      </c>
      <c r="P3" s="49" t="n">
        <f>O3/C3</f>
        <v>0.023671615513785</v>
      </c>
      <c r="Q3" s="47" t="n">
        <v>18504</v>
      </c>
      <c r="R3" s="49" t="n">
        <f>Q3/C3</f>
        <v>0.0684405583542309</v>
      </c>
      <c r="S3" s="47" t="n">
        <f>C3-E3</f>
        <v>64334</v>
      </c>
      <c r="T3" s="49" t="n">
        <f>S3/$C3</f>
        <v>0.237951517572476</v>
      </c>
    </row>
    <row r="4" ht="12.75">
      <c r="A4" s="9" t="n">
        <v>2</v>
      </c>
      <c r="B4" s="25"/>
      <c r="C4" s="47" t="n">
        <f>Overview!B4</f>
        <v>259878</v>
      </c>
      <c r="D4" s="49" t="n">
        <f>F4+H4+J4+L4+N4+P4+R4</f>
        <v>1</v>
      </c>
      <c r="E4" s="47" t="n">
        <v>227781</v>
      </c>
      <c r="F4" s="49" t="n">
        <f>E4/C4</f>
        <v>0.876492046267864</v>
      </c>
      <c r="G4" s="47" t="n">
        <v>7941</v>
      </c>
      <c r="H4" s="49" t="n">
        <f>G4/C4</f>
        <v>0.0305566458107266</v>
      </c>
      <c r="I4" s="47" t="n">
        <v>834</v>
      </c>
      <c r="J4" s="49" t="n">
        <f>I4/C4</f>
        <v>0.00320919816221458</v>
      </c>
      <c r="K4" s="47" t="n">
        <v>5111</v>
      </c>
      <c r="L4" s="49" t="n">
        <f>K4/C4</f>
        <v>0.0196669206319889</v>
      </c>
      <c r="M4" s="47" t="n">
        <v>72</v>
      </c>
      <c r="N4" s="49" t="n">
        <f>M4/C4</f>
        <v>0.000277053078752338</v>
      </c>
      <c r="O4" s="47" t="n">
        <v>3071</v>
      </c>
      <c r="P4" s="49" t="n">
        <f>O4/C4</f>
        <v>0.0118170834006726</v>
      </c>
      <c r="Q4" s="47" t="n">
        <v>15068</v>
      </c>
      <c r="R4" s="49" t="n">
        <f>Q4/C4</f>
        <v>0.0579810526477809</v>
      </c>
      <c r="S4" s="47" t="n">
        <f>C4-E4</f>
        <v>32097</v>
      </c>
      <c r="T4" s="49" t="n">
        <f>S4/$C4</f>
        <v>0.123507953732136</v>
      </c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</row>
    <row r="5" ht="12.75">
      <c r="A5" s="9" t="n">
        <v>3</v>
      </c>
      <c r="B5" s="25"/>
      <c r="C5" s="47" t="n">
        <f>Overview!B5</f>
        <v>261626</v>
      </c>
      <c r="D5" s="49" t="n">
        <f>F5+H5+J5+L5+N5+P5+R5</f>
        <v>0.999999999999999</v>
      </c>
      <c r="E5" s="47" t="n">
        <v>232869</v>
      </c>
      <c r="F5" s="49" t="n">
        <f>E5/C5</f>
        <v>0.890083554386796</v>
      </c>
      <c r="G5" s="47" t="n">
        <v>7559</v>
      </c>
      <c r="H5" s="49" t="n">
        <f>G5/C5</f>
        <v>0.0288923883711864</v>
      </c>
      <c r="I5" s="47" t="n">
        <v>1145</v>
      </c>
      <c r="J5" s="49" t="n">
        <f>I5/C5</f>
        <v>0.00437647634409424</v>
      </c>
      <c r="K5" s="47" t="n">
        <v>2315</v>
      </c>
      <c r="L5" s="49" t="n">
        <f>K5/C5</f>
        <v>0.00884850894024294</v>
      </c>
      <c r="M5" s="47" t="n">
        <v>53</v>
      </c>
      <c r="N5" s="49" t="n">
        <f>M5/C5</f>
        <v>0.000202579254355454</v>
      </c>
      <c r="O5" s="47" t="n">
        <v>3243</v>
      </c>
      <c r="P5" s="49" t="n">
        <f>O5/C5</f>
        <v>0.0123955570165045</v>
      </c>
      <c r="Q5" s="47" t="n">
        <v>14442</v>
      </c>
      <c r="R5" s="49" t="n">
        <f>Q5/C5</f>
        <v>0.0552009356868201</v>
      </c>
      <c r="S5" s="47" t="n">
        <f>C5-E5</f>
        <v>28757</v>
      </c>
      <c r="T5" s="49" t="n">
        <f>S5/$C5</f>
        <v>0.109916445613204</v>
      </c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</row>
    <row r="6" ht="12.75" s="25" customFormat="true">
      <c r="A6" s="9" t="n">
        <v>4</v>
      </c>
      <c r="B6" s="25"/>
      <c r="C6" s="47" t="n">
        <f>Overview!B6</f>
        <v>258949</v>
      </c>
      <c r="D6" s="49" t="n">
        <f>F6+H6+J6+L6+N6+P6+R6</f>
        <v>1</v>
      </c>
      <c r="E6" s="47" t="n">
        <v>157142</v>
      </c>
      <c r="F6" s="49" t="n">
        <f>E6/C6</f>
        <v>0.60684536337271</v>
      </c>
      <c r="G6" s="47" t="n">
        <v>76504</v>
      </c>
      <c r="H6" s="49" t="n">
        <f>G6/C6</f>
        <v>0.295440414907955</v>
      </c>
      <c r="I6" s="47" t="n">
        <v>1149</v>
      </c>
      <c r="J6" s="49" t="n">
        <f>I6/C6</f>
        <v>0.00443716716419063</v>
      </c>
      <c r="K6" s="47" t="n">
        <v>3311</v>
      </c>
      <c r="L6" s="49" t="n">
        <f>K6/C6</f>
        <v>0.012786301549726</v>
      </c>
      <c r="M6" s="47" t="n">
        <v>81</v>
      </c>
      <c r="N6" s="49" t="n">
        <f>M6/C6</f>
        <v>0.000312802907136154</v>
      </c>
      <c r="O6" s="47" t="n">
        <v>3593</v>
      </c>
      <c r="P6" s="49" t="n">
        <f>O6/C6</f>
        <v>0.0138753190782741</v>
      </c>
      <c r="Q6" s="47" t="n">
        <v>17169</v>
      </c>
      <c r="R6" s="49" t="n">
        <f>Q6/C6</f>
        <v>0.0663026310200078</v>
      </c>
      <c r="S6" s="47" t="n">
        <f>C6-E6</f>
        <v>101807</v>
      </c>
      <c r="T6" s="49" t="n">
        <f>S6/$C6</f>
        <v>0.39315463662729</v>
      </c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</row>
    <row r="7" ht="12.75">
      <c r="A7" s="9" t="n">
        <v>5</v>
      </c>
      <c r="B7" s="25"/>
      <c r="C7" s="47" t="n">
        <f>Overview!B7</f>
        <v>266415</v>
      </c>
      <c r="D7" s="49" t="n">
        <f>F7+H7+J7+L7+N7+P7+R7</f>
        <v>1</v>
      </c>
      <c r="E7" s="47" t="n">
        <v>192135</v>
      </c>
      <c r="F7" s="49" t="n">
        <f>E7/C7</f>
        <v>0.721186870108665</v>
      </c>
      <c r="G7" s="47" t="n">
        <v>48895</v>
      </c>
      <c r="H7" s="49" t="n">
        <f>G7/C7</f>
        <v>0.183529455924028</v>
      </c>
      <c r="I7" s="47" t="n">
        <v>641</v>
      </c>
      <c r="J7" s="49" t="n">
        <f>I7/C7</f>
        <v>0.00240602068201866</v>
      </c>
      <c r="K7" s="47" t="n">
        <v>6352</v>
      </c>
      <c r="L7" s="49" t="n">
        <f>K7/C7</f>
        <v>0.0238425013606591</v>
      </c>
      <c r="M7" s="47" t="n">
        <v>69</v>
      </c>
      <c r="N7" s="49" t="n">
        <f>M7/C7</f>
        <v>0.000258994425989528</v>
      </c>
      <c r="O7" s="47" t="n">
        <v>2417</v>
      </c>
      <c r="P7" s="49" t="n">
        <f>O7/C7</f>
        <v>0.00907231199444476</v>
      </c>
      <c r="Q7" s="47" t="n">
        <v>15906</v>
      </c>
      <c r="R7" s="49" t="n">
        <f>Q7/C7</f>
        <v>0.0597038455041946</v>
      </c>
      <c r="S7" s="47" t="n">
        <f>C7-E7</f>
        <v>74280</v>
      </c>
      <c r="T7" s="49" t="n">
        <f>S7/$C7</f>
        <v>0.278813129891335</v>
      </c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</row>
    <row r="8" ht="12.75">
      <c r="A8" s="9" t="n">
        <v>6</v>
      </c>
      <c r="B8" s="25"/>
      <c r="C8" s="47" t="n">
        <f>Overview!B8</f>
        <v>261219</v>
      </c>
      <c r="D8" s="49" t="n">
        <f>F8+H8+J8+L8+N8+P8+R8</f>
        <v>1</v>
      </c>
      <c r="E8" s="47" t="n">
        <v>125592</v>
      </c>
      <c r="F8" s="49" t="n">
        <f>E8/C8</f>
        <v>0.480791979143937</v>
      </c>
      <c r="G8" s="47" t="n">
        <v>109830</v>
      </c>
      <c r="H8" s="49" t="n">
        <f>G8/C8</f>
        <v>0.42045180480746</v>
      </c>
      <c r="I8" s="47" t="n">
        <v>639</v>
      </c>
      <c r="J8" s="49" t="n">
        <f>I8/C8</f>
        <v>0.0024462232839112</v>
      </c>
      <c r="K8" s="47" t="n">
        <v>10925</v>
      </c>
      <c r="L8" s="49" t="n">
        <f>K8/C8</f>
        <v>0.0418231445645225</v>
      </c>
      <c r="M8" s="47" t="n">
        <v>56</v>
      </c>
      <c r="N8" s="49" t="n">
        <f>M8/C8</f>
        <v>0.000214379505319291</v>
      </c>
      <c r="O8" s="47" t="n">
        <v>1988</v>
      </c>
      <c r="P8" s="49" t="n">
        <f>O8/C8</f>
        <v>0.00761047243883485</v>
      </c>
      <c r="Q8" s="47" t="n">
        <v>12189</v>
      </c>
      <c r="R8" s="49" t="n">
        <f>Q8/C8</f>
        <v>0.0466619962560151</v>
      </c>
      <c r="S8" s="47" t="n">
        <f>C8-E8</f>
        <v>135627</v>
      </c>
      <c r="T8" s="49" t="n">
        <f>S8/$C8</f>
        <v>0.519208020856063</v>
      </c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</row>
    <row r="9" ht="12.75">
      <c r="A9" s="9" t="n">
        <v>7</v>
      </c>
      <c r="B9" s="25"/>
      <c r="C9" s="47" t="n">
        <f>Overview!B9</f>
        <v>260813</v>
      </c>
      <c r="D9" s="49" t="n">
        <f>F9+H9+J9+L9+N9+P9+R9</f>
        <v>1</v>
      </c>
      <c r="E9" s="47" t="n">
        <v>202653</v>
      </c>
      <c r="F9" s="49" t="n">
        <f>E9/C9</f>
        <v>0.777004980579956</v>
      </c>
      <c r="G9" s="47" t="n">
        <v>37712</v>
      </c>
      <c r="H9" s="49" t="n">
        <f>G9/C9</f>
        <v>0.144594019469888</v>
      </c>
      <c r="I9" s="47" t="n">
        <v>733</v>
      </c>
      <c r="J9" s="49" t="n">
        <f>I9/C9</f>
        <v>0.00281044273099884</v>
      </c>
      <c r="K9" s="47" t="n">
        <v>3095</v>
      </c>
      <c r="L9" s="49" t="n">
        <f>K9/C9</f>
        <v>0.0118667397714071</v>
      </c>
      <c r="M9" s="47" t="n">
        <v>59</v>
      </c>
      <c r="N9" s="49" t="n">
        <f>M9/C9</f>
        <v>0.000226215717774804</v>
      </c>
      <c r="O9" s="47" t="n">
        <v>2186</v>
      </c>
      <c r="P9" s="49" t="n">
        <f>O9/C9</f>
        <v>0.0083814840517919</v>
      </c>
      <c r="Q9" s="47" t="n">
        <v>14375</v>
      </c>
      <c r="R9" s="49" t="n">
        <f>Q9/C9</f>
        <v>0.0551161176781832</v>
      </c>
      <c r="S9" s="47" t="n">
        <f>C9-E9</f>
        <v>58160</v>
      </c>
      <c r="T9" s="49" t="n">
        <f>S9/$C9</f>
        <v>0.222995019420044</v>
      </c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</row>
    <row r="10" ht="12.75">
      <c r="A10" s="9" t="n">
        <v>8</v>
      </c>
      <c r="B10" s="25"/>
      <c r="C10" s="47" t="n">
        <f>Overview!B10</f>
        <v>263535</v>
      </c>
      <c r="D10" s="49" t="n">
        <f>F10+H10+J10+L10+N10+P10+R10</f>
        <v>1</v>
      </c>
      <c r="E10" s="47" t="n">
        <v>107530</v>
      </c>
      <c r="F10" s="49" t="n">
        <f>E10/C10</f>
        <v>0.408029294021667</v>
      </c>
      <c r="G10" s="47" t="n">
        <v>112138</v>
      </c>
      <c r="H10" s="49" t="n">
        <f>G10/C10</f>
        <v>0.425514637524427</v>
      </c>
      <c r="I10" s="47" t="n">
        <v>719</v>
      </c>
      <c r="J10" s="49" t="n">
        <f>I10/C10</f>
        <v>0.00272829035991424</v>
      </c>
      <c r="K10" s="47" t="n">
        <v>27112</v>
      </c>
      <c r="L10" s="49" t="n">
        <f>K10/C10</f>
        <v>0.102878175574402</v>
      </c>
      <c r="M10" s="47" t="n">
        <v>62</v>
      </c>
      <c r="N10" s="49" t="n">
        <f>M10/C10</f>
        <v>0.000235262868309712</v>
      </c>
      <c r="O10" s="47" t="n">
        <v>2680</v>
      </c>
      <c r="P10" s="49" t="n">
        <f>O10/C10</f>
        <v>0.0101694272108069</v>
      </c>
      <c r="Q10" s="47" t="n">
        <v>13294</v>
      </c>
      <c r="R10" s="49" t="n">
        <f>Q10/C10</f>
        <v>0.0504449124404728</v>
      </c>
      <c r="S10" s="47" t="n">
        <f>C10-E10</f>
        <v>156005</v>
      </c>
      <c r="T10" s="49" t="n">
        <f>S10/$C10</f>
        <v>0.591970705978333</v>
      </c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</row>
    <row r="11" ht="12.75">
      <c r="A11" s="9" t="n">
        <v>9</v>
      </c>
      <c r="B11" s="25"/>
      <c r="C11" s="47" t="n">
        <f>Overview!B11</f>
        <v>267066</v>
      </c>
      <c r="D11" s="49" t="n">
        <f>F11+H11+J11+L11+N11+P11+R11</f>
        <v>1</v>
      </c>
      <c r="E11" s="47" t="n">
        <v>139850</v>
      </c>
      <c r="F11" s="49" t="n">
        <f>E11/C11</f>
        <v>0.523653329139613</v>
      </c>
      <c r="G11" s="47" t="n">
        <v>103587</v>
      </c>
      <c r="H11" s="49" t="n">
        <f>G11/C11</f>
        <v>0.387870414054953</v>
      </c>
      <c r="I11" s="47" t="n">
        <v>879</v>
      </c>
      <c r="J11" s="49" t="n">
        <f>I11/C11</f>
        <v>0.00329132124643347</v>
      </c>
      <c r="K11" s="47" t="n">
        <v>5273</v>
      </c>
      <c r="L11" s="49" t="n">
        <f>K11/C11</f>
        <v>0.019744183085829</v>
      </c>
      <c r="M11" s="47" t="n">
        <v>41</v>
      </c>
      <c r="N11" s="49" t="n">
        <f>M11/C11</f>
        <v>0.000153520103644792</v>
      </c>
      <c r="O11" s="47" t="n">
        <v>2904</v>
      </c>
      <c r="P11" s="49" t="n">
        <f>O11/C11</f>
        <v>0.0108737166093775</v>
      </c>
      <c r="Q11" s="47" t="n">
        <v>14532</v>
      </c>
      <c r="R11" s="49" t="n">
        <f>Q11/C11</f>
        <v>0.0544135157601492</v>
      </c>
      <c r="S11" s="47" t="n">
        <f>C11-E11</f>
        <v>127216</v>
      </c>
      <c r="T11" s="49" t="n">
        <f>S11/$C11</f>
        <v>0.476346670860387</v>
      </c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</row>
    <row r="12" ht="12.75">
      <c r="A12" s="9" t="n">
        <v>10</v>
      </c>
      <c r="B12" s="25"/>
      <c r="C12" s="47" t="n">
        <f>Overview!B12</f>
        <v>262647</v>
      </c>
      <c r="D12" s="49" t="n">
        <f>F12+H12+J12+L12+N12+P12+R12</f>
        <v>1</v>
      </c>
      <c r="E12" s="47" t="n">
        <v>190252</v>
      </c>
      <c r="F12" s="49" t="n">
        <f>E12/C12</f>
        <v>0.724363880036703</v>
      </c>
      <c r="G12" s="47" t="n">
        <v>12745</v>
      </c>
      <c r="H12" s="49" t="n">
        <f>G12/C12</f>
        <v>0.0485252068365525</v>
      </c>
      <c r="I12" s="47" t="n">
        <v>551</v>
      </c>
      <c r="J12" s="49" t="n">
        <f>I12/C12</f>
        <v>0.00209787281027387</v>
      </c>
      <c r="K12" s="47" t="n">
        <v>39217</v>
      </c>
      <c r="L12" s="49" t="n">
        <f>K12/C12</f>
        <v>0.149314479129783</v>
      </c>
      <c r="M12" s="47" t="n">
        <v>43</v>
      </c>
      <c r="N12" s="49" t="n">
        <f>M12/C12</f>
        <v>0.000163717841818106</v>
      </c>
      <c r="O12" s="47" t="n">
        <v>3152</v>
      </c>
      <c r="P12" s="49" t="n">
        <f>O12/C12</f>
        <v>0.0120008985444342</v>
      </c>
      <c r="Q12" s="47" t="n">
        <v>16687</v>
      </c>
      <c r="R12" s="49" t="n">
        <f>Q12/C12</f>
        <v>0.0635339448004356</v>
      </c>
      <c r="S12" s="47" t="n">
        <f>C12-E12</f>
        <v>72395</v>
      </c>
      <c r="T12" s="49" t="n">
        <f>S12/$C12</f>
        <v>0.275636119963297</v>
      </c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</row>
    <row r="13" ht="12.75">
      <c r="A13" s="9" t="n">
        <v>11</v>
      </c>
      <c r="B13" s="25"/>
      <c r="C13" s="47" t="n">
        <f>Overview!B13</f>
        <v>265288</v>
      </c>
      <c r="D13" s="49" t="n">
        <f>F13+H13+J13+L13+N13+P13+R13</f>
        <v>1</v>
      </c>
      <c r="E13" s="47" t="n">
        <v>187486</v>
      </c>
      <c r="F13" s="49" t="n">
        <f>E13/C13</f>
        <v>0.706726274840928</v>
      </c>
      <c r="G13" s="47" t="n">
        <v>32626</v>
      </c>
      <c r="H13" s="49" t="n">
        <f>G13/C13</f>
        <v>0.122983323783963</v>
      </c>
      <c r="I13" s="47" t="n">
        <v>525</v>
      </c>
      <c r="J13" s="49" t="n">
        <f>I13/C13</f>
        <v>0.00197898133349416</v>
      </c>
      <c r="K13" s="47" t="n">
        <v>26794</v>
      </c>
      <c r="L13" s="49" t="n">
        <f>K13/C13</f>
        <v>0.100999668285034</v>
      </c>
      <c r="M13" s="47" t="n">
        <v>90</v>
      </c>
      <c r="N13" s="49" t="n">
        <f>M13/C13</f>
        <v>0.000339253942884714</v>
      </c>
      <c r="O13" s="47" t="n">
        <v>3193</v>
      </c>
      <c r="P13" s="49" t="n">
        <f>O13/C13</f>
        <v>0.0120359759958988</v>
      </c>
      <c r="Q13" s="47" t="n">
        <v>14574</v>
      </c>
      <c r="R13" s="49" t="n">
        <f>Q13/C13</f>
        <v>0.054936521817798</v>
      </c>
      <c r="S13" s="47" t="n">
        <f>C13-E13</f>
        <v>77802</v>
      </c>
      <c r="T13" s="49" t="n">
        <f>S13/$C13</f>
        <v>0.293273725159072</v>
      </c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</row>
    <row r="14" ht="12.75">
      <c r="A14" s="9" t="n">
        <v>12</v>
      </c>
      <c r="B14" s="25"/>
      <c r="C14" s="47" t="n">
        <f>Overview!B14</f>
        <v>269933</v>
      </c>
      <c r="D14" s="49" t="n">
        <f>F14+H14+J14+L14+N14+P14+R14</f>
        <v>1</v>
      </c>
      <c r="E14" s="47" t="n">
        <v>184578</v>
      </c>
      <c r="F14" s="49" t="n">
        <f>E14/C14</f>
        <v>0.683791903916898</v>
      </c>
      <c r="G14" s="47" t="n">
        <v>53530</v>
      </c>
      <c r="H14" s="49" t="n">
        <f>G14/C14</f>
        <v>0.198308469138638</v>
      </c>
      <c r="I14" s="47" t="n">
        <v>1205</v>
      </c>
      <c r="J14" s="49" t="n">
        <f>I14/C14</f>
        <v>0.00446407071384381</v>
      </c>
      <c r="K14" s="47" t="n">
        <v>5764</v>
      </c>
      <c r="L14" s="49" t="n">
        <f>K14/C14</f>
        <v>0.0213534469664695</v>
      </c>
      <c r="M14" s="47" t="n">
        <v>63</v>
      </c>
      <c r="N14" s="49" t="n">
        <f>M14/C14</f>
        <v>0.000233391248939552</v>
      </c>
      <c r="O14" s="47" t="n">
        <v>4766</v>
      </c>
      <c r="P14" s="49" t="n">
        <f>O14/C14</f>
        <v>0.017656233213427</v>
      </c>
      <c r="Q14" s="47" t="n">
        <v>20027</v>
      </c>
      <c r="R14" s="49" t="n">
        <f>Q14/C14</f>
        <v>0.0741924848017841</v>
      </c>
      <c r="S14" s="47" t="n">
        <f>C14-E14</f>
        <v>85355</v>
      </c>
      <c r="T14" s="49" t="n">
        <f>S14/$C14</f>
        <v>0.316208096083102</v>
      </c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</row>
    <row r="15" ht="12.75">
      <c r="A15" s="9" t="n">
        <v>13</v>
      </c>
      <c r="B15" s="25"/>
      <c r="C15" s="47" t="n">
        <f>Overview!B15</f>
        <v>266620</v>
      </c>
      <c r="D15" s="49" t="n">
        <f>F15+H15+J15+L15+N15+P15+R15</f>
        <v>1</v>
      </c>
      <c r="E15" s="47" t="n">
        <v>129779</v>
      </c>
      <c r="F15" s="49" t="n">
        <f>E15/C15</f>
        <v>0.486756432375666</v>
      </c>
      <c r="G15" s="47" t="n">
        <v>116495</v>
      </c>
      <c r="H15" s="49" t="n">
        <f>G15/C15</f>
        <v>0.436932713224814</v>
      </c>
      <c r="I15" s="47" t="n">
        <v>532</v>
      </c>
      <c r="J15" s="49" t="n">
        <f>I15/C15</f>
        <v>0.00199534918610757</v>
      </c>
      <c r="K15" s="47" t="n">
        <v>4490</v>
      </c>
      <c r="L15" s="49" t="n">
        <f>K15/C15</f>
        <v>0.0168404470782387</v>
      </c>
      <c r="M15" s="47" t="n">
        <v>74</v>
      </c>
      <c r="N15" s="49" t="n">
        <f>M15/C15</f>
        <v>0.000277548570999925</v>
      </c>
      <c r="O15" s="47" t="n">
        <v>2318</v>
      </c>
      <c r="P15" s="49" t="n">
        <f>O15/C15</f>
        <v>0.00869402145375441</v>
      </c>
      <c r="Q15" s="47" t="n">
        <v>12932</v>
      </c>
      <c r="R15" s="49" t="n">
        <f>Q15/C15</f>
        <v>0.0485034881104193</v>
      </c>
      <c r="S15" s="47" t="n">
        <f>C15-E15</f>
        <v>136841</v>
      </c>
      <c r="T15" s="49" t="n">
        <f>S15/$C15</f>
        <v>0.513243567624334</v>
      </c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</row>
    <row r="16" ht="12.75">
      <c r="A16" s="9" t="n">
        <v>14</v>
      </c>
      <c r="B16" s="25"/>
      <c r="C16" s="47" t="n">
        <f>Overview!B16</f>
        <v>262732</v>
      </c>
      <c r="D16" s="49" t="n">
        <f>F16+H16+J16+L16+N16+P16+R16</f>
        <v>1</v>
      </c>
      <c r="E16" s="47" t="n">
        <v>103971</v>
      </c>
      <c r="F16" s="49" t="n">
        <f>E16/C16</f>
        <v>0.395730249836335</v>
      </c>
      <c r="G16" s="47" t="n">
        <v>119825</v>
      </c>
      <c r="H16" s="49" t="n">
        <f>G16/C16</f>
        <v>0.456073108719151</v>
      </c>
      <c r="I16" s="47" t="n">
        <v>906</v>
      </c>
      <c r="J16" s="49" t="n">
        <f>I16/C16</f>
        <v>0.00344838085958315</v>
      </c>
      <c r="K16" s="47" t="n">
        <v>12182</v>
      </c>
      <c r="L16" s="49" t="n">
        <f>K16/C16</f>
        <v>0.0463666397698035</v>
      </c>
      <c r="M16" s="47" t="n">
        <v>82</v>
      </c>
      <c r="N16" s="49" t="n">
        <f>M16/C16</f>
        <v>0.000312105110911499</v>
      </c>
      <c r="O16" s="47" t="n">
        <v>9645</v>
      </c>
      <c r="P16" s="49" t="n">
        <f>O16/C16</f>
        <v>0.0367104121309928</v>
      </c>
      <c r="Q16" s="47" t="n">
        <v>16121</v>
      </c>
      <c r="R16" s="49" t="n">
        <f>Q16/C16</f>
        <v>0.0613591035732229</v>
      </c>
      <c r="S16" s="47" t="n">
        <f>C16-E16</f>
        <v>158761</v>
      </c>
      <c r="T16" s="49" t="n">
        <f>S16/$C16</f>
        <v>0.604269750163665</v>
      </c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</row>
    <row r="17" ht="12.75">
      <c r="A17" s="9" t="n">
        <v>15</v>
      </c>
      <c r="B17" s="25"/>
      <c r="C17" s="47" t="n">
        <f>Overview!B17</f>
        <v>262629</v>
      </c>
      <c r="D17" s="49" t="n">
        <f>F17+H17+J17+L17+N17+P17+R17</f>
        <v>1</v>
      </c>
      <c r="E17" s="47" t="n">
        <v>236042</v>
      </c>
      <c r="F17" s="49" t="n">
        <f>E17/C17</f>
        <v>0.898765939785781</v>
      </c>
      <c r="G17" s="47" t="n">
        <v>6710</v>
      </c>
      <c r="H17" s="49" t="n">
        <f>G17/C17</f>
        <v>0.0255493490817846</v>
      </c>
      <c r="I17" s="47" t="n">
        <v>1045</v>
      </c>
      <c r="J17" s="49" t="n">
        <f>I17/C17</f>
        <v>0.00397899698814678</v>
      </c>
      <c r="K17" s="47" t="n">
        <v>1228</v>
      </c>
      <c r="L17" s="49" t="n">
        <f>K17/C17</f>
        <v>0.00467579741764999</v>
      </c>
      <c r="M17" s="47" t="n">
        <v>71</v>
      </c>
      <c r="N17" s="49" t="n">
        <f>M17/C17</f>
        <v>0.000270343336036767</v>
      </c>
      <c r="O17" s="47" t="n">
        <v>2550</v>
      </c>
      <c r="P17" s="49" t="n">
        <f>O17/C17</f>
        <v>0.00970951418160218</v>
      </c>
      <c r="Q17" s="47" t="n">
        <v>14983</v>
      </c>
      <c r="R17" s="49" t="n">
        <f>Q17/C17</f>
        <v>0.0570500592089982</v>
      </c>
      <c r="S17" s="47" t="n">
        <f>C17-E17</f>
        <v>26587</v>
      </c>
      <c r="T17" s="49" t="n">
        <f>S17/$C17</f>
        <v>0.101234060214219</v>
      </c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</row>
    <row r="18" ht="12.75">
      <c r="A18" s="9" t="n">
        <v>16</v>
      </c>
      <c r="B18" s="25"/>
      <c r="C18" s="47" t="n">
        <f>Overview!B18</f>
        <v>271203</v>
      </c>
      <c r="D18" s="49" t="n">
        <f>F18+H18+J18+L18+N18+P18+R18</f>
        <v>1</v>
      </c>
      <c r="E18" s="47" t="n">
        <v>195909</v>
      </c>
      <c r="F18" s="49" t="n">
        <f>E18/C18</f>
        <v>0.722370327761861</v>
      </c>
      <c r="G18" s="47" t="n">
        <v>11951</v>
      </c>
      <c r="H18" s="49" t="n">
        <f>G18/C18</f>
        <v>0.0440666216819135</v>
      </c>
      <c r="I18" s="47" t="n">
        <v>609</v>
      </c>
      <c r="J18" s="49" t="n">
        <f>I18/C18</f>
        <v>0.00224555038107986</v>
      </c>
      <c r="K18" s="47" t="n">
        <v>44537</v>
      </c>
      <c r="L18" s="49" t="n">
        <f>K18/C18</f>
        <v>0.164220159806492</v>
      </c>
      <c r="M18" s="47" t="n">
        <v>40</v>
      </c>
      <c r="N18" s="49" t="n">
        <f>M18/C18</f>
        <v>0.000147490993831189</v>
      </c>
      <c r="O18" s="47" t="n">
        <v>3456</v>
      </c>
      <c r="P18" s="49" t="n">
        <f>O18/C18</f>
        <v>0.0127432218670147</v>
      </c>
      <c r="Q18" s="47" t="n">
        <v>14701</v>
      </c>
      <c r="R18" s="49" t="n">
        <f>Q18/C18</f>
        <v>0.0542066275078078</v>
      </c>
      <c r="S18" s="47" t="n">
        <f>C18-E18</f>
        <v>75294</v>
      </c>
      <c r="T18" s="49" t="n">
        <f>S18/$C18</f>
        <v>0.277629672238139</v>
      </c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</row>
    <row r="19" ht="12.75">
      <c r="A19" s="9" t="n">
        <v>17</v>
      </c>
      <c r="B19" s="25"/>
      <c r="C19" s="47" t="n">
        <f>Overview!B19</f>
        <v>265705</v>
      </c>
      <c r="D19" s="49" t="n">
        <f>F19+H19+J19+L19+N19+P19+R19</f>
        <v>1</v>
      </c>
      <c r="E19" s="47" t="n">
        <v>111729</v>
      </c>
      <c r="F19" s="49" t="n">
        <f>E19/C19</f>
        <v>0.420500178769688</v>
      </c>
      <c r="G19" s="47" t="n">
        <v>93969</v>
      </c>
      <c r="H19" s="49" t="n">
        <f>G19/C19</f>
        <v>0.35365913324928</v>
      </c>
      <c r="I19" s="47" t="n">
        <v>2441</v>
      </c>
      <c r="J19" s="49" t="n">
        <f>I19/C19</f>
        <v>0.00918688018667319</v>
      </c>
      <c r="K19" s="47" t="n">
        <v>2047</v>
      </c>
      <c r="L19" s="49" t="n">
        <f>K19/C19</f>
        <v>0.00770403266780828</v>
      </c>
      <c r="M19" s="47" t="n">
        <v>115</v>
      </c>
      <c r="N19" s="49" t="n">
        <f>M19/C19</f>
        <v>0.000432810824034173</v>
      </c>
      <c r="O19" s="47" t="n">
        <v>29816</v>
      </c>
      <c r="P19" s="49" t="n">
        <f>O19/C19</f>
        <v>0.112214674168721</v>
      </c>
      <c r="Q19" s="47" t="n">
        <v>25588</v>
      </c>
      <c r="R19" s="49" t="n">
        <f>Q19/C19</f>
        <v>0.096302290133795</v>
      </c>
      <c r="S19" s="47" t="n">
        <f>C19-E19</f>
        <v>153976</v>
      </c>
      <c r="T19" s="49" t="n">
        <f>S19/$C19</f>
        <v>0.579499821230312</v>
      </c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</row>
    <row r="20" ht="12.75">
      <c r="A20" s="9" t="n">
        <v>18</v>
      </c>
      <c r="B20" s="25"/>
      <c r="C20" s="47" t="n">
        <f>Overview!B20</f>
        <v>266127</v>
      </c>
      <c r="D20" s="49" t="n">
        <f>F20+H20+J20+L20+N20+P20+R20</f>
        <v>1</v>
      </c>
      <c r="E20" s="47" t="n">
        <v>232008</v>
      </c>
      <c r="F20" s="49" t="n">
        <f>E20/C20</f>
        <v>0.871794293701879</v>
      </c>
      <c r="G20" s="47" t="n">
        <v>6929</v>
      </c>
      <c r="H20" s="49" t="n">
        <f>G20/C20</f>
        <v>0.0260364412479756</v>
      </c>
      <c r="I20" s="47" t="n">
        <v>846</v>
      </c>
      <c r="J20" s="49" t="n">
        <f>I20/C20</f>
        <v>0.00317893336640025</v>
      </c>
      <c r="K20" s="47" t="n">
        <v>4493</v>
      </c>
      <c r="L20" s="49" t="n">
        <f>K20/C20</f>
        <v>0.0168829168028798</v>
      </c>
      <c r="M20" s="47" t="n">
        <v>74</v>
      </c>
      <c r="N20" s="49" t="n">
        <f>M20/C20</f>
        <v>0.000278062729448722</v>
      </c>
      <c r="O20" s="47" t="n">
        <v>3950</v>
      </c>
      <c r="P20" s="49" t="n">
        <f>O20/C20</f>
        <v>0.0148425375854385</v>
      </c>
      <c r="Q20" s="47" t="n">
        <v>17827</v>
      </c>
      <c r="R20" s="49" t="n">
        <f>Q20/C20</f>
        <v>0.0669868145659779</v>
      </c>
      <c r="S20" s="47" t="n">
        <f>C20-E20</f>
        <v>34119</v>
      </c>
      <c r="T20" s="49" t="n">
        <f>S20/$C20</f>
        <v>0.128205706298121</v>
      </c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</row>
    <row r="21" ht="12.75">
      <c r="A21" s="9" t="n">
        <v>19</v>
      </c>
      <c r="B21" s="25"/>
      <c r="C21" s="47" t="n">
        <f>Overview!B21</f>
        <v>258696</v>
      </c>
      <c r="D21" s="49" t="n">
        <f>F21+H21+J21+L21+N21+P21+R21</f>
        <v>1</v>
      </c>
      <c r="E21" s="47" t="n">
        <v>161190</v>
      </c>
      <c r="F21" s="49" t="n">
        <f>E21/C21</f>
        <v>0.623086557194545</v>
      </c>
      <c r="G21" s="47" t="n">
        <v>68291</v>
      </c>
      <c r="H21" s="49" t="n">
        <f>G21/C21</f>
        <v>0.263981661873396</v>
      </c>
      <c r="I21" s="47" t="n">
        <v>873</v>
      </c>
      <c r="J21" s="49" t="n">
        <f>I21/C21</f>
        <v>0.00337461731143891</v>
      </c>
      <c r="K21" s="47" t="n">
        <v>4131</v>
      </c>
      <c r="L21" s="49" t="n">
        <f>K21/C21</f>
        <v>0.0159685499582522</v>
      </c>
      <c r="M21" s="47" t="n">
        <v>50</v>
      </c>
      <c r="N21" s="49" t="n">
        <f>M21/C21</f>
        <v>0.000193277051056066</v>
      </c>
      <c r="O21" s="47" t="n">
        <v>8829</v>
      </c>
      <c r="P21" s="49" t="n">
        <f>O21/C21</f>
        <v>0.0341288616754801</v>
      </c>
      <c r="Q21" s="47" t="n">
        <v>15332</v>
      </c>
      <c r="R21" s="49" t="n">
        <f>Q21/C21</f>
        <v>0.059266474935832</v>
      </c>
      <c r="S21" s="47" t="n">
        <f>C21-E21</f>
        <v>97506</v>
      </c>
      <c r="T21" s="49" t="n">
        <f>S21/$C21</f>
        <v>0.376913442805455</v>
      </c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</row>
    <row r="22" ht="12.75">
      <c r="A22" s="9" t="n">
        <v>20</v>
      </c>
      <c r="B22" s="25"/>
      <c r="C22" s="47" t="n">
        <f>Overview!B22</f>
        <v>271285</v>
      </c>
      <c r="D22" s="49" t="n">
        <f>F22+H22+J22+L22+N22+P22+R22</f>
        <v>1</v>
      </c>
      <c r="E22" s="47" t="n">
        <v>237903</v>
      </c>
      <c r="F22" s="49" t="n">
        <f>E22/C22</f>
        <v>0.876948596494462</v>
      </c>
      <c r="G22" s="47" t="n">
        <v>3992</v>
      </c>
      <c r="H22" s="49" t="n">
        <f>G22/C22</f>
        <v>0.0147151519619588</v>
      </c>
      <c r="I22" s="47" t="n">
        <v>1843</v>
      </c>
      <c r="J22" s="49" t="n">
        <f>I22/C22</f>
        <v>0.00679359345337929</v>
      </c>
      <c r="K22" s="47" t="n">
        <v>2220</v>
      </c>
      <c r="L22" s="49" t="n">
        <f>K22/C22</f>
        <v>0.00818327589066849</v>
      </c>
      <c r="M22" s="47" t="n">
        <v>76</v>
      </c>
      <c r="N22" s="49" t="n">
        <f>M22/C22</f>
        <v>0.000280148183644507</v>
      </c>
      <c r="O22" s="47" t="n">
        <v>8031</v>
      </c>
      <c r="P22" s="49" t="n">
        <f>O22/C22</f>
        <v>0.0296035534585399</v>
      </c>
      <c r="Q22" s="47" t="n">
        <v>17220</v>
      </c>
      <c r="R22" s="49" t="n">
        <f>Q22/C22</f>
        <v>0.0634756805573474</v>
      </c>
      <c r="S22" s="47" t="n">
        <f>C22-E22</f>
        <v>33382</v>
      </c>
      <c r="T22" s="49" t="n">
        <f>S22/$C22</f>
        <v>0.123051403505538</v>
      </c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</row>
    <row r="23" ht="12.75">
      <c r="A23" s="9" t="n">
        <v>21</v>
      </c>
      <c r="B23" s="25"/>
      <c r="C23" s="47" t="n">
        <f>Overview!B23</f>
        <v>258711</v>
      </c>
      <c r="D23" s="49" t="n">
        <f>F23+H23+J23+L23+N23+P23+R23</f>
        <v>0.999999999999999</v>
      </c>
      <c r="E23" s="47" t="n">
        <v>180264</v>
      </c>
      <c r="F23" s="49" t="n">
        <f>E23/C23</f>
        <v>0.696777485302132</v>
      </c>
      <c r="G23" s="47" t="n">
        <v>39003</v>
      </c>
      <c r="H23" s="49" t="n">
        <f>G23/C23</f>
        <v>0.150758954972923</v>
      </c>
      <c r="I23" s="47" t="n">
        <v>1469</v>
      </c>
      <c r="J23" s="49" t="n">
        <f>I23/C23</f>
        <v>0.00567815052317064</v>
      </c>
      <c r="K23" s="47" t="n">
        <v>9132</v>
      </c>
      <c r="L23" s="49" t="n">
        <f>K23/C23</f>
        <v>0.0352980739125897</v>
      </c>
      <c r="M23" s="47" t="n">
        <v>87</v>
      </c>
      <c r="N23" s="49" t="n">
        <f>M23/C23</f>
        <v>0.000336282570126512</v>
      </c>
      <c r="O23" s="47" t="n">
        <v>7648</v>
      </c>
      <c r="P23" s="49" t="n">
        <f>O23/C23</f>
        <v>0.029561943635949</v>
      </c>
      <c r="Q23" s="47" t="n">
        <v>21108</v>
      </c>
      <c r="R23" s="49" t="n">
        <f>Q23/C23</f>
        <v>0.0815891090831082</v>
      </c>
      <c r="S23" s="47" t="n">
        <f>C23-E23</f>
        <v>78447</v>
      </c>
      <c r="T23" s="49" t="n">
        <f>S23/$C23</f>
        <v>0.303222514697867</v>
      </c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</row>
    <row r="24" ht="12.75">
      <c r="A24" s="9" t="n">
        <v>22</v>
      </c>
      <c r="B24" s="25"/>
      <c r="C24" s="47" t="n">
        <f>Overview!B24</f>
        <v>276514</v>
      </c>
      <c r="D24" s="49" t="n">
        <f>F24+H24+J24+L24+N24+P24+R24</f>
        <v>1</v>
      </c>
      <c r="E24" s="47" t="n">
        <v>227959</v>
      </c>
      <c r="F24" s="49" t="n">
        <f>E24/C24</f>
        <v>0.824403104363613</v>
      </c>
      <c r="G24" s="47" t="n">
        <v>5910</v>
      </c>
      <c r="H24" s="49" t="n">
        <f>G24/C24</f>
        <v>0.0213732396912995</v>
      </c>
      <c r="I24" s="47" t="n">
        <v>1443</v>
      </c>
      <c r="J24" s="49" t="n">
        <f>I24/C24</f>
        <v>0.00521854227995689</v>
      </c>
      <c r="K24" s="47" t="n">
        <v>7847</v>
      </c>
      <c r="L24" s="49" t="n">
        <f>K24/C24</f>
        <v>0.0283783099589894</v>
      </c>
      <c r="M24" s="47" t="n">
        <v>108</v>
      </c>
      <c r="N24" s="49" t="n">
        <f>M24/C24</f>
        <v>0.000390576968978063</v>
      </c>
      <c r="O24" s="47" t="n">
        <v>12975</v>
      </c>
      <c r="P24" s="49" t="n">
        <f>O24/C24</f>
        <v>0.0469234830786145</v>
      </c>
      <c r="Q24" s="47" t="n">
        <v>20272</v>
      </c>
      <c r="R24" s="49" t="n">
        <f>Q24/C24</f>
        <v>0.0733127436585489</v>
      </c>
      <c r="S24" s="47" t="n">
        <f>C24-E24</f>
        <v>48555</v>
      </c>
      <c r="T24" s="49" t="n">
        <f>S24/$C24</f>
        <v>0.175596895636387</v>
      </c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</row>
    <row r="25" ht="12.75">
      <c r="A25" s="9" t="n">
        <v>23</v>
      </c>
      <c r="B25" s="25"/>
      <c r="C25" s="47" t="n">
        <f>Overview!B25</f>
        <v>263780</v>
      </c>
      <c r="D25" s="49" t="n">
        <f>F25+H25+J25+L25+N25+P25+R25</f>
        <v>1</v>
      </c>
      <c r="E25" s="47" t="n">
        <v>153791</v>
      </c>
      <c r="F25" s="49" t="n">
        <f>E25/C25</f>
        <v>0.58302752293578</v>
      </c>
      <c r="G25" s="47" t="n">
        <v>44998</v>
      </c>
      <c r="H25" s="49" t="n">
        <f>G25/C25</f>
        <v>0.170589127303056</v>
      </c>
      <c r="I25" s="47" t="n">
        <v>2323</v>
      </c>
      <c r="J25" s="49" t="n">
        <f>I25/C25</f>
        <v>0.00880658124194404</v>
      </c>
      <c r="K25" s="47" t="n">
        <v>12245</v>
      </c>
      <c r="L25" s="49" t="n">
        <f>K25/C25</f>
        <v>0.0464212601410266</v>
      </c>
      <c r="M25" s="47" t="n">
        <v>82</v>
      </c>
      <c r="N25" s="49" t="n">
        <f>M25/C25</f>
        <v>0.000310865114868451</v>
      </c>
      <c r="O25" s="47" t="n">
        <v>26124</v>
      </c>
      <c r="P25" s="49" t="n">
        <f>O25/C25</f>
        <v>0.099037076351505</v>
      </c>
      <c r="Q25" s="47" t="n">
        <v>24217</v>
      </c>
      <c r="R25" s="49" t="n">
        <f>Q25/C25</f>
        <v>0.0918075669118205</v>
      </c>
      <c r="S25" s="47" t="n">
        <f>C25-E25</f>
        <v>109989</v>
      </c>
      <c r="T25" s="49" t="n">
        <f>S25/$C25</f>
        <v>0.41697247706422</v>
      </c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</row>
    <row r="26" ht="12.75">
      <c r="A26" s="9" t="n">
        <v>24</v>
      </c>
      <c r="B26" s="25"/>
      <c r="C26" s="47" t="n">
        <f>Overview!B26</f>
        <v>265923</v>
      </c>
      <c r="D26" s="49" t="n">
        <f>F26+H26+J26+L26+N26+P26+R26</f>
        <v>1</v>
      </c>
      <c r="E26" s="47" t="n">
        <v>217031</v>
      </c>
      <c r="F26" s="49" t="n">
        <f>E26/C26</f>
        <v>0.816142266746389</v>
      </c>
      <c r="G26" s="47" t="n">
        <v>15346</v>
      </c>
      <c r="H26" s="49" t="n">
        <f>G26/C26</f>
        <v>0.057708434396423</v>
      </c>
      <c r="I26" s="47" t="n">
        <v>1282</v>
      </c>
      <c r="J26" s="49" t="n">
        <f>I26/C26</f>
        <v>0.00482094440871982</v>
      </c>
      <c r="K26" s="47" t="n">
        <v>5553</v>
      </c>
      <c r="L26" s="49" t="n">
        <f>K26/C26</f>
        <v>0.0208819846346499</v>
      </c>
      <c r="M26" s="47" t="n">
        <v>85</v>
      </c>
      <c r="N26" s="49" t="n">
        <f>M26/C26</f>
        <v>0.000319641399954122</v>
      </c>
      <c r="O26" s="47" t="n">
        <v>8899</v>
      </c>
      <c r="P26" s="49" t="n">
        <f>O26/C26</f>
        <v>0.0334645743316674</v>
      </c>
      <c r="Q26" s="47" t="n">
        <v>17727</v>
      </c>
      <c r="R26" s="49" t="n">
        <f>Q26/C26</f>
        <v>0.0666621540821967</v>
      </c>
      <c r="S26" s="47" t="n">
        <f>C26-E26</f>
        <v>48892</v>
      </c>
      <c r="T26" s="49" t="n">
        <f>S26/$C26</f>
        <v>0.183857733253611</v>
      </c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</row>
    <row r="27" ht="12.75">
      <c r="A27" s="9" t="n">
        <v>25</v>
      </c>
      <c r="B27" s="25"/>
      <c r="C27" s="47" t="n">
        <f>Overview!B27</f>
        <v>264201</v>
      </c>
      <c r="D27" s="49" t="n">
        <f>F27+H27+J27+L27+N27+P27+R27</f>
        <v>1</v>
      </c>
      <c r="E27" s="47" t="n">
        <v>243679</v>
      </c>
      <c r="F27" s="49" t="n">
        <f>E27/C27</f>
        <v>0.922324290975432</v>
      </c>
      <c r="G27" s="47" t="n">
        <v>2064</v>
      </c>
      <c r="H27" s="49" t="n">
        <f>G27/C27</f>
        <v>0.00781223386739641</v>
      </c>
      <c r="I27" s="47" t="n">
        <v>971</v>
      </c>
      <c r="J27" s="49" t="n">
        <f>I27/C27</f>
        <v>0.00367523211494279</v>
      </c>
      <c r="K27" s="47" t="n">
        <v>1090</v>
      </c>
      <c r="L27" s="49" t="n">
        <f>K27/C27</f>
        <v>0.00412564676136729</v>
      </c>
      <c r="M27" s="47" t="n">
        <v>35</v>
      </c>
      <c r="N27" s="49" t="n">
        <f>M27/C27</f>
        <v>0.000132474896007207</v>
      </c>
      <c r="O27" s="47" t="n">
        <v>3159</v>
      </c>
      <c r="P27" s="49" t="n">
        <f>O27/C27</f>
        <v>0.0119568056139076</v>
      </c>
      <c r="Q27" s="47" t="n">
        <v>13203</v>
      </c>
      <c r="R27" s="49" t="n">
        <f>Q27/C27</f>
        <v>0.0499733157709471</v>
      </c>
      <c r="S27" s="47" t="n">
        <f>C27-E27</f>
        <v>20522</v>
      </c>
      <c r="T27" s="49" t="n">
        <f>S27/$C27</f>
        <v>0.0776757090245684</v>
      </c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</row>
    <row r="28" ht="12.75">
      <c r="A28" s="9" t="n">
        <v>26</v>
      </c>
      <c r="B28" s="25"/>
      <c r="C28" s="47" t="n">
        <f>Overview!B28</f>
        <v>266844</v>
      </c>
      <c r="D28" s="49" t="n">
        <f>F28+H28+J28+L28+N28+P28+R28</f>
        <v>1</v>
      </c>
      <c r="E28" s="47" t="n">
        <v>209143</v>
      </c>
      <c r="F28" s="49" t="n">
        <f>E28/C28</f>
        <v>0.783765046244248</v>
      </c>
      <c r="G28" s="47" t="n">
        <v>25108</v>
      </c>
      <c r="H28" s="49" t="n">
        <f>G28/C28</f>
        <v>0.0940924285350242</v>
      </c>
      <c r="I28" s="47" t="n">
        <v>1817</v>
      </c>
      <c r="J28" s="49" t="n">
        <f>I28/C28</f>
        <v>0.00680922186745814</v>
      </c>
      <c r="K28" s="47" t="n">
        <v>3922</v>
      </c>
      <c r="L28" s="49" t="n">
        <f>K28/C28</f>
        <v>0.0146977260122019</v>
      </c>
      <c r="M28" s="47" t="n">
        <v>140</v>
      </c>
      <c r="N28" s="49" t="n">
        <f>M28/C28</f>
        <v>0.000524651107013836</v>
      </c>
      <c r="O28" s="47" t="n">
        <v>8416</v>
      </c>
      <c r="P28" s="49" t="n">
        <f>O28/C28</f>
        <v>0.031539026547346</v>
      </c>
      <c r="Q28" s="47" t="n">
        <v>18298</v>
      </c>
      <c r="R28" s="49" t="n">
        <f>Q28/C28</f>
        <v>0.0685718996867083</v>
      </c>
      <c r="S28" s="47" t="n">
        <f>C28-E28</f>
        <v>57701</v>
      </c>
      <c r="T28" s="49" t="n">
        <f>S28/$C28</f>
        <v>0.216234953755752</v>
      </c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</row>
    <row r="29" ht="12.75">
      <c r="A29" s="9" t="n">
        <v>27</v>
      </c>
      <c r="B29" s="25"/>
      <c r="C29" s="47" t="n">
        <f>Overview!B29</f>
        <v>273165</v>
      </c>
      <c r="D29" s="49" t="n">
        <f>F29+H29+J29+L29+N29+P29+R29</f>
        <v>1</v>
      </c>
      <c r="E29" s="47" t="n">
        <v>203581</v>
      </c>
      <c r="F29" s="49" t="n">
        <f>E29/C29</f>
        <v>0.74526751230941</v>
      </c>
      <c r="G29" s="47" t="n">
        <v>23495</v>
      </c>
      <c r="H29" s="49" t="n">
        <f>G29/C29</f>
        <v>0.0860102868229825</v>
      </c>
      <c r="I29" s="47" t="n">
        <v>986</v>
      </c>
      <c r="J29" s="49" t="n">
        <f>I29/C29</f>
        <v>0.00360954002159867</v>
      </c>
      <c r="K29" s="47" t="n">
        <v>19072</v>
      </c>
      <c r="L29" s="49" t="n">
        <f>K29/C29</f>
        <v>0.0698186078011458</v>
      </c>
      <c r="M29" s="47" t="n">
        <v>135</v>
      </c>
      <c r="N29" s="49" t="n">
        <f>M29/C29</f>
        <v>0.000494206798089067</v>
      </c>
      <c r="O29" s="47" t="n">
        <v>4994</v>
      </c>
      <c r="P29" s="49" t="n">
        <f>O29/C29</f>
        <v>0.0182819907381985</v>
      </c>
      <c r="Q29" s="47" t="n">
        <v>20902</v>
      </c>
      <c r="R29" s="49" t="n">
        <f>Q29/C29</f>
        <v>0.0765178555085754</v>
      </c>
      <c r="S29" s="47" t="n">
        <f>C29-E29</f>
        <v>69584</v>
      </c>
      <c r="T29" s="49" t="n">
        <f>S29/$C29</f>
        <v>0.25473248769059</v>
      </c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</row>
    <row r="30" ht="12.75">
      <c r="A30" s="9" t="n">
        <v>28</v>
      </c>
      <c r="B30" s="25"/>
      <c r="C30" s="47" t="n">
        <f>Overview!B30</f>
        <v>267205</v>
      </c>
      <c r="D30" s="49" t="n">
        <f>F30+H30+J30+L30+N30+P30+R30</f>
        <v>1</v>
      </c>
      <c r="E30" s="47" t="n">
        <v>234768</v>
      </c>
      <c r="F30" s="49" t="n">
        <f>E30/C30</f>
        <v>0.878606313504613</v>
      </c>
      <c r="G30" s="47" t="n">
        <v>7879</v>
      </c>
      <c r="H30" s="49" t="n">
        <f>G30/C30</f>
        <v>0.0294867236765779</v>
      </c>
      <c r="I30" s="47" t="n">
        <v>1098</v>
      </c>
      <c r="J30" s="49" t="n">
        <f>I30/C30</f>
        <v>0.00410920454332816</v>
      </c>
      <c r="K30" s="47" t="n">
        <v>1674</v>
      </c>
      <c r="L30" s="49" t="n">
        <f>K30/C30</f>
        <v>0.00626485282835276</v>
      </c>
      <c r="M30" s="47" t="n">
        <v>41</v>
      </c>
      <c r="N30" s="49" t="n">
        <f>M30/C30</f>
        <v>0.000153440242510432</v>
      </c>
      <c r="O30" s="47" t="n">
        <v>4278</v>
      </c>
      <c r="P30" s="49" t="n">
        <f>O30/C30</f>
        <v>0.0160101794502348</v>
      </c>
      <c r="Q30" s="47" t="n">
        <v>17467</v>
      </c>
      <c r="R30" s="49" t="n">
        <f>Q30/C30</f>
        <v>0.0653692857543833</v>
      </c>
      <c r="S30" s="47" t="n">
        <f>C30-E30</f>
        <v>32437</v>
      </c>
      <c r="T30" s="49" t="n">
        <f>S30/$C30</f>
        <v>0.121393686495387</v>
      </c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</row>
    <row r="31" ht="12.75">
      <c r="A31" s="9" t="n">
        <v>29</v>
      </c>
      <c r="B31" s="25"/>
      <c r="C31" s="47" t="n">
        <f>Overview!B31</f>
        <v>269007</v>
      </c>
      <c r="D31" s="49" t="n">
        <f>F31+H31+J31+L31+N31+P31+R31</f>
        <v>1</v>
      </c>
      <c r="E31" s="47" t="n">
        <v>167234</v>
      </c>
      <c r="F31" s="49" t="n">
        <f>E31/C31</f>
        <v>0.621671555015297</v>
      </c>
      <c r="G31" s="47" t="n">
        <v>51934</v>
      </c>
      <c r="H31" s="49" t="n">
        <f>G31/C31</f>
        <v>0.193058173207389</v>
      </c>
      <c r="I31" s="47" t="n">
        <v>986</v>
      </c>
      <c r="J31" s="49" t="n">
        <f>I31/C31</f>
        <v>0.00366533212890371</v>
      </c>
      <c r="K31" s="47" t="n">
        <v>23718</v>
      </c>
      <c r="L31" s="49" t="n">
        <f>K31/C31</f>
        <v>0.0881687093644403</v>
      </c>
      <c r="M31" s="47" t="n">
        <v>104</v>
      </c>
      <c r="N31" s="49" t="n">
        <f>M31/C31</f>
        <v>0.000386607039965503</v>
      </c>
      <c r="O31" s="47" t="n">
        <v>4616</v>
      </c>
      <c r="P31" s="49" t="n">
        <f>O31/C31</f>
        <v>0.0171594047738535</v>
      </c>
      <c r="Q31" s="47" t="n">
        <v>20415</v>
      </c>
      <c r="R31" s="49" t="n">
        <f>Q31/C31</f>
        <v>0.0758902184701513</v>
      </c>
      <c r="S31" s="47" t="n">
        <f>C31-E31</f>
        <v>101773</v>
      </c>
      <c r="T31" s="49" t="n">
        <f>S31/$C31</f>
        <v>0.378328444984703</v>
      </c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</row>
    <row r="32" ht="12.75">
      <c r="A32" s="9" t="n">
        <v>30</v>
      </c>
      <c r="B32" s="25"/>
      <c r="C32" s="47" t="n">
        <f>Overview!B32</f>
        <v>268504</v>
      </c>
      <c r="D32" s="49" t="n">
        <f>F32+H32+J32+L32+N32+P32+R32</f>
        <v>1</v>
      </c>
      <c r="E32" s="47" t="n">
        <v>196348</v>
      </c>
      <c r="F32" s="49" t="n">
        <f>E32/C32</f>
        <v>0.731266573309895</v>
      </c>
      <c r="G32" s="47" t="n">
        <v>32731</v>
      </c>
      <c r="H32" s="49" t="n">
        <f>G32/C32</f>
        <v>0.121901349700563</v>
      </c>
      <c r="I32" s="47" t="n">
        <v>1458</v>
      </c>
      <c r="J32" s="49" t="n">
        <f>I32/C32</f>
        <v>0.00543008670261896</v>
      </c>
      <c r="K32" s="47" t="n">
        <v>7571</v>
      </c>
      <c r="L32" s="49" t="n">
        <f>K32/C32</f>
        <v>0.0281969728570152</v>
      </c>
      <c r="M32" s="47" t="n">
        <v>75</v>
      </c>
      <c r="N32" s="49" t="n">
        <f>M32/C32</f>
        <v>0.000279325447665584</v>
      </c>
      <c r="O32" s="47" t="n">
        <v>7417</v>
      </c>
      <c r="P32" s="49" t="n">
        <f>O32/C32</f>
        <v>0.0276234246044752</v>
      </c>
      <c r="Q32" s="47" t="n">
        <v>22904</v>
      </c>
      <c r="R32" s="49" t="n">
        <f>Q32/C32</f>
        <v>0.0853022673777672</v>
      </c>
      <c r="S32" s="47" t="n">
        <f>C32-E32</f>
        <v>72156</v>
      </c>
      <c r="T32" s="49" t="n">
        <f>S32/$C32</f>
        <v>0.268733426690105</v>
      </c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</row>
    <row r="33" ht="12.75">
      <c r="A33" s="9" t="n">
        <v>31</v>
      </c>
      <c r="B33" s="25"/>
      <c r="C33" s="47" t="n">
        <f>Overview!B33</f>
        <v>257592</v>
      </c>
      <c r="D33" s="49" t="n">
        <f>F33+H33+J33+L33+N33+P33+R33</f>
        <v>1</v>
      </c>
      <c r="E33" s="47" t="n">
        <v>236751</v>
      </c>
      <c r="F33" s="49" t="n">
        <f>E33/C33</f>
        <v>0.919092984254169</v>
      </c>
      <c r="G33" s="47" t="n">
        <v>1664</v>
      </c>
      <c r="H33" s="49" t="n">
        <f>G33/C33</f>
        <v>0.00645982794496724</v>
      </c>
      <c r="I33" s="47" t="n">
        <v>830</v>
      </c>
      <c r="J33" s="49" t="n">
        <f>I33/C33</f>
        <v>0.00322214975620361</v>
      </c>
      <c r="K33" s="47" t="n">
        <v>2179</v>
      </c>
      <c r="L33" s="49" t="n">
        <f>K33/C33</f>
        <v>0.00845911363706947</v>
      </c>
      <c r="M33" s="47" t="n">
        <v>121</v>
      </c>
      <c r="N33" s="49" t="n">
        <f>M33/C33</f>
        <v>0.000469735084940526</v>
      </c>
      <c r="O33" s="47" t="n">
        <v>1990</v>
      </c>
      <c r="P33" s="49" t="n">
        <f>O33/C33</f>
        <v>0.00772539519860865</v>
      </c>
      <c r="Q33" s="47" t="n">
        <v>14057</v>
      </c>
      <c r="R33" s="49" t="n">
        <f>Q33/C33</f>
        <v>0.0545707941240411</v>
      </c>
      <c r="S33" s="47" t="n">
        <f>C33-E33</f>
        <v>20841</v>
      </c>
      <c r="T33" s="49" t="n">
        <f>S33/$C33</f>
        <v>0.0809070157458306</v>
      </c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</row>
    <row r="34" ht="12.75">
      <c r="A34" s="9" t="n">
        <v>32</v>
      </c>
      <c r="B34" s="25"/>
      <c r="C34" s="47" t="n">
        <f>Overview!B34</f>
        <v>255165</v>
      </c>
      <c r="D34" s="49" t="n">
        <f>F34+H34+J34+L34+N34+P34+R34</f>
        <v>1</v>
      </c>
      <c r="E34" s="47" t="n">
        <v>204793</v>
      </c>
      <c r="F34" s="49" t="n">
        <f>E34/C34</f>
        <v>0.802590480669371</v>
      </c>
      <c r="G34" s="47" t="n">
        <v>15444</v>
      </c>
      <c r="H34" s="49" t="n">
        <f>G34/C34</f>
        <v>0.0605255422961613</v>
      </c>
      <c r="I34" s="47" t="n">
        <v>1080</v>
      </c>
      <c r="J34" s="49" t="n">
        <f>I34/C34</f>
        <v>0.00423255540532597</v>
      </c>
      <c r="K34" s="47" t="n">
        <v>13406</v>
      </c>
      <c r="L34" s="49" t="n">
        <f>K34/C34</f>
        <v>0.0525385534849999</v>
      </c>
      <c r="M34" s="47" t="n">
        <v>110</v>
      </c>
      <c r="N34" s="49" t="n">
        <f>M34/C34</f>
        <v>0.000431093606098015</v>
      </c>
      <c r="O34" s="47" t="n">
        <v>4878</v>
      </c>
      <c r="P34" s="49" t="n">
        <f>O34/C34</f>
        <v>0.0191170419140556</v>
      </c>
      <c r="Q34" s="47" t="n">
        <v>15454</v>
      </c>
      <c r="R34" s="49" t="n">
        <f>Q34/C34</f>
        <v>0.0605647326239884</v>
      </c>
      <c r="S34" s="47" t="n">
        <f>C34-E34</f>
        <v>50372</v>
      </c>
      <c r="T34" s="49" t="n">
        <f>S34/$C34</f>
        <v>0.197409519330629</v>
      </c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</row>
    <row r="35" ht="12.75">
      <c r="A35" s="9" t="n">
        <v>33</v>
      </c>
      <c r="B35" s="25"/>
      <c r="C35" s="47" t="n">
        <f>Overview!B35</f>
        <v>273381</v>
      </c>
      <c r="D35" s="49" t="n">
        <f>F35+H35+J35+L35+N35+P35+R35</f>
        <v>1</v>
      </c>
      <c r="E35" s="47" t="n">
        <v>240808</v>
      </c>
      <c r="F35" s="49" t="n">
        <f>E35/C35</f>
        <v>0.880851266181629</v>
      </c>
      <c r="G35" s="47" t="n">
        <v>7124</v>
      </c>
      <c r="H35" s="49" t="n">
        <f>G35/C35</f>
        <v>0.0260588702214126</v>
      </c>
      <c r="I35" s="47" t="n">
        <v>1109</v>
      </c>
      <c r="J35" s="49" t="n">
        <f>I35/C35</f>
        <v>0.00405660964002619</v>
      </c>
      <c r="K35" s="47" t="n">
        <v>4252</v>
      </c>
      <c r="L35" s="49" t="n">
        <f>K35/C35</f>
        <v>0.0155533852023367</v>
      </c>
      <c r="M35" s="47" t="n">
        <v>89</v>
      </c>
      <c r="N35" s="49" t="n">
        <f>M35/C35</f>
        <v>0.000325552982833481</v>
      </c>
      <c r="O35" s="47" t="n">
        <v>4695</v>
      </c>
      <c r="P35" s="49" t="n">
        <f>O35/C35</f>
        <v>0.017173834319137</v>
      </c>
      <c r="Q35" s="47" t="n">
        <v>15304</v>
      </c>
      <c r="R35" s="49" t="n">
        <f>Q35/C35</f>
        <v>0.0559804814526247</v>
      </c>
      <c r="S35" s="47" t="n">
        <f>C35-E35</f>
        <v>32573</v>
      </c>
      <c r="T35" s="49" t="n">
        <f>S35/$C35</f>
        <v>0.119148733818371</v>
      </c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</row>
    <row r="36" ht="12.75">
      <c r="A36" s="9" t="n">
        <v>34</v>
      </c>
      <c r="B36" s="25"/>
      <c r="C36" s="47" t="n">
        <f>Overview!B36</f>
        <v>267155</v>
      </c>
      <c r="D36" s="49" t="n">
        <f>F36+H36+J36+L36+N36+P36+R36</f>
        <v>1</v>
      </c>
      <c r="E36" s="47" t="n">
        <v>214649</v>
      </c>
      <c r="F36" s="49" t="n">
        <f>E36/C36</f>
        <v>0.803462409462671</v>
      </c>
      <c r="G36" s="47" t="n">
        <v>24872</v>
      </c>
      <c r="H36" s="49" t="n">
        <f>G36/C36</f>
        <v>0.0930995115195299</v>
      </c>
      <c r="I36" s="47" t="n">
        <v>2605</v>
      </c>
      <c r="J36" s="49" t="n">
        <f>I36/C36</f>
        <v>0.00975089367595591</v>
      </c>
      <c r="K36" s="47" t="n">
        <v>1461</v>
      </c>
      <c r="L36" s="49" t="n">
        <f>K36/C36</f>
        <v>0.00546873537833842</v>
      </c>
      <c r="M36" s="47" t="n">
        <v>56</v>
      </c>
      <c r="N36" s="49" t="n">
        <f>M36/C36</f>
        <v>0.000209616140442814</v>
      </c>
      <c r="O36" s="47" t="n">
        <v>5589</v>
      </c>
      <c r="P36" s="49" t="n">
        <f>O36/C36</f>
        <v>0.0209204394452659</v>
      </c>
      <c r="Q36" s="47" t="n">
        <v>17923</v>
      </c>
      <c r="R36" s="49" t="n">
        <f>Q36/C36</f>
        <v>0.0670883943777957</v>
      </c>
      <c r="S36" s="47" t="n">
        <f>C36-E36</f>
        <v>52506</v>
      </c>
      <c r="T36" s="49" t="n">
        <f>S36/$C36</f>
        <v>0.196537590537329</v>
      </c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</row>
    <row r="37" ht="12.75">
      <c r="A37" s="9" t="n">
        <v>35</v>
      </c>
      <c r="B37" s="25"/>
      <c r="C37" s="47" t="n">
        <f>Overview!B37</f>
        <v>263993</v>
      </c>
      <c r="D37" s="49" t="n">
        <f>F37+H37+J37+L37+N37+P37+R37</f>
        <v>1</v>
      </c>
      <c r="E37" s="47" t="n">
        <v>235782</v>
      </c>
      <c r="F37" s="49" t="n">
        <f>E37/C37</f>
        <v>0.893137318034948</v>
      </c>
      <c r="G37" s="47" t="n">
        <v>6508</v>
      </c>
      <c r="H37" s="49" t="n">
        <f>G37/C37</f>
        <v>0.0246521688075063</v>
      </c>
      <c r="I37" s="47" t="n">
        <v>3405</v>
      </c>
      <c r="J37" s="49" t="n">
        <f>I37/C37</f>
        <v>0.0128980692669881</v>
      </c>
      <c r="K37" s="47" t="n">
        <v>1925</v>
      </c>
      <c r="L37" s="49" t="n">
        <f>K37/C37</f>
        <v>0.0072918600114397</v>
      </c>
      <c r="M37" s="47" t="n">
        <v>86</v>
      </c>
      <c r="N37" s="49" t="n">
        <f>M37/C37</f>
        <v>0.000325766213498085</v>
      </c>
      <c r="O37" s="47" t="n">
        <v>2893</v>
      </c>
      <c r="P37" s="49" t="n">
        <f>O37/C37</f>
        <v>0.0109586239029065</v>
      </c>
      <c r="Q37" s="47" t="n">
        <v>13394</v>
      </c>
      <c r="R37" s="49" t="n">
        <f>Q37/C37</f>
        <v>0.0507361937627134</v>
      </c>
      <c r="S37" s="47" t="n">
        <f>C37-E37</f>
        <v>28211</v>
      </c>
      <c r="T37" s="49" t="n">
        <f>S37/$C37</f>
        <v>0.106862681965052</v>
      </c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</row>
    <row r="38" ht="12.75">
      <c r="A38" s="9" t="n">
        <v>36</v>
      </c>
      <c r="B38" s="25"/>
      <c r="C38" s="47" t="n">
        <f>Overview!B38</f>
        <v>265136</v>
      </c>
      <c r="D38" s="49" t="n">
        <f>F38+H38+J38+L38+N38+P38+R38</f>
        <v>1</v>
      </c>
      <c r="E38" s="47" t="n">
        <v>247931</v>
      </c>
      <c r="F38" s="49" t="n">
        <f>E38/C38</f>
        <v>0.935108774364854</v>
      </c>
      <c r="G38" s="47" t="n">
        <v>977</v>
      </c>
      <c r="H38" s="49" t="n">
        <f>G38/C38</f>
        <v>0.00368490133365518</v>
      </c>
      <c r="I38" s="47" t="n">
        <v>1549</v>
      </c>
      <c r="J38" s="49" t="n">
        <f>I38/C38</f>
        <v>0.00584228471425985</v>
      </c>
      <c r="K38" s="47" t="n">
        <v>1011</v>
      </c>
      <c r="L38" s="49" t="n">
        <f>K38/C38</f>
        <v>0.00381313740872609</v>
      </c>
      <c r="M38" s="47" t="n">
        <v>51</v>
      </c>
      <c r="N38" s="49" t="n">
        <f>M38/C38</f>
        <v>0.000192354112606361</v>
      </c>
      <c r="O38" s="47" t="n">
        <v>1600</v>
      </c>
      <c r="P38" s="49" t="n">
        <f>O38/C38</f>
        <v>0.00603463882686621</v>
      </c>
      <c r="Q38" s="47" t="n">
        <v>12017</v>
      </c>
      <c r="R38" s="49" t="n">
        <f>Q38/C38</f>
        <v>0.045323909239032</v>
      </c>
      <c r="S38" s="47" t="n">
        <f>C38-E38</f>
        <v>17205</v>
      </c>
      <c r="T38" s="49" t="n">
        <f>S38/$C38</f>
        <v>0.0648912256351457</v>
      </c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</row>
    <row r="39" ht="12.75">
      <c r="A39" s="9" t="n">
        <v>37</v>
      </c>
      <c r="B39" s="25"/>
      <c r="C39" s="47" t="n">
        <f>Overview!B39</f>
        <v>261707</v>
      </c>
      <c r="D39" s="49" t="n">
        <f>F39+H39+J39+L39+N39+P39+R39</f>
        <v>1</v>
      </c>
      <c r="E39" s="47" t="n">
        <v>231238</v>
      </c>
      <c r="F39" s="49" t="n">
        <f>E39/C39</f>
        <v>0.883575907407903</v>
      </c>
      <c r="G39" s="47" t="n">
        <v>1952</v>
      </c>
      <c r="H39" s="49" t="n">
        <f>G39/C39</f>
        <v>0.00745872292296347</v>
      </c>
      <c r="I39" s="47" t="n">
        <v>9410</v>
      </c>
      <c r="J39" s="49" t="n">
        <f>I39/C39</f>
        <v>0.0359562411399007</v>
      </c>
      <c r="K39" s="47" t="n">
        <v>1584</v>
      </c>
      <c r="L39" s="49" t="n">
        <f>K39/C39</f>
        <v>0.00605257024076544</v>
      </c>
      <c r="M39" s="47" t="n">
        <v>126</v>
      </c>
      <c r="N39" s="49" t="n">
        <f>M39/C39</f>
        <v>0.000481454450969978</v>
      </c>
      <c r="O39" s="47" t="n">
        <v>2154</v>
      </c>
      <c r="P39" s="49" t="n">
        <f>O39/C39</f>
        <v>0.00823057847134391</v>
      </c>
      <c r="Q39" s="47" t="n">
        <v>15243</v>
      </c>
      <c r="R39" s="49" t="n">
        <f>Q39/C39</f>
        <v>0.0582445253661538</v>
      </c>
      <c r="S39" s="47" t="n">
        <f>C39-E39</f>
        <v>30469</v>
      </c>
      <c r="T39" s="49" t="n">
        <f>S39/$C39</f>
        <v>0.116424092592097</v>
      </c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</row>
    <row r="40" ht="12.75">
      <c r="A40" s="9" t="n">
        <v>38</v>
      </c>
      <c r="B40" s="25"/>
      <c r="C40" s="47" t="n">
        <f>Overview!B40</f>
        <v>266616</v>
      </c>
      <c r="D40" s="49" t="n">
        <f>F40+H40+J40+L40+N40+P40+R40</f>
        <v>1</v>
      </c>
      <c r="E40" s="47" t="n">
        <v>236793</v>
      </c>
      <c r="F40" s="49" t="n">
        <f>E40/C40</f>
        <v>0.888142497074444</v>
      </c>
      <c r="G40" s="47" t="n">
        <v>4457</v>
      </c>
      <c r="H40" s="49" t="n">
        <f>G40/C40</f>
        <v>0.016716926215981</v>
      </c>
      <c r="I40" s="47" t="n">
        <v>8148</v>
      </c>
      <c r="J40" s="49" t="n">
        <f>I40/C40</f>
        <v>0.0305608065532451</v>
      </c>
      <c r="K40" s="47" t="n">
        <v>1856</v>
      </c>
      <c r="L40" s="49" t="n">
        <f>K40/C40</f>
        <v>0.00696132265130375</v>
      </c>
      <c r="M40" s="47" t="n">
        <v>85</v>
      </c>
      <c r="N40" s="49" t="n">
        <f>M40/C40</f>
        <v>0.000318810574009062</v>
      </c>
      <c r="O40" s="47" t="n">
        <v>1338</v>
      </c>
      <c r="P40" s="49" t="n">
        <f>O40/C40</f>
        <v>0.00501845350616617</v>
      </c>
      <c r="Q40" s="47" t="n">
        <v>13939</v>
      </c>
      <c r="R40" s="49" t="n">
        <f>Q40/C40</f>
        <v>0.0522811834248507</v>
      </c>
      <c r="S40" s="47" t="n">
        <f>C40-E40</f>
        <v>29823</v>
      </c>
      <c r="T40" s="49" t="n">
        <f>S40/$C40</f>
        <v>0.111857502925556</v>
      </c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</row>
    <row r="41" ht="12.75" customHeight="true">
      <c r="D41" s="50"/>
      <c r="F41" s="50"/>
      <c r="H41" s="50"/>
      <c r="J41" s="50"/>
      <c r="L41" s="50"/>
      <c r="N41" s="50"/>
      <c r="P41" s="50"/>
      <c r="T41" s="50"/>
    </row>
    <row r="42" ht="12.75" customHeight="true">
      <c r="D42" s="50"/>
      <c r="F42" s="50"/>
      <c r="H42" s="50"/>
      <c r="J42" s="50"/>
      <c r="L42" s="50"/>
      <c r="N42" s="50"/>
      <c r="P42" s="50"/>
      <c r="T42" s="50"/>
    </row>
    <row r="43" ht="12.75" customHeight="true">
      <c r="D43" s="50"/>
      <c r="F43" s="50"/>
      <c r="H43" s="50"/>
      <c r="J43" s="50"/>
      <c r="L43" s="50"/>
      <c r="N43" s="50"/>
      <c r="P43" s="50"/>
      <c r="T43" s="50"/>
    </row>
    <row r="44" ht="12.75" customHeight="true">
      <c r="D44" s="50"/>
      <c r="F44" s="50"/>
      <c r="H44" s="50"/>
      <c r="J44" s="50"/>
      <c r="L44" s="50"/>
      <c r="N44" s="50"/>
      <c r="P44" s="50"/>
      <c r="T44" s="50"/>
    </row>
    <row r="45" ht="12.75" customHeight="true">
      <c r="D45" s="50"/>
      <c r="F45" s="50"/>
      <c r="H45" s="50"/>
      <c r="J45" s="50"/>
      <c r="L45" s="50"/>
      <c r="N45" s="50"/>
      <c r="P45" s="50"/>
      <c r="T45" s="50"/>
    </row>
    <row r="46" ht="12.75" customHeight="true">
      <c r="D46" s="50"/>
      <c r="F46" s="50"/>
      <c r="H46" s="50"/>
      <c r="J46" s="50"/>
      <c r="L46" s="50"/>
      <c r="N46" s="50"/>
      <c r="P46" s="50"/>
      <c r="T46" s="50"/>
    </row>
    <row r="47" ht="12.75" customHeight="true">
      <c r="D47" s="50"/>
      <c r="F47" s="50"/>
      <c r="H47" s="50"/>
      <c r="J47" s="50"/>
      <c r="L47" s="50"/>
      <c r="N47" s="50"/>
      <c r="P47" s="50"/>
      <c r="T47" s="50"/>
    </row>
    <row r="48" ht="12.75" customHeight="true">
      <c r="D48" s="50"/>
      <c r="F48" s="50"/>
      <c r="H48" s="50"/>
      <c r="J48" s="50"/>
      <c r="L48" s="50"/>
      <c r="N48" s="50"/>
      <c r="P48" s="50"/>
      <c r="T48" s="50"/>
    </row>
    <row r="49" ht="12.75" customHeight="true">
      <c r="D49" s="50"/>
      <c r="F49" s="50"/>
      <c r="H49" s="50"/>
      <c r="J49" s="50"/>
      <c r="L49" s="50"/>
      <c r="N49" s="50"/>
      <c r="P49" s="50"/>
      <c r="T49" s="50"/>
    </row>
    <row r="50" ht="12.75" customHeight="true">
      <c r="D50" s="50"/>
      <c r="F50" s="50"/>
      <c r="H50" s="50"/>
      <c r="J50" s="50"/>
      <c r="L50" s="50"/>
      <c r="N50" s="50"/>
      <c r="P50" s="50"/>
      <c r="T50" s="50"/>
    </row>
    <row r="51" ht="12.75" customHeight="true">
      <c r="D51" s="50"/>
      <c r="F51" s="50"/>
      <c r="H51" s="50"/>
      <c r="J51" s="50"/>
      <c r="L51" s="50"/>
      <c r="N51" s="50"/>
      <c r="P51" s="50"/>
      <c r="T51" s="50"/>
    </row>
    <row r="52">
      <c r="D52" s="50"/>
      <c r="F52" s="50"/>
      <c r="H52" s="50"/>
      <c r="J52" s="50"/>
      <c r="L52" s="50"/>
      <c r="N52" s="50"/>
      <c r="P52" s="50"/>
      <c r="T52" s="50"/>
    </row>
    <row r="53">
      <c r="D53" s="50"/>
      <c r="F53" s="50"/>
      <c r="H53" s="50"/>
      <c r="J53" s="50"/>
      <c r="L53" s="50"/>
      <c r="N53" s="50"/>
      <c r="P53" s="50"/>
      <c r="T53" s="50"/>
    </row>
    <row r="54">
      <c r="D54" s="50"/>
      <c r="F54" s="50"/>
      <c r="H54" s="50"/>
      <c r="J54" s="50"/>
      <c r="L54" s="50"/>
      <c r="N54" s="50"/>
      <c r="P54" s="50"/>
      <c r="T54" s="50"/>
    </row>
    <row r="55">
      <c r="D55" s="50"/>
      <c r="F55" s="50"/>
      <c r="H55" s="50"/>
      <c r="J55" s="50"/>
      <c r="L55" s="50"/>
      <c r="N55" s="50"/>
      <c r="P55" s="50"/>
      <c r="T55" s="50"/>
    </row>
    <row r="56">
      <c r="D56" s="50"/>
      <c r="F56" s="50"/>
      <c r="H56" s="50"/>
      <c r="J56" s="50"/>
      <c r="L56" s="50"/>
      <c r="N56" s="50"/>
      <c r="P56" s="50"/>
      <c r="T56" s="50"/>
    </row>
    <row r="57">
      <c r="D57" s="50"/>
      <c r="F57" s="50"/>
      <c r="H57" s="50"/>
      <c r="J57" s="50"/>
      <c r="L57" s="50"/>
      <c r="N57" s="50"/>
      <c r="P57" s="50"/>
      <c r="T57" s="50"/>
    </row>
    <row r="58">
      <c r="D58" s="50"/>
      <c r="F58" s="50"/>
      <c r="H58" s="50"/>
      <c r="J58" s="50"/>
      <c r="L58" s="50"/>
      <c r="N58" s="50"/>
      <c r="P58" s="50"/>
      <c r="T58" s="50"/>
    </row>
    <row r="59">
      <c r="D59" s="50"/>
      <c r="F59" s="50"/>
      <c r="H59" s="50"/>
      <c r="J59" s="50"/>
      <c r="L59" s="50"/>
      <c r="N59" s="50"/>
      <c r="P59" s="50"/>
      <c r="T59" s="50"/>
    </row>
    <row r="60">
      <c r="D60" s="50"/>
      <c r="F60" s="50"/>
      <c r="H60" s="50"/>
      <c r="J60" s="50"/>
      <c r="L60" s="50"/>
      <c r="N60" s="50"/>
      <c r="P60" s="50"/>
      <c r="T60" s="50"/>
    </row>
    <row r="61">
      <c r="D61" s="50"/>
      <c r="F61" s="50"/>
      <c r="H61" s="50"/>
      <c r="J61" s="50"/>
      <c r="L61" s="50"/>
      <c r="N61" s="50"/>
      <c r="P61" s="50"/>
      <c r="T61" s="50"/>
    </row>
    <row r="62">
      <c r="D62" s="50"/>
      <c r="F62" s="50"/>
      <c r="H62" s="50"/>
      <c r="J62" s="50"/>
      <c r="L62" s="50"/>
      <c r="N62" s="50"/>
      <c r="P62" s="50"/>
      <c r="T62" s="50"/>
    </row>
    <row r="63">
      <c r="D63" s="50"/>
      <c r="F63" s="50"/>
      <c r="H63" s="50"/>
      <c r="J63" s="50"/>
      <c r="L63" s="50"/>
      <c r="N63" s="50"/>
      <c r="P63" s="50"/>
      <c r="T63" s="50"/>
    </row>
    <row r="64">
      <c r="D64" s="50"/>
      <c r="F64" s="50"/>
      <c r="H64" s="50"/>
      <c r="J64" s="50"/>
      <c r="L64" s="50"/>
      <c r="N64" s="50"/>
      <c r="P64" s="50"/>
      <c r="T64" s="50"/>
    </row>
    <row r="65">
      <c r="D65" s="50"/>
      <c r="F65" s="50"/>
      <c r="H65" s="50"/>
      <c r="J65" s="50"/>
      <c r="L65" s="50"/>
      <c r="N65" s="50"/>
      <c r="P65" s="50"/>
      <c r="T65" s="50"/>
    </row>
    <row r="66">
      <c r="D66" s="50"/>
      <c r="F66" s="50"/>
      <c r="H66" s="50"/>
      <c r="J66" s="50"/>
      <c r="L66" s="50"/>
      <c r="N66" s="50"/>
      <c r="P66" s="50"/>
      <c r="T66" s="50"/>
    </row>
    <row r="67">
      <c r="D67" s="50"/>
      <c r="F67" s="50"/>
      <c r="H67" s="50"/>
      <c r="J67" s="50"/>
      <c r="L67" s="50"/>
      <c r="N67" s="50"/>
      <c r="P67" s="50"/>
      <c r="T67" s="50"/>
    </row>
    <row r="68">
      <c r="D68" s="50"/>
      <c r="F68" s="50"/>
      <c r="H68" s="50"/>
      <c r="J68" s="50"/>
      <c r="L68" s="50"/>
      <c r="N68" s="50"/>
      <c r="P68" s="50"/>
      <c r="T68" s="50"/>
    </row>
    <row r="69">
      <c r="D69" s="50"/>
      <c r="F69" s="50"/>
      <c r="H69" s="50"/>
      <c r="J69" s="50"/>
      <c r="L69" s="50"/>
      <c r="N69" s="50"/>
      <c r="P69" s="50"/>
      <c r="T69" s="50"/>
    </row>
    <row r="70">
      <c r="D70" s="50"/>
      <c r="F70" s="50"/>
      <c r="H70" s="50"/>
      <c r="J70" s="50"/>
      <c r="L70" s="50"/>
      <c r="N70" s="50"/>
      <c r="P70" s="50"/>
      <c r="T70" s="50"/>
    </row>
    <row r="71">
      <c r="D71" s="50"/>
      <c r="F71" s="50"/>
      <c r="H71" s="50"/>
      <c r="J71" s="50"/>
      <c r="L71" s="50"/>
      <c r="N71" s="50"/>
      <c r="P71" s="50"/>
      <c r="T71" s="50"/>
    </row>
    <row r="72">
      <c r="D72" s="50"/>
      <c r="F72" s="50"/>
      <c r="H72" s="50"/>
      <c r="J72" s="50"/>
      <c r="L72" s="50"/>
      <c r="N72" s="50"/>
      <c r="P72" s="50"/>
      <c r="T72" s="50"/>
    </row>
    <row r="73">
      <c r="D73" s="50"/>
      <c r="F73" s="50"/>
      <c r="H73" s="50"/>
      <c r="J73" s="50"/>
      <c r="L73" s="50"/>
      <c r="N73" s="50"/>
      <c r="P73" s="50"/>
      <c r="T73" s="50"/>
    </row>
    <row r="74">
      <c r="D74" s="50"/>
      <c r="F74" s="50"/>
      <c r="H74" s="50"/>
      <c r="J74" s="50"/>
      <c r="L74" s="50"/>
      <c r="N74" s="50"/>
      <c r="P74" s="50"/>
      <c r="T74" s="50"/>
    </row>
    <row r="75">
      <c r="D75" s="50"/>
      <c r="F75" s="50"/>
      <c r="H75" s="50"/>
      <c r="J75" s="50"/>
      <c r="L75" s="50"/>
      <c r="N75" s="50"/>
      <c r="P75" s="50"/>
      <c r="T75" s="50"/>
    </row>
    <row r="76">
      <c r="D76" s="50"/>
      <c r="F76" s="50"/>
      <c r="H76" s="50"/>
      <c r="J76" s="50"/>
      <c r="L76" s="50"/>
      <c r="N76" s="50"/>
      <c r="P76" s="50"/>
      <c r="T76" s="50"/>
    </row>
    <row r="77">
      <c r="D77" s="50"/>
      <c r="F77" s="50"/>
      <c r="H77" s="50"/>
      <c r="J77" s="50"/>
      <c r="L77" s="50"/>
      <c r="N77" s="50"/>
      <c r="P77" s="50"/>
      <c r="T77" s="50"/>
    </row>
    <row r="78">
      <c r="D78" s="50"/>
      <c r="F78" s="50"/>
      <c r="H78" s="50"/>
      <c r="J78" s="50"/>
      <c r="L78" s="50"/>
      <c r="N78" s="50"/>
      <c r="P78" s="50"/>
      <c r="T78" s="50"/>
    </row>
    <row r="79">
      <c r="D79" s="50"/>
      <c r="F79" s="50"/>
      <c r="H79" s="50"/>
      <c r="J79" s="50"/>
      <c r="L79" s="50"/>
      <c r="N79" s="50"/>
      <c r="P79" s="50"/>
      <c r="T79" s="50"/>
    </row>
    <row r="80">
      <c r="D80" s="50"/>
      <c r="F80" s="50"/>
      <c r="H80" s="50"/>
      <c r="J80" s="50"/>
      <c r="L80" s="50"/>
      <c r="N80" s="50"/>
      <c r="P80" s="50"/>
      <c r="T80" s="50"/>
    </row>
    <row r="81">
      <c r="D81" s="50"/>
      <c r="F81" s="50"/>
      <c r="H81" s="50"/>
      <c r="J81" s="50"/>
      <c r="L81" s="50"/>
      <c r="N81" s="50"/>
      <c r="P81" s="50"/>
      <c r="T81" s="50"/>
    </row>
    <row r="82">
      <c r="D82" s="50"/>
      <c r="F82" s="50"/>
      <c r="H82" s="50"/>
      <c r="J82" s="50"/>
      <c r="L82" s="50"/>
      <c r="N82" s="50"/>
      <c r="P82" s="50"/>
      <c r="T82" s="50"/>
    </row>
    <row r="83">
      <c r="D83" s="50"/>
      <c r="F83" s="50"/>
      <c r="H83" s="50"/>
      <c r="J83" s="50"/>
      <c r="L83" s="50"/>
      <c r="N83" s="50"/>
      <c r="P83" s="50"/>
      <c r="T83" s="50"/>
    </row>
    <row r="84">
      <c r="D84" s="50"/>
      <c r="F84" s="50"/>
      <c r="H84" s="50"/>
      <c r="J84" s="50"/>
      <c r="L84" s="50"/>
      <c r="N84" s="50"/>
      <c r="P84" s="50"/>
      <c r="T84" s="50"/>
    </row>
    <row r="85">
      <c r="D85" s="50"/>
      <c r="F85" s="50"/>
      <c r="H85" s="50"/>
      <c r="J85" s="50"/>
      <c r="L85" s="50"/>
      <c r="N85" s="50"/>
      <c r="P85" s="50"/>
      <c r="T85" s="50"/>
    </row>
    <row r="86">
      <c r="D86" s="50"/>
      <c r="F86" s="50"/>
      <c r="H86" s="50"/>
      <c r="J86" s="50"/>
      <c r="L86" s="50"/>
      <c r="N86" s="50"/>
      <c r="P86" s="50"/>
      <c r="T86" s="50"/>
    </row>
    <row r="87">
      <c r="D87" s="50"/>
      <c r="F87" s="50"/>
      <c r="H87" s="50"/>
      <c r="J87" s="50"/>
      <c r="L87" s="50"/>
      <c r="N87" s="50"/>
      <c r="P87" s="50"/>
      <c r="T87" s="50"/>
    </row>
    <row r="88">
      <c r="D88" s="50"/>
      <c r="F88" s="50"/>
      <c r="H88" s="50"/>
      <c r="J88" s="50"/>
      <c r="L88" s="50"/>
      <c r="N88" s="50"/>
      <c r="P88" s="50"/>
      <c r="T88" s="50"/>
    </row>
    <row r="89">
      <c r="D89" s="50"/>
      <c r="F89" s="50"/>
      <c r="H89" s="50"/>
      <c r="J89" s="50"/>
      <c r="L89" s="50"/>
      <c r="N89" s="50"/>
      <c r="P89" s="50"/>
      <c r="T89" s="50"/>
    </row>
    <row r="90">
      <c r="D90" s="50"/>
      <c r="F90" s="50"/>
      <c r="H90" s="50"/>
      <c r="J90" s="50"/>
      <c r="L90" s="50"/>
      <c r="N90" s="50"/>
      <c r="P90" s="50"/>
      <c r="T90" s="50"/>
    </row>
    <row r="91">
      <c r="D91" s="50"/>
      <c r="F91" s="50"/>
      <c r="H91" s="50"/>
      <c r="J91" s="50"/>
      <c r="L91" s="50"/>
      <c r="N91" s="50"/>
      <c r="P91" s="50"/>
      <c r="T91" s="50"/>
    </row>
    <row r="92">
      <c r="D92" s="50"/>
      <c r="F92" s="50"/>
      <c r="H92" s="50"/>
      <c r="J92" s="50"/>
      <c r="L92" s="50"/>
      <c r="N92" s="50"/>
      <c r="P92" s="50"/>
      <c r="T92" s="50"/>
    </row>
    <row r="93">
      <c r="D93" s="50"/>
      <c r="F93" s="50"/>
      <c r="H93" s="50"/>
      <c r="J93" s="50"/>
      <c r="L93" s="50"/>
      <c r="N93" s="50"/>
      <c r="P93" s="50"/>
      <c r="T93" s="50"/>
    </row>
    <row r="94">
      <c r="D94" s="50"/>
      <c r="F94" s="50"/>
      <c r="H94" s="50"/>
      <c r="J94" s="50"/>
      <c r="L94" s="50"/>
      <c r="N94" s="50"/>
      <c r="P94" s="50"/>
      <c r="T94" s="50"/>
    </row>
    <row r="95">
      <c r="D95" s="50"/>
      <c r="F95" s="50"/>
      <c r="H95" s="50"/>
      <c r="J95" s="50"/>
      <c r="L95" s="50"/>
      <c r="N95" s="50"/>
      <c r="P95" s="50"/>
      <c r="T95" s="50"/>
    </row>
    <row r="96">
      <c r="D96" s="50"/>
      <c r="F96" s="50"/>
      <c r="H96" s="50"/>
      <c r="J96" s="50"/>
      <c r="L96" s="50"/>
      <c r="N96" s="50"/>
      <c r="P96" s="50"/>
      <c r="T96" s="50"/>
    </row>
    <row r="97">
      <c r="D97" s="50"/>
      <c r="F97" s="50"/>
      <c r="H97" s="50"/>
      <c r="J97" s="50"/>
      <c r="L97" s="50"/>
      <c r="N97" s="50"/>
      <c r="P97" s="50"/>
      <c r="T97" s="50"/>
    </row>
    <row r="98">
      <c r="D98" s="50"/>
      <c r="F98" s="50"/>
      <c r="H98" s="50"/>
      <c r="J98" s="50"/>
      <c r="L98" s="50"/>
      <c r="N98" s="50"/>
      <c r="P98" s="50"/>
      <c r="T98" s="50"/>
    </row>
    <row r="99">
      <c r="D99" s="50"/>
      <c r="F99" s="50"/>
      <c r="H99" s="50"/>
      <c r="J99" s="50"/>
      <c r="L99" s="50"/>
      <c r="N99" s="50"/>
      <c r="P99" s="50"/>
      <c r="T99" s="50"/>
    </row>
    <row r="100">
      <c r="D100" s="50"/>
      <c r="F100" s="50"/>
      <c r="H100" s="50"/>
      <c r="J100" s="50"/>
      <c r="L100" s="50"/>
      <c r="N100" s="50"/>
      <c r="P100" s="50"/>
      <c r="T100" s="50"/>
    </row>
    <row r="101">
      <c r="D101" s="50"/>
      <c r="F101" s="50"/>
      <c r="H101" s="50"/>
      <c r="J101" s="50"/>
      <c r="L101" s="50"/>
      <c r="N101" s="50"/>
      <c r="P101" s="50"/>
      <c r="T101" s="50"/>
    </row>
    <row r="102">
      <c r="D102" s="50"/>
      <c r="F102" s="50"/>
      <c r="H102" s="50"/>
      <c r="J102" s="50"/>
      <c r="L102" s="50"/>
      <c r="N102" s="50"/>
      <c r="P102" s="50"/>
      <c r="T102" s="50"/>
    </row>
    <row r="103">
      <c r="D103" s="50"/>
      <c r="F103" s="50"/>
      <c r="H103" s="50"/>
      <c r="J103" s="50"/>
      <c r="L103" s="50"/>
      <c r="N103" s="50"/>
      <c r="P103" s="50"/>
      <c r="T103" s="50"/>
    </row>
    <row r="104">
      <c r="D104" s="50"/>
      <c r="F104" s="50"/>
      <c r="H104" s="50"/>
      <c r="J104" s="50"/>
      <c r="L104" s="50"/>
      <c r="N104" s="50"/>
      <c r="P104" s="50"/>
      <c r="T104" s="50"/>
    </row>
    <row r="105">
      <c r="D105" s="50"/>
      <c r="F105" s="50"/>
      <c r="H105" s="50"/>
      <c r="J105" s="50"/>
      <c r="L105" s="50"/>
      <c r="N105" s="50"/>
      <c r="P105" s="50"/>
      <c r="T105" s="50"/>
    </row>
    <row r="106">
      <c r="D106" s="50"/>
      <c r="F106" s="50"/>
      <c r="H106" s="50"/>
      <c r="J106" s="50"/>
      <c r="L106" s="50"/>
      <c r="N106" s="50"/>
      <c r="P106" s="50"/>
      <c r="T106" s="50"/>
    </row>
    <row r="107">
      <c r="D107" s="50"/>
      <c r="F107" s="50"/>
      <c r="H107" s="50"/>
      <c r="J107" s="50"/>
      <c r="L107" s="50"/>
      <c r="N107" s="50"/>
      <c r="P107" s="50"/>
      <c r="T107" s="50"/>
    </row>
    <row r="108">
      <c r="D108" s="50"/>
      <c r="F108" s="50"/>
      <c r="H108" s="50"/>
      <c r="J108" s="50"/>
      <c r="L108" s="50"/>
      <c r="N108" s="50"/>
      <c r="P108" s="50"/>
      <c r="T108" s="50"/>
    </row>
    <row r="109">
      <c r="D109" s="50"/>
      <c r="F109" s="50"/>
      <c r="H109" s="50"/>
      <c r="J109" s="50"/>
      <c r="L109" s="50"/>
      <c r="N109" s="50"/>
      <c r="P109" s="50"/>
      <c r="T109" s="50"/>
    </row>
    <row r="110">
      <c r="D110" s="50"/>
      <c r="F110" s="50"/>
      <c r="H110" s="50"/>
      <c r="J110" s="50"/>
      <c r="L110" s="50"/>
      <c r="N110" s="50"/>
      <c r="P110" s="50"/>
      <c r="T110" s="50"/>
    </row>
    <row r="111">
      <c r="D111" s="50"/>
      <c r="F111" s="50"/>
      <c r="H111" s="50"/>
      <c r="J111" s="50"/>
      <c r="L111" s="50"/>
      <c r="N111" s="50"/>
      <c r="P111" s="50"/>
      <c r="T111" s="50"/>
    </row>
    <row r="112">
      <c r="D112" s="50"/>
      <c r="F112" s="50"/>
      <c r="H112" s="50"/>
      <c r="J112" s="50"/>
      <c r="L112" s="50"/>
      <c r="N112" s="50"/>
      <c r="P112" s="50"/>
      <c r="T112" s="50"/>
    </row>
    <row r="113">
      <c r="D113" s="50"/>
      <c r="F113" s="50"/>
      <c r="H113" s="50"/>
      <c r="J113" s="50"/>
      <c r="L113" s="50"/>
      <c r="N113" s="50"/>
      <c r="P113" s="50"/>
      <c r="T113" s="50"/>
    </row>
    <row r="114">
      <c r="D114" s="50"/>
      <c r="F114" s="50"/>
      <c r="H114" s="50"/>
      <c r="J114" s="50"/>
      <c r="L114" s="50"/>
      <c r="N114" s="50"/>
      <c r="P114" s="50"/>
      <c r="T114" s="50"/>
    </row>
    <row r="115">
      <c r="D115" s="50"/>
      <c r="F115" s="50"/>
      <c r="H115" s="50"/>
      <c r="J115" s="50"/>
      <c r="L115" s="50"/>
      <c r="N115" s="50"/>
      <c r="P115" s="50"/>
      <c r="T115" s="50"/>
    </row>
    <row r="116">
      <c r="D116" s="50"/>
      <c r="F116" s="50"/>
      <c r="H116" s="50"/>
      <c r="J116" s="50"/>
      <c r="L116" s="50"/>
      <c r="N116" s="50"/>
      <c r="P116" s="50"/>
      <c r="T116" s="50"/>
    </row>
    <row r="117">
      <c r="D117" s="50"/>
      <c r="F117" s="50"/>
      <c r="H117" s="50"/>
      <c r="J117" s="50"/>
      <c r="L117" s="50"/>
      <c r="N117" s="50"/>
      <c r="P117" s="50"/>
      <c r="T117" s="50"/>
    </row>
    <row r="118">
      <c r="D118" s="50"/>
      <c r="F118" s="50"/>
      <c r="H118" s="50"/>
      <c r="J118" s="50"/>
      <c r="L118" s="50"/>
      <c r="N118" s="50"/>
      <c r="P118" s="50"/>
      <c r="T118" s="50"/>
    </row>
    <row r="119">
      <c r="D119" s="50"/>
      <c r="F119" s="50"/>
      <c r="H119" s="50"/>
      <c r="J119" s="50"/>
      <c r="L119" s="50"/>
      <c r="N119" s="50"/>
      <c r="P119" s="50"/>
      <c r="T119" s="50"/>
    </row>
    <row r="120">
      <c r="D120" s="50"/>
      <c r="F120" s="50"/>
      <c r="H120" s="50"/>
      <c r="J120" s="50"/>
      <c r="L120" s="50"/>
      <c r="N120" s="50"/>
      <c r="P120" s="50"/>
      <c r="T120" s="50"/>
    </row>
    <row r="121">
      <c r="D121" s="50"/>
      <c r="F121" s="50"/>
      <c r="H121" s="50"/>
      <c r="J121" s="50"/>
      <c r="L121" s="50"/>
      <c r="N121" s="50"/>
      <c r="P121" s="50"/>
      <c r="T121" s="50"/>
    </row>
    <row r="122">
      <c r="D122" s="50"/>
      <c r="F122" s="50"/>
      <c r="H122" s="50"/>
      <c r="J122" s="50"/>
      <c r="L122" s="50"/>
      <c r="N122" s="50"/>
      <c r="P122" s="50"/>
      <c r="T122" s="50"/>
    </row>
    <row r="123">
      <c r="D123" s="50"/>
      <c r="F123" s="50"/>
      <c r="H123" s="50"/>
      <c r="J123" s="50"/>
      <c r="L123" s="50"/>
      <c r="N123" s="50"/>
      <c r="P123" s="50"/>
      <c r="T123" s="50"/>
    </row>
    <row r="124">
      <c r="D124" s="50"/>
      <c r="F124" s="50"/>
      <c r="H124" s="50"/>
      <c r="J124" s="50"/>
      <c r="L124" s="50"/>
      <c r="N124" s="50"/>
      <c r="P124" s="50"/>
      <c r="T124" s="50"/>
    </row>
    <row r="125">
      <c r="D125" s="50"/>
      <c r="F125" s="50"/>
      <c r="H125" s="50"/>
      <c r="J125" s="50"/>
      <c r="L125" s="50"/>
      <c r="N125" s="50"/>
      <c r="P125" s="50"/>
      <c r="T125" s="50"/>
    </row>
    <row r="126">
      <c r="D126" s="50"/>
      <c r="F126" s="50"/>
      <c r="H126" s="50"/>
      <c r="J126" s="50"/>
      <c r="L126" s="50"/>
      <c r="N126" s="50"/>
      <c r="P126" s="50"/>
      <c r="T126" s="50"/>
    </row>
    <row r="127">
      <c r="D127" s="50"/>
      <c r="F127" s="50"/>
      <c r="H127" s="50"/>
      <c r="J127" s="50"/>
      <c r="L127" s="50"/>
      <c r="N127" s="50"/>
      <c r="P127" s="50"/>
      <c r="T127" s="50"/>
    </row>
    <row r="128">
      <c r="D128" s="50"/>
      <c r="F128" s="50"/>
      <c r="H128" s="50"/>
      <c r="J128" s="50"/>
      <c r="L128" s="50"/>
      <c r="N128" s="50"/>
      <c r="P128" s="50"/>
      <c r="T128" s="50"/>
    </row>
    <row r="129">
      <c r="D129" s="50"/>
      <c r="F129" s="50"/>
      <c r="H129" s="50"/>
      <c r="J129" s="50"/>
      <c r="L129" s="50"/>
      <c r="N129" s="50"/>
      <c r="P129" s="50"/>
      <c r="T129" s="50"/>
    </row>
    <row r="130">
      <c r="D130" s="50"/>
      <c r="F130" s="50"/>
      <c r="H130" s="50"/>
      <c r="J130" s="50"/>
      <c r="L130" s="50"/>
      <c r="N130" s="50"/>
      <c r="P130" s="50"/>
      <c r="T130" s="50"/>
    </row>
    <row r="131">
      <c r="D131" s="50"/>
      <c r="F131" s="50"/>
      <c r="H131" s="50"/>
      <c r="J131" s="50"/>
      <c r="L131" s="50"/>
      <c r="N131" s="50"/>
      <c r="P131" s="50"/>
      <c r="T131" s="50"/>
    </row>
    <row r="132">
      <c r="D132" s="50"/>
      <c r="F132" s="50"/>
      <c r="H132" s="50"/>
      <c r="J132" s="50"/>
      <c r="L132" s="50"/>
      <c r="N132" s="50"/>
      <c r="P132" s="50"/>
      <c r="T132" s="50"/>
    </row>
    <row r="133">
      <c r="D133" s="50"/>
      <c r="F133" s="50"/>
      <c r="H133" s="50"/>
      <c r="J133" s="50"/>
      <c r="L133" s="50"/>
      <c r="N133" s="50"/>
      <c r="P133" s="50"/>
      <c r="T133" s="50"/>
    </row>
    <row r="134">
      <c r="D134" s="50"/>
      <c r="F134" s="50"/>
      <c r="H134" s="50"/>
      <c r="J134" s="50"/>
      <c r="L134" s="50"/>
      <c r="N134" s="50"/>
      <c r="P134" s="50"/>
      <c r="T134" s="50"/>
    </row>
    <row r="135">
      <c r="D135" s="50"/>
      <c r="F135" s="50"/>
      <c r="H135" s="50"/>
      <c r="J135" s="50"/>
      <c r="L135" s="50"/>
      <c r="N135" s="50"/>
      <c r="P135" s="50"/>
      <c r="T135" s="50"/>
    </row>
    <row r="136">
      <c r="D136" s="50"/>
      <c r="F136" s="50"/>
      <c r="H136" s="50"/>
      <c r="J136" s="50"/>
      <c r="L136" s="50"/>
      <c r="N136" s="50"/>
      <c r="P136" s="50"/>
      <c r="T136" s="50"/>
    </row>
    <row r="137">
      <c r="D137" s="50"/>
      <c r="F137" s="50"/>
      <c r="H137" s="50"/>
      <c r="J137" s="50"/>
      <c r="L137" s="50"/>
      <c r="N137" s="50"/>
      <c r="P137" s="50"/>
      <c r="T137" s="50"/>
    </row>
    <row r="138">
      <c r="D138" s="50"/>
      <c r="F138" s="50"/>
      <c r="H138" s="50"/>
      <c r="J138" s="50"/>
      <c r="L138" s="50"/>
      <c r="N138" s="50"/>
      <c r="P138" s="50"/>
      <c r="T138" s="50"/>
    </row>
    <row r="139">
      <c r="D139" s="50"/>
      <c r="F139" s="50"/>
      <c r="H139" s="50"/>
      <c r="J139" s="50"/>
      <c r="L139" s="50"/>
      <c r="N139" s="50"/>
      <c r="P139" s="50"/>
      <c r="T139" s="50"/>
    </row>
    <row r="140">
      <c r="D140" s="50"/>
      <c r="F140" s="50"/>
      <c r="H140" s="50"/>
      <c r="J140" s="50"/>
      <c r="L140" s="50"/>
      <c r="N140" s="50"/>
      <c r="P140" s="50"/>
      <c r="T140" s="50"/>
    </row>
    <row r="141">
      <c r="D141" s="50"/>
      <c r="F141" s="50"/>
      <c r="H141" s="50"/>
      <c r="J141" s="50"/>
      <c r="L141" s="50"/>
      <c r="N141" s="50"/>
      <c r="P141" s="50"/>
      <c r="T141" s="50"/>
    </row>
    <row r="142">
      <c r="D142" s="50"/>
      <c r="F142" s="50"/>
      <c r="H142" s="50"/>
      <c r="J142" s="50"/>
      <c r="L142" s="50"/>
      <c r="N142" s="50"/>
      <c r="P142" s="50"/>
      <c r="T142" s="50"/>
    </row>
    <row r="143">
      <c r="D143" s="50"/>
      <c r="F143" s="50"/>
      <c r="H143" s="50"/>
      <c r="J143" s="50"/>
      <c r="L143" s="50"/>
      <c r="N143" s="50"/>
      <c r="P143" s="50"/>
      <c r="T143" s="50"/>
    </row>
    <row r="144">
      <c r="D144" s="50"/>
      <c r="F144" s="50"/>
      <c r="H144" s="50"/>
      <c r="J144" s="50"/>
      <c r="L144" s="50"/>
      <c r="N144" s="50"/>
      <c r="P144" s="50"/>
      <c r="T144" s="50"/>
    </row>
    <row r="145">
      <c r="D145" s="50"/>
      <c r="F145" s="50"/>
      <c r="H145" s="50"/>
      <c r="J145" s="50"/>
      <c r="L145" s="50"/>
      <c r="N145" s="50"/>
      <c r="P145" s="50"/>
      <c r="T145" s="50"/>
    </row>
    <row r="146">
      <c r="D146" s="50"/>
      <c r="F146" s="50"/>
      <c r="H146" s="50"/>
      <c r="J146" s="50"/>
      <c r="L146" s="50"/>
      <c r="N146" s="50"/>
      <c r="P146" s="50"/>
      <c r="T146" s="50"/>
    </row>
    <row r="147">
      <c r="D147" s="50"/>
      <c r="F147" s="50"/>
      <c r="H147" s="50"/>
      <c r="J147" s="50"/>
      <c r="L147" s="50"/>
      <c r="N147" s="50"/>
      <c r="P147" s="50"/>
      <c r="T147" s="50"/>
    </row>
    <row r="148">
      <c r="D148" s="50"/>
      <c r="F148" s="50"/>
      <c r="H148" s="50"/>
      <c r="J148" s="50"/>
      <c r="L148" s="50"/>
      <c r="N148" s="50"/>
      <c r="P148" s="50"/>
      <c r="T148" s="50"/>
    </row>
    <row r="149">
      <c r="D149" s="50"/>
      <c r="F149" s="50"/>
      <c r="H149" s="50"/>
      <c r="J149" s="50"/>
      <c r="L149" s="50"/>
      <c r="N149" s="50"/>
      <c r="P149" s="50"/>
      <c r="T149" s="50"/>
    </row>
    <row r="150">
      <c r="D150" s="50"/>
      <c r="F150" s="50"/>
      <c r="H150" s="50"/>
      <c r="J150" s="50"/>
      <c r="L150" s="50"/>
      <c r="N150" s="50"/>
      <c r="P150" s="50"/>
      <c r="T150" s="50"/>
    </row>
    <row r="151">
      <c r="D151" s="50"/>
      <c r="F151" s="50"/>
      <c r="H151" s="50"/>
      <c r="J151" s="50"/>
      <c r="L151" s="50"/>
      <c r="N151" s="50"/>
      <c r="P151" s="50"/>
      <c r="T151" s="50"/>
    </row>
    <row r="152">
      <c r="D152" s="50"/>
      <c r="F152" s="50"/>
      <c r="H152" s="50"/>
      <c r="J152" s="50"/>
      <c r="L152" s="50"/>
      <c r="N152" s="50"/>
      <c r="P152" s="50"/>
      <c r="T152" s="50"/>
    </row>
    <row r="153">
      <c r="D153" s="50"/>
      <c r="F153" s="50"/>
      <c r="H153" s="50"/>
      <c r="J153" s="50"/>
      <c r="L153" s="50"/>
      <c r="N153" s="50"/>
      <c r="P153" s="50"/>
      <c r="T153" s="50"/>
    </row>
    <row r="154">
      <c r="D154" s="50"/>
      <c r="F154" s="50"/>
      <c r="H154" s="50"/>
      <c r="J154" s="50"/>
      <c r="L154" s="50"/>
      <c r="N154" s="50"/>
      <c r="P154" s="50"/>
      <c r="T154" s="50"/>
    </row>
    <row r="155">
      <c r="D155" s="50"/>
      <c r="F155" s="50"/>
      <c r="H155" s="50"/>
      <c r="J155" s="50"/>
      <c r="L155" s="50"/>
      <c r="N155" s="50"/>
      <c r="P155" s="50"/>
      <c r="T155" s="50"/>
    </row>
    <row r="156">
      <c r="D156" s="50"/>
      <c r="F156" s="50"/>
      <c r="H156" s="50"/>
      <c r="J156" s="50"/>
      <c r="L156" s="50"/>
      <c r="N156" s="50"/>
      <c r="P156" s="50"/>
      <c r="T156" s="50"/>
    </row>
    <row r="157">
      <c r="D157" s="50"/>
      <c r="F157" s="50"/>
      <c r="H157" s="50"/>
      <c r="J157" s="50"/>
      <c r="L157" s="50"/>
      <c r="N157" s="50"/>
      <c r="P157" s="50"/>
      <c r="T157" s="50"/>
    </row>
    <row r="158">
      <c r="D158" s="50"/>
      <c r="F158" s="50"/>
      <c r="H158" s="50"/>
      <c r="J158" s="50"/>
      <c r="L158" s="50"/>
      <c r="N158" s="50"/>
      <c r="P158" s="50"/>
      <c r="T158" s="50"/>
    </row>
    <row r="159">
      <c r="D159" s="50"/>
      <c r="F159" s="50"/>
      <c r="H159" s="50"/>
      <c r="J159" s="50"/>
      <c r="L159" s="50"/>
      <c r="N159" s="50"/>
      <c r="P159" s="50"/>
      <c r="T159" s="50"/>
    </row>
    <row r="160">
      <c r="D160" s="50"/>
      <c r="F160" s="50"/>
      <c r="H160" s="50"/>
      <c r="J160" s="50"/>
      <c r="L160" s="50"/>
      <c r="N160" s="50"/>
      <c r="P160" s="50"/>
      <c r="T160" s="50"/>
    </row>
    <row r="161">
      <c r="D161" s="50"/>
      <c r="F161" s="50"/>
      <c r="H161" s="50"/>
      <c r="J161" s="50"/>
      <c r="L161" s="50"/>
      <c r="N161" s="50"/>
      <c r="P161" s="50"/>
      <c r="T161" s="50"/>
    </row>
    <row r="162">
      <c r="D162" s="50"/>
      <c r="F162" s="50"/>
      <c r="H162" s="50"/>
      <c r="J162" s="50"/>
      <c r="L162" s="50"/>
      <c r="N162" s="50"/>
      <c r="P162" s="50"/>
      <c r="T162" s="50"/>
    </row>
    <row r="163">
      <c r="D163" s="50"/>
      <c r="F163" s="50"/>
      <c r="H163" s="50"/>
      <c r="J163" s="50"/>
      <c r="L163" s="50"/>
      <c r="N163" s="50"/>
      <c r="P163" s="50"/>
      <c r="T163" s="50"/>
    </row>
    <row r="164">
      <c r="D164" s="50"/>
      <c r="F164" s="50"/>
      <c r="H164" s="50"/>
      <c r="J164" s="50"/>
      <c r="L164" s="50"/>
      <c r="N164" s="50"/>
      <c r="P164" s="50"/>
      <c r="T164" s="50"/>
    </row>
    <row r="165">
      <c r="D165" s="50"/>
      <c r="F165" s="50"/>
      <c r="H165" s="50"/>
      <c r="J165" s="50"/>
      <c r="L165" s="50"/>
      <c r="N165" s="50"/>
      <c r="P165" s="50"/>
      <c r="T165" s="50"/>
    </row>
    <row r="166">
      <c r="D166" s="50"/>
      <c r="F166" s="50"/>
      <c r="H166" s="50"/>
      <c r="J166" s="50"/>
      <c r="L166" s="50"/>
      <c r="N166" s="50"/>
      <c r="P166" s="50"/>
      <c r="T166" s="50"/>
    </row>
    <row r="167">
      <c r="D167" s="50"/>
      <c r="F167" s="50"/>
      <c r="H167" s="50"/>
      <c r="J167" s="50"/>
      <c r="L167" s="50"/>
      <c r="N167" s="50"/>
      <c r="P167" s="50"/>
      <c r="T167" s="50"/>
    </row>
    <row r="168">
      <c r="D168" s="50"/>
      <c r="F168" s="50"/>
      <c r="H168" s="50"/>
      <c r="J168" s="50"/>
      <c r="L168" s="50"/>
      <c r="N168" s="50"/>
      <c r="P168" s="50"/>
      <c r="T168" s="50"/>
    </row>
    <row r="169">
      <c r="D169" s="50"/>
      <c r="F169" s="50"/>
      <c r="H169" s="50"/>
      <c r="J169" s="50"/>
      <c r="L169" s="50"/>
      <c r="N169" s="50"/>
      <c r="P169" s="50"/>
      <c r="T169" s="50"/>
    </row>
    <row r="170">
      <c r="D170" s="50"/>
      <c r="F170" s="50"/>
      <c r="H170" s="50"/>
      <c r="J170" s="50"/>
      <c r="L170" s="50"/>
      <c r="N170" s="50"/>
      <c r="P170" s="50"/>
      <c r="T170" s="50"/>
    </row>
    <row r="171">
      <c r="D171" s="50"/>
      <c r="F171" s="50"/>
      <c r="H171" s="50"/>
      <c r="J171" s="50"/>
      <c r="L171" s="50"/>
      <c r="N171" s="50"/>
      <c r="P171" s="50"/>
      <c r="T171" s="50"/>
    </row>
    <row r="172">
      <c r="D172" s="50"/>
      <c r="F172" s="50"/>
      <c r="H172" s="50"/>
      <c r="J172" s="50"/>
      <c r="L172" s="50"/>
      <c r="N172" s="50"/>
      <c r="P172" s="50"/>
      <c r="T172" s="50"/>
    </row>
    <row r="173">
      <c r="D173" s="50"/>
      <c r="F173" s="50"/>
      <c r="H173" s="50"/>
      <c r="J173" s="50"/>
      <c r="L173" s="50"/>
      <c r="N173" s="50"/>
      <c r="P173" s="50"/>
      <c r="T173" s="50"/>
    </row>
    <row r="174">
      <c r="D174" s="50"/>
      <c r="F174" s="50"/>
      <c r="H174" s="50"/>
      <c r="J174" s="50"/>
      <c r="L174" s="50"/>
      <c r="N174" s="50"/>
      <c r="P174" s="50"/>
      <c r="T174" s="50"/>
    </row>
    <row r="175">
      <c r="D175" s="50"/>
      <c r="F175" s="50"/>
      <c r="H175" s="50"/>
      <c r="J175" s="50"/>
      <c r="L175" s="50"/>
      <c r="N175" s="50"/>
      <c r="P175" s="50"/>
      <c r="T175" s="50"/>
    </row>
    <row r="176">
      <c r="D176" s="50"/>
      <c r="F176" s="50"/>
      <c r="H176" s="50"/>
      <c r="J176" s="50"/>
      <c r="L176" s="50"/>
      <c r="N176" s="50"/>
      <c r="P176" s="50"/>
      <c r="T176" s="50"/>
    </row>
    <row r="177">
      <c r="D177" s="50"/>
      <c r="F177" s="50"/>
      <c r="H177" s="50"/>
      <c r="J177" s="50"/>
      <c r="L177" s="50"/>
      <c r="N177" s="50"/>
      <c r="P177" s="50"/>
      <c r="T177" s="50"/>
    </row>
    <row r="178">
      <c r="D178" s="50"/>
      <c r="F178" s="50"/>
      <c r="H178" s="50"/>
      <c r="J178" s="50"/>
      <c r="L178" s="50"/>
      <c r="N178" s="50"/>
      <c r="P178" s="50"/>
      <c r="T178" s="50"/>
    </row>
    <row r="179">
      <c r="D179" s="50"/>
      <c r="F179" s="50"/>
      <c r="H179" s="50"/>
      <c r="J179" s="50"/>
      <c r="L179" s="50"/>
      <c r="N179" s="50"/>
      <c r="P179" s="50"/>
      <c r="T179" s="50"/>
    </row>
    <row r="180">
      <c r="D180" s="50"/>
      <c r="F180" s="50"/>
      <c r="H180" s="50"/>
      <c r="J180" s="50"/>
      <c r="L180" s="50"/>
      <c r="N180" s="50"/>
      <c r="P180" s="50"/>
      <c r="T180" s="50"/>
    </row>
    <row r="181">
      <c r="D181" s="50"/>
      <c r="F181" s="50"/>
      <c r="H181" s="50"/>
      <c r="J181" s="50"/>
      <c r="L181" s="50"/>
      <c r="N181" s="50"/>
      <c r="P181" s="50"/>
      <c r="T181" s="50"/>
    </row>
    <row r="182">
      <c r="D182" s="50"/>
      <c r="F182" s="50"/>
      <c r="H182" s="50"/>
      <c r="J182" s="50"/>
      <c r="L182" s="50"/>
      <c r="N182" s="50"/>
      <c r="P182" s="50"/>
      <c r="T182" s="50"/>
    </row>
    <row r="183">
      <c r="D183" s="50"/>
      <c r="F183" s="50"/>
      <c r="H183" s="50"/>
      <c r="J183" s="50"/>
      <c r="L183" s="50"/>
      <c r="N183" s="50"/>
      <c r="P183" s="50"/>
      <c r="T183" s="50"/>
    </row>
    <row r="184">
      <c r="D184" s="50"/>
      <c r="F184" s="50"/>
      <c r="H184" s="50"/>
      <c r="J184" s="50"/>
      <c r="L184" s="50"/>
      <c r="N184" s="50"/>
      <c r="P184" s="50"/>
      <c r="T184" s="50"/>
    </row>
    <row r="185">
      <c r="D185" s="50"/>
      <c r="F185" s="50"/>
      <c r="H185" s="50"/>
      <c r="J185" s="50"/>
      <c r="L185" s="50"/>
      <c r="N185" s="50"/>
      <c r="P185" s="50"/>
      <c r="T185" s="50"/>
    </row>
    <row r="186">
      <c r="D186" s="50"/>
      <c r="F186" s="50"/>
      <c r="H186" s="50"/>
      <c r="J186" s="50"/>
      <c r="L186" s="50"/>
      <c r="N186" s="50"/>
      <c r="P186" s="50"/>
      <c r="T186" s="50"/>
    </row>
    <row r="187">
      <c r="D187" s="50"/>
      <c r="F187" s="50"/>
      <c r="H187" s="50"/>
      <c r="J187" s="50"/>
      <c r="L187" s="50"/>
      <c r="N187" s="50"/>
      <c r="P187" s="50"/>
      <c r="T187" s="50"/>
    </row>
    <row r="188">
      <c r="D188" s="50"/>
      <c r="F188" s="50"/>
      <c r="H188" s="50"/>
      <c r="J188" s="50"/>
      <c r="L188" s="50"/>
      <c r="N188" s="50"/>
      <c r="P188" s="50"/>
      <c r="T188" s="50"/>
    </row>
    <row r="189">
      <c r="D189" s="50"/>
      <c r="F189" s="50"/>
      <c r="H189" s="50"/>
      <c r="J189" s="50"/>
      <c r="L189" s="50"/>
      <c r="N189" s="50"/>
      <c r="P189" s="50"/>
      <c r="T189" s="50"/>
    </row>
    <row r="190">
      <c r="D190" s="50"/>
      <c r="F190" s="50"/>
      <c r="H190" s="50"/>
      <c r="J190" s="50"/>
      <c r="L190" s="50"/>
      <c r="N190" s="50"/>
      <c r="P190" s="50"/>
      <c r="T190" s="50"/>
    </row>
    <row r="191">
      <c r="D191" s="50"/>
      <c r="F191" s="50"/>
      <c r="H191" s="50"/>
      <c r="J191" s="50"/>
      <c r="L191" s="50"/>
      <c r="N191" s="50"/>
      <c r="P191" s="50"/>
      <c r="T191" s="50"/>
    </row>
    <row r="192">
      <c r="D192" s="50"/>
      <c r="F192" s="50"/>
      <c r="H192" s="50"/>
      <c r="J192" s="50"/>
      <c r="L192" s="50"/>
      <c r="N192" s="50"/>
      <c r="P192" s="50"/>
      <c r="T192" s="50"/>
    </row>
    <row r="193">
      <c r="D193" s="50"/>
      <c r="F193" s="50"/>
      <c r="H193" s="50"/>
      <c r="J193" s="50"/>
      <c r="L193" s="50"/>
      <c r="N193" s="50"/>
      <c r="P193" s="50"/>
      <c r="T193" s="50"/>
    </row>
    <row r="194">
      <c r="D194" s="50"/>
      <c r="F194" s="50"/>
      <c r="H194" s="50"/>
      <c r="J194" s="50"/>
      <c r="L194" s="50"/>
      <c r="N194" s="50"/>
      <c r="P194" s="50"/>
      <c r="T194" s="50"/>
    </row>
    <row r="195">
      <c r="D195" s="50"/>
      <c r="F195" s="50"/>
      <c r="H195" s="50"/>
      <c r="J195" s="50"/>
      <c r="L195" s="50"/>
      <c r="N195" s="50"/>
      <c r="P195" s="50"/>
      <c r="T195" s="50"/>
    </row>
    <row r="196">
      <c r="D196" s="50"/>
      <c r="F196" s="50"/>
      <c r="H196" s="50"/>
      <c r="J196" s="50"/>
      <c r="L196" s="50"/>
      <c r="N196" s="50"/>
      <c r="P196" s="50"/>
      <c r="T196" s="50"/>
    </row>
    <row r="197">
      <c r="D197" s="50"/>
      <c r="F197" s="50"/>
      <c r="H197" s="50"/>
      <c r="J197" s="50"/>
      <c r="L197" s="50"/>
      <c r="N197" s="50"/>
      <c r="P197" s="50"/>
      <c r="T197" s="50"/>
    </row>
    <row r="198">
      <c r="D198" s="50"/>
      <c r="F198" s="50"/>
      <c r="H198" s="50"/>
      <c r="J198" s="50"/>
      <c r="L198" s="50"/>
      <c r="N198" s="50"/>
      <c r="P198" s="50"/>
      <c r="T198" s="50"/>
    </row>
    <row r="199">
      <c r="D199" s="50"/>
      <c r="F199" s="50"/>
      <c r="H199" s="50"/>
      <c r="J199" s="50"/>
      <c r="L199" s="50"/>
      <c r="N199" s="50"/>
      <c r="P199" s="50"/>
      <c r="T199" s="50"/>
    </row>
    <row r="200">
      <c r="D200" s="50"/>
      <c r="F200" s="50"/>
      <c r="H200" s="50"/>
      <c r="J200" s="50"/>
      <c r="L200" s="50"/>
      <c r="N200" s="50"/>
      <c r="P200" s="50"/>
      <c r="T200" s="50"/>
    </row>
    <row r="201">
      <c r="D201" s="50"/>
      <c r="F201" s="50"/>
      <c r="H201" s="50"/>
      <c r="J201" s="50"/>
      <c r="L201" s="50"/>
      <c r="N201" s="50"/>
      <c r="P201" s="50"/>
      <c r="T201" s="50"/>
    </row>
    <row r="202">
      <c r="D202" s="50"/>
      <c r="F202" s="50"/>
      <c r="H202" s="50"/>
      <c r="J202" s="50"/>
      <c r="L202" s="50"/>
      <c r="N202" s="50"/>
      <c r="P202" s="50"/>
      <c r="T202" s="50"/>
    </row>
    <row r="203">
      <c r="D203" s="50"/>
      <c r="F203" s="50"/>
      <c r="H203" s="50"/>
      <c r="J203" s="50"/>
      <c r="L203" s="50"/>
      <c r="N203" s="50"/>
      <c r="P203" s="50"/>
      <c r="T203" s="50"/>
    </row>
    <row r="204">
      <c r="D204" s="50"/>
      <c r="F204" s="50"/>
      <c r="H204" s="50"/>
      <c r="J204" s="50"/>
      <c r="L204" s="50"/>
      <c r="N204" s="50"/>
      <c r="P204" s="50"/>
      <c r="T204" s="50"/>
    </row>
    <row r="205">
      <c r="D205" s="50"/>
      <c r="F205" s="50"/>
      <c r="H205" s="50"/>
      <c r="J205" s="50"/>
      <c r="L205" s="50"/>
      <c r="N205" s="50"/>
      <c r="P205" s="50"/>
      <c r="T205" s="50"/>
    </row>
    <row r="206">
      <c r="D206" s="50"/>
      <c r="F206" s="50"/>
      <c r="H206" s="50"/>
      <c r="J206" s="50"/>
      <c r="L206" s="50"/>
      <c r="N206" s="50"/>
      <c r="P206" s="50"/>
      <c r="T206" s="50"/>
    </row>
    <row r="207">
      <c r="D207" s="50"/>
      <c r="F207" s="50"/>
      <c r="H207" s="50"/>
      <c r="J207" s="50"/>
      <c r="L207" s="50"/>
      <c r="N207" s="50"/>
      <c r="P207" s="50"/>
      <c r="T207" s="50"/>
    </row>
    <row r="208">
      <c r="D208" s="50"/>
      <c r="F208" s="50"/>
      <c r="H208" s="50"/>
      <c r="J208" s="50"/>
      <c r="L208" s="50"/>
      <c r="N208" s="50"/>
      <c r="P208" s="50"/>
      <c r="T208" s="50"/>
    </row>
    <row r="209">
      <c r="D209" s="50"/>
      <c r="F209" s="50"/>
      <c r="H209" s="50"/>
      <c r="J209" s="50"/>
      <c r="L209" s="50"/>
      <c r="N209" s="50"/>
      <c r="P209" s="50"/>
      <c r="T209" s="50"/>
    </row>
    <row r="210">
      <c r="D210" s="50"/>
      <c r="F210" s="50"/>
      <c r="H210" s="50"/>
      <c r="J210" s="50"/>
      <c r="L210" s="50"/>
      <c r="N210" s="50"/>
      <c r="P210" s="50"/>
      <c r="T210" s="50"/>
    </row>
    <row r="211">
      <c r="D211" s="50"/>
      <c r="F211" s="50"/>
      <c r="H211" s="50"/>
      <c r="J211" s="50"/>
      <c r="L211" s="50"/>
      <c r="N211" s="50"/>
      <c r="P211" s="50"/>
      <c r="T211" s="50"/>
    </row>
    <row r="212">
      <c r="D212" s="50"/>
      <c r="F212" s="50"/>
      <c r="H212" s="50"/>
      <c r="J212" s="50"/>
      <c r="L212" s="50"/>
      <c r="N212" s="50"/>
      <c r="P212" s="50"/>
      <c r="T212" s="50"/>
    </row>
    <row r="213">
      <c r="D213" s="50"/>
      <c r="F213" s="50"/>
      <c r="H213" s="50"/>
      <c r="J213" s="50"/>
      <c r="L213" s="50"/>
      <c r="N213" s="50"/>
      <c r="P213" s="50"/>
      <c r="T213" s="50"/>
    </row>
    <row r="214">
      <c r="D214" s="50"/>
      <c r="F214" s="50"/>
      <c r="H214" s="50"/>
      <c r="J214" s="50"/>
      <c r="L214" s="50"/>
      <c r="N214" s="50"/>
      <c r="P214" s="50"/>
      <c r="T214" s="50"/>
    </row>
    <row r="215">
      <c r="D215" s="50"/>
      <c r="F215" s="50"/>
      <c r="H215" s="50"/>
      <c r="J215" s="50"/>
      <c r="L215" s="50"/>
      <c r="N215" s="50"/>
      <c r="P215" s="50"/>
      <c r="T215" s="50"/>
    </row>
    <row r="216">
      <c r="D216" s="50"/>
      <c r="F216" s="50"/>
      <c r="H216" s="50"/>
      <c r="J216" s="50"/>
      <c r="L216" s="50"/>
      <c r="N216" s="50"/>
      <c r="P216" s="50"/>
      <c r="T216" s="50"/>
    </row>
    <row r="217">
      <c r="D217" s="50"/>
      <c r="F217" s="50"/>
      <c r="H217" s="50"/>
      <c r="J217" s="50"/>
      <c r="L217" s="50"/>
      <c r="N217" s="50"/>
      <c r="P217" s="50"/>
      <c r="T217" s="50"/>
    </row>
    <row r="218">
      <c r="D218" s="50"/>
      <c r="F218" s="50"/>
      <c r="H218" s="50"/>
      <c r="J218" s="50"/>
      <c r="L218" s="50"/>
      <c r="N218" s="50"/>
      <c r="P218" s="50"/>
      <c r="T218" s="50"/>
    </row>
    <row r="219">
      <c r="D219" s="50"/>
      <c r="F219" s="50"/>
      <c r="H219" s="50"/>
      <c r="J219" s="50"/>
      <c r="L219" s="50"/>
      <c r="N219" s="50"/>
      <c r="P219" s="50"/>
      <c r="T219" s="50"/>
    </row>
    <row r="220">
      <c r="D220" s="50"/>
      <c r="F220" s="50"/>
      <c r="H220" s="50"/>
      <c r="J220" s="50"/>
      <c r="L220" s="50"/>
      <c r="N220" s="50"/>
      <c r="P220" s="50"/>
      <c r="T220" s="50"/>
    </row>
    <row r="221">
      <c r="D221" s="50"/>
      <c r="F221" s="50"/>
      <c r="H221" s="50"/>
      <c r="J221" s="50"/>
      <c r="L221" s="50"/>
      <c r="N221" s="50"/>
      <c r="P221" s="50"/>
      <c r="T221" s="50"/>
    </row>
    <row r="222">
      <c r="D222" s="50"/>
      <c r="F222" s="50"/>
      <c r="H222" s="50"/>
      <c r="J222" s="50"/>
      <c r="L222" s="50"/>
      <c r="N222" s="50"/>
      <c r="P222" s="50"/>
      <c r="T222" s="50"/>
    </row>
    <row r="223">
      <c r="D223" s="50"/>
      <c r="F223" s="50"/>
      <c r="H223" s="50"/>
      <c r="J223" s="50"/>
      <c r="L223" s="50"/>
      <c r="N223" s="50"/>
      <c r="P223" s="50"/>
      <c r="T223" s="50"/>
    </row>
    <row r="224">
      <c r="D224" s="50"/>
      <c r="F224" s="50"/>
      <c r="H224" s="50"/>
      <c r="J224" s="50"/>
      <c r="L224" s="50"/>
      <c r="N224" s="50"/>
      <c r="P224" s="50"/>
      <c r="T224" s="50"/>
    </row>
    <row r="225">
      <c r="D225" s="50"/>
      <c r="F225" s="50"/>
      <c r="H225" s="50"/>
      <c r="J225" s="50"/>
      <c r="L225" s="50"/>
      <c r="N225" s="50"/>
      <c r="P225" s="50"/>
      <c r="T225" s="50"/>
    </row>
    <row r="226">
      <c r="D226" s="50"/>
      <c r="F226" s="50"/>
      <c r="H226" s="50"/>
      <c r="J226" s="50"/>
      <c r="L226" s="50"/>
      <c r="N226" s="50"/>
      <c r="P226" s="50"/>
      <c r="T226" s="50"/>
    </row>
    <row r="227">
      <c r="D227" s="50"/>
      <c r="F227" s="50"/>
      <c r="H227" s="50"/>
      <c r="J227" s="50"/>
      <c r="L227" s="50"/>
      <c r="N227" s="50"/>
      <c r="P227" s="50"/>
      <c r="T227" s="50"/>
    </row>
    <row r="228">
      <c r="D228" s="50"/>
      <c r="F228" s="50"/>
      <c r="H228" s="50"/>
      <c r="J228" s="50"/>
      <c r="L228" s="50"/>
      <c r="N228" s="50"/>
      <c r="P228" s="50"/>
      <c r="T228" s="50"/>
    </row>
    <row r="229">
      <c r="D229" s="50"/>
      <c r="F229" s="50"/>
      <c r="H229" s="50"/>
      <c r="J229" s="50"/>
      <c r="L229" s="50"/>
      <c r="N229" s="50"/>
      <c r="P229" s="50"/>
      <c r="T229" s="50"/>
    </row>
    <row r="230">
      <c r="D230" s="50"/>
      <c r="F230" s="50"/>
      <c r="H230" s="50"/>
      <c r="J230" s="50"/>
      <c r="L230" s="50"/>
      <c r="N230" s="50"/>
      <c r="P230" s="50"/>
      <c r="T230" s="50"/>
    </row>
    <row r="231">
      <c r="D231" s="50"/>
      <c r="F231" s="50"/>
      <c r="H231" s="50"/>
      <c r="J231" s="50"/>
      <c r="L231" s="50"/>
      <c r="N231" s="50"/>
      <c r="P231" s="50"/>
      <c r="T231" s="50"/>
    </row>
    <row r="232">
      <c r="D232" s="50"/>
      <c r="F232" s="50"/>
      <c r="H232" s="50"/>
      <c r="J232" s="50"/>
      <c r="L232" s="50"/>
      <c r="N232" s="50"/>
      <c r="P232" s="50"/>
      <c r="T232" s="50"/>
    </row>
    <row r="233">
      <c r="D233" s="50"/>
      <c r="F233" s="50"/>
      <c r="H233" s="50"/>
      <c r="J233" s="50"/>
      <c r="L233" s="50"/>
      <c r="N233" s="50"/>
      <c r="P233" s="50"/>
      <c r="T233" s="50"/>
    </row>
    <row r="234">
      <c r="D234" s="50"/>
      <c r="F234" s="50"/>
      <c r="H234" s="50"/>
      <c r="J234" s="50"/>
      <c r="L234" s="50"/>
      <c r="N234" s="50"/>
      <c r="P234" s="50"/>
      <c r="T234" s="50"/>
    </row>
    <row r="235">
      <c r="D235" s="50"/>
      <c r="F235" s="50"/>
      <c r="H235" s="50"/>
      <c r="J235" s="50"/>
      <c r="L235" s="50"/>
      <c r="N235" s="50"/>
      <c r="P235" s="50"/>
      <c r="T235" s="50"/>
    </row>
    <row r="236">
      <c r="D236" s="50"/>
      <c r="F236" s="50"/>
      <c r="H236" s="50"/>
      <c r="J236" s="50"/>
      <c r="L236" s="50"/>
      <c r="N236" s="50"/>
      <c r="P236" s="50"/>
      <c r="T236" s="50"/>
    </row>
    <row r="237">
      <c r="D237" s="50"/>
      <c r="F237" s="50"/>
      <c r="H237" s="50"/>
      <c r="J237" s="50"/>
      <c r="L237" s="50"/>
      <c r="N237" s="50"/>
      <c r="P237" s="50"/>
      <c r="T237" s="50"/>
    </row>
    <row r="238">
      <c r="D238" s="50"/>
      <c r="F238" s="50"/>
      <c r="H238" s="50"/>
      <c r="J238" s="50"/>
      <c r="L238" s="50"/>
      <c r="N238" s="50"/>
      <c r="P238" s="50"/>
      <c r="T238" s="50"/>
    </row>
    <row r="239">
      <c r="D239" s="50"/>
      <c r="F239" s="50"/>
      <c r="H239" s="50"/>
      <c r="J239" s="50"/>
      <c r="L239" s="50"/>
      <c r="N239" s="50"/>
      <c r="P239" s="50"/>
      <c r="T239" s="50"/>
    </row>
    <row r="240">
      <c r="D240" s="50"/>
      <c r="F240" s="50"/>
      <c r="H240" s="50"/>
      <c r="J240" s="50"/>
      <c r="L240" s="50"/>
      <c r="N240" s="50"/>
      <c r="P240" s="50"/>
      <c r="T240" s="50"/>
    </row>
    <row r="241">
      <c r="D241" s="50"/>
      <c r="F241" s="50"/>
      <c r="H241" s="50"/>
      <c r="J241" s="50"/>
      <c r="L241" s="50"/>
      <c r="N241" s="50"/>
      <c r="P241" s="50"/>
      <c r="T241" s="50"/>
    </row>
    <row r="242">
      <c r="D242" s="50"/>
      <c r="F242" s="50"/>
      <c r="H242" s="50"/>
      <c r="J242" s="50"/>
      <c r="L242" s="50"/>
      <c r="N242" s="50"/>
      <c r="P242" s="50"/>
      <c r="T242" s="50"/>
    </row>
    <row r="243">
      <c r="D243" s="50"/>
      <c r="F243" s="50"/>
      <c r="H243" s="50"/>
      <c r="J243" s="50"/>
      <c r="L243" s="50"/>
      <c r="N243" s="50"/>
      <c r="P243" s="50"/>
      <c r="T243" s="50"/>
    </row>
    <row r="244">
      <c r="D244" s="50"/>
      <c r="F244" s="50"/>
      <c r="H244" s="50"/>
      <c r="J244" s="50"/>
      <c r="L244" s="50"/>
      <c r="N244" s="50"/>
      <c r="P244" s="50"/>
      <c r="T244" s="50"/>
    </row>
    <row r="245">
      <c r="D245" s="50"/>
      <c r="F245" s="50"/>
      <c r="H245" s="50"/>
      <c r="J245" s="50"/>
      <c r="L245" s="50"/>
      <c r="N245" s="50"/>
      <c r="P245" s="50"/>
      <c r="T245" s="50"/>
    </row>
    <row r="246">
      <c r="D246" s="50"/>
      <c r="F246" s="50"/>
      <c r="H246" s="50"/>
      <c r="J246" s="50"/>
      <c r="L246" s="50"/>
      <c r="N246" s="50"/>
      <c r="P246" s="50"/>
      <c r="T246" s="50"/>
    </row>
    <row r="247">
      <c r="D247" s="50"/>
      <c r="F247" s="50"/>
      <c r="H247" s="50"/>
      <c r="J247" s="50"/>
      <c r="L247" s="50"/>
      <c r="N247" s="50"/>
      <c r="P247" s="50"/>
      <c r="T247" s="50"/>
    </row>
    <row r="248">
      <c r="D248" s="50"/>
      <c r="F248" s="50"/>
      <c r="H248" s="50"/>
      <c r="J248" s="50"/>
      <c r="L248" s="50"/>
      <c r="N248" s="50"/>
      <c r="P248" s="50"/>
      <c r="T248" s="50"/>
    </row>
    <row r="249">
      <c r="D249" s="50"/>
      <c r="F249" s="50"/>
      <c r="H249" s="50"/>
      <c r="J249" s="50"/>
      <c r="L249" s="50"/>
      <c r="N249" s="50"/>
      <c r="P249" s="50"/>
      <c r="T249" s="50"/>
    </row>
    <row r="250">
      <c r="D250" s="50"/>
      <c r="F250" s="50"/>
      <c r="H250" s="50"/>
      <c r="J250" s="50"/>
      <c r="L250" s="50"/>
      <c r="N250" s="50"/>
      <c r="P250" s="50"/>
      <c r="T250" s="50"/>
    </row>
    <row r="251">
      <c r="D251" s="50"/>
      <c r="F251" s="50"/>
      <c r="H251" s="50"/>
      <c r="J251" s="50"/>
      <c r="L251" s="50"/>
      <c r="N251" s="50"/>
      <c r="P251" s="50"/>
      <c r="T251" s="50"/>
    </row>
    <row r="252">
      <c r="D252" s="50"/>
      <c r="F252" s="50"/>
      <c r="H252" s="50"/>
      <c r="J252" s="50"/>
      <c r="L252" s="50"/>
      <c r="N252" s="50"/>
      <c r="P252" s="50"/>
      <c r="T252" s="50"/>
    </row>
    <row r="253">
      <c r="D253" s="50"/>
      <c r="F253" s="50"/>
      <c r="H253" s="50"/>
      <c r="J253" s="50"/>
      <c r="L253" s="50"/>
      <c r="N253" s="50"/>
      <c r="P253" s="50"/>
      <c r="T253" s="50"/>
    </row>
    <row r="254">
      <c r="D254" s="50"/>
      <c r="F254" s="50"/>
      <c r="H254" s="50"/>
      <c r="J254" s="50"/>
      <c r="L254" s="50"/>
      <c r="N254" s="50"/>
      <c r="P254" s="50"/>
      <c r="T254" s="50"/>
    </row>
    <row r="255">
      <c r="D255" s="50"/>
      <c r="F255" s="50"/>
      <c r="H255" s="50"/>
      <c r="J255" s="50"/>
      <c r="L255" s="50"/>
      <c r="N255" s="50"/>
      <c r="P255" s="50"/>
      <c r="T255" s="50"/>
    </row>
    <row r="256">
      <c r="D256" s="50"/>
      <c r="F256" s="50"/>
      <c r="H256" s="50"/>
      <c r="J256" s="50"/>
      <c r="L256" s="50"/>
      <c r="N256" s="50"/>
      <c r="P256" s="50"/>
      <c r="T256" s="50"/>
    </row>
    <row r="257">
      <c r="D257" s="50"/>
      <c r="F257" s="50"/>
      <c r="H257" s="50"/>
      <c r="J257" s="50"/>
      <c r="L257" s="50"/>
      <c r="N257" s="50"/>
      <c r="P257" s="50"/>
      <c r="T257" s="50"/>
    </row>
    <row r="258">
      <c r="D258" s="50"/>
      <c r="F258" s="50"/>
      <c r="H258" s="50"/>
      <c r="J258" s="50"/>
      <c r="L258" s="50"/>
      <c r="N258" s="50"/>
      <c r="P258" s="50"/>
      <c r="T258" s="50"/>
    </row>
    <row r="259">
      <c r="D259" s="50"/>
      <c r="F259" s="50"/>
      <c r="H259" s="50"/>
      <c r="J259" s="50"/>
      <c r="L259" s="50"/>
      <c r="N259" s="50"/>
      <c r="P259" s="50"/>
      <c r="T259" s="50"/>
    </row>
    <row r="260">
      <c r="D260" s="50"/>
      <c r="F260" s="50"/>
      <c r="H260" s="50"/>
      <c r="J260" s="50"/>
      <c r="L260" s="50"/>
      <c r="N260" s="50"/>
      <c r="P260" s="50"/>
      <c r="T260" s="50"/>
    </row>
    <row r="261">
      <c r="D261" s="50"/>
      <c r="F261" s="50"/>
      <c r="H261" s="50"/>
      <c r="J261" s="50"/>
      <c r="L261" s="50"/>
      <c r="N261" s="50"/>
      <c r="P261" s="50"/>
      <c r="T261" s="50"/>
    </row>
    <row r="262">
      <c r="D262" s="50"/>
      <c r="F262" s="50"/>
      <c r="H262" s="50"/>
      <c r="J262" s="50"/>
      <c r="L262" s="50"/>
      <c r="N262" s="50"/>
      <c r="P262" s="50"/>
      <c r="T262" s="50"/>
    </row>
    <row r="263">
      <c r="D263" s="50"/>
      <c r="F263" s="50"/>
      <c r="H263" s="50"/>
      <c r="J263" s="50"/>
      <c r="L263" s="50"/>
      <c r="N263" s="50"/>
      <c r="P263" s="50"/>
      <c r="T263" s="50"/>
    </row>
    <row r="264">
      <c r="D264" s="50"/>
      <c r="F264" s="50"/>
      <c r="H264" s="50"/>
      <c r="J264" s="50"/>
      <c r="L264" s="50"/>
      <c r="N264" s="50"/>
      <c r="P264" s="50"/>
      <c r="T264" s="50"/>
    </row>
    <row r="265">
      <c r="D265" s="50"/>
      <c r="F265" s="50"/>
      <c r="H265" s="50"/>
      <c r="J265" s="50"/>
      <c r="L265" s="50"/>
      <c r="N265" s="50"/>
      <c r="P265" s="50"/>
      <c r="T265" s="50"/>
    </row>
    <row r="266">
      <c r="D266" s="50"/>
      <c r="F266" s="50"/>
      <c r="H266" s="50"/>
      <c r="J266" s="50"/>
      <c r="L266" s="50"/>
      <c r="N266" s="50"/>
      <c r="P266" s="50"/>
      <c r="T266" s="50"/>
    </row>
    <row r="267">
      <c r="D267" s="50"/>
      <c r="F267" s="50"/>
      <c r="H267" s="50"/>
      <c r="J267" s="50"/>
      <c r="L267" s="50"/>
      <c r="N267" s="50"/>
      <c r="P267" s="50"/>
      <c r="T267" s="50"/>
    </row>
    <row r="268">
      <c r="D268" s="50"/>
      <c r="F268" s="50"/>
      <c r="H268" s="50"/>
      <c r="J268" s="50"/>
      <c r="L268" s="50"/>
      <c r="N268" s="50"/>
      <c r="P268" s="50"/>
      <c r="T268" s="50"/>
    </row>
    <row r="269">
      <c r="D269" s="50"/>
      <c r="F269" s="50"/>
      <c r="H269" s="50"/>
      <c r="J269" s="50"/>
      <c r="L269" s="50"/>
      <c r="N269" s="50"/>
      <c r="P269" s="50"/>
      <c r="T269" s="50"/>
    </row>
    <row r="270">
      <c r="D270" s="50"/>
      <c r="F270" s="50"/>
      <c r="H270" s="50"/>
      <c r="J270" s="50"/>
      <c r="L270" s="50"/>
      <c r="N270" s="50"/>
      <c r="P270" s="50"/>
      <c r="T270" s="50"/>
    </row>
    <row r="271">
      <c r="D271" s="50"/>
      <c r="F271" s="50"/>
      <c r="H271" s="50"/>
      <c r="J271" s="50"/>
      <c r="L271" s="50"/>
      <c r="N271" s="50"/>
      <c r="P271" s="50"/>
      <c r="T271" s="50"/>
    </row>
    <row r="272">
      <c r="D272" s="50"/>
      <c r="F272" s="50"/>
      <c r="H272" s="50"/>
      <c r="J272" s="50"/>
      <c r="L272" s="50"/>
      <c r="N272" s="50"/>
      <c r="P272" s="50"/>
      <c r="T272" s="50"/>
    </row>
    <row r="273">
      <c r="D273" s="50"/>
      <c r="F273" s="50"/>
      <c r="H273" s="50"/>
      <c r="J273" s="50"/>
      <c r="L273" s="50"/>
      <c r="N273" s="50"/>
      <c r="P273" s="50"/>
      <c r="T273" s="50"/>
    </row>
    <row r="274">
      <c r="D274" s="50"/>
      <c r="F274" s="50"/>
      <c r="H274" s="50"/>
      <c r="J274" s="50"/>
      <c r="L274" s="50"/>
      <c r="N274" s="50"/>
      <c r="P274" s="50"/>
      <c r="T274" s="50"/>
    </row>
    <row r="275">
      <c r="D275" s="50"/>
      <c r="F275" s="50"/>
      <c r="H275" s="50"/>
      <c r="J275" s="50"/>
      <c r="L275" s="50"/>
      <c r="N275" s="50"/>
      <c r="P275" s="50"/>
      <c r="T275" s="50"/>
    </row>
    <row r="276">
      <c r="D276" s="50"/>
      <c r="F276" s="50"/>
      <c r="H276" s="50"/>
      <c r="J276" s="50"/>
      <c r="L276" s="50"/>
      <c r="N276" s="50"/>
      <c r="P276" s="50"/>
      <c r="T276" s="50"/>
    </row>
    <row r="277">
      <c r="D277" s="50"/>
      <c r="F277" s="50"/>
      <c r="H277" s="50"/>
      <c r="J277" s="50"/>
      <c r="L277" s="50"/>
      <c r="N277" s="50"/>
      <c r="P277" s="50"/>
      <c r="T277" s="50"/>
    </row>
    <row r="278">
      <c r="D278" s="50"/>
      <c r="F278" s="50"/>
      <c r="H278" s="50"/>
      <c r="J278" s="50"/>
      <c r="L278" s="50"/>
      <c r="N278" s="50"/>
      <c r="P278" s="50"/>
      <c r="T278" s="50"/>
    </row>
    <row r="279">
      <c r="D279" s="50"/>
      <c r="F279" s="50"/>
      <c r="H279" s="50"/>
      <c r="J279" s="50"/>
      <c r="L279" s="50"/>
      <c r="N279" s="50"/>
      <c r="P279" s="50"/>
      <c r="T279" s="50"/>
    </row>
    <row r="280">
      <c r="D280" s="50"/>
      <c r="F280" s="50"/>
      <c r="H280" s="50"/>
      <c r="J280" s="50"/>
      <c r="L280" s="50"/>
      <c r="N280" s="50"/>
      <c r="P280" s="50"/>
      <c r="T280" s="50"/>
    </row>
    <row r="281">
      <c r="D281" s="50"/>
      <c r="F281" s="50"/>
      <c r="H281" s="50"/>
      <c r="J281" s="50"/>
      <c r="L281" s="50"/>
      <c r="N281" s="50"/>
      <c r="P281" s="50"/>
      <c r="T281" s="50"/>
    </row>
    <row r="282">
      <c r="D282" s="50"/>
      <c r="F282" s="50"/>
      <c r="H282" s="50"/>
      <c r="J282" s="50"/>
      <c r="L282" s="50"/>
      <c r="N282" s="50"/>
      <c r="P282" s="50"/>
      <c r="T282" s="50"/>
    </row>
    <row r="283">
      <c r="D283" s="50"/>
      <c r="F283" s="50"/>
      <c r="H283" s="50"/>
      <c r="J283" s="50"/>
      <c r="L283" s="50"/>
      <c r="N283" s="50"/>
      <c r="P283" s="50"/>
      <c r="T283" s="50"/>
    </row>
    <row r="284">
      <c r="D284" s="50"/>
      <c r="F284" s="50"/>
      <c r="H284" s="50"/>
      <c r="J284" s="50"/>
      <c r="L284" s="50"/>
      <c r="N284" s="50"/>
      <c r="P284" s="50"/>
      <c r="T284" s="50"/>
    </row>
    <row r="285">
      <c r="D285" s="50"/>
      <c r="F285" s="50"/>
      <c r="H285" s="50"/>
      <c r="J285" s="50"/>
      <c r="L285" s="50"/>
      <c r="N285" s="50"/>
      <c r="P285" s="50"/>
      <c r="T285" s="50"/>
    </row>
    <row r="286">
      <c r="D286" s="50"/>
      <c r="F286" s="50"/>
      <c r="H286" s="50"/>
      <c r="J286" s="50"/>
      <c r="L286" s="50"/>
      <c r="N286" s="50"/>
      <c r="P286" s="50"/>
      <c r="T286" s="50"/>
    </row>
    <row r="287">
      <c r="D287" s="50"/>
      <c r="F287" s="50"/>
      <c r="H287" s="50"/>
      <c r="J287" s="50"/>
      <c r="L287" s="50"/>
      <c r="N287" s="50"/>
      <c r="P287" s="50"/>
      <c r="T287" s="50"/>
    </row>
    <row r="288">
      <c r="D288" s="50"/>
      <c r="F288" s="50"/>
      <c r="H288" s="50"/>
      <c r="J288" s="50"/>
      <c r="L288" s="50"/>
      <c r="N288" s="50"/>
      <c r="P288" s="50"/>
      <c r="T288" s="50"/>
    </row>
    <row r="289">
      <c r="D289" s="50"/>
      <c r="F289" s="50"/>
      <c r="H289" s="50"/>
      <c r="J289" s="50"/>
      <c r="L289" s="50"/>
      <c r="N289" s="50"/>
      <c r="P289" s="50"/>
      <c r="T289" s="50"/>
    </row>
    <row r="290">
      <c r="D290" s="50"/>
      <c r="F290" s="50"/>
      <c r="H290" s="50"/>
      <c r="J290" s="50"/>
      <c r="L290" s="50"/>
      <c r="N290" s="50"/>
      <c r="P290" s="50"/>
      <c r="T290" s="50"/>
    </row>
    <row r="291">
      <c r="D291" s="50"/>
      <c r="F291" s="50"/>
      <c r="H291" s="50"/>
      <c r="J291" s="50"/>
      <c r="L291" s="50"/>
      <c r="N291" s="50"/>
      <c r="P291" s="50"/>
      <c r="T291" s="50"/>
    </row>
    <row r="292">
      <c r="D292" s="50"/>
      <c r="F292" s="50"/>
      <c r="H292" s="50"/>
      <c r="J292" s="50"/>
      <c r="L292" s="50"/>
      <c r="N292" s="50"/>
      <c r="P292" s="50"/>
      <c r="T292" s="50"/>
    </row>
    <row r="293">
      <c r="D293" s="50"/>
      <c r="F293" s="50"/>
      <c r="H293" s="50"/>
      <c r="J293" s="50"/>
      <c r="L293" s="50"/>
      <c r="N293" s="50"/>
      <c r="P293" s="50"/>
      <c r="T293" s="50"/>
    </row>
    <row r="294">
      <c r="D294" s="50"/>
      <c r="F294" s="50"/>
      <c r="H294" s="50"/>
      <c r="J294" s="50"/>
      <c r="L294" s="50"/>
      <c r="N294" s="50"/>
      <c r="P294" s="50"/>
      <c r="T294" s="50"/>
    </row>
    <row r="295">
      <c r="D295" s="50"/>
      <c r="F295" s="50"/>
      <c r="H295" s="50"/>
      <c r="J295" s="50"/>
      <c r="L295" s="50"/>
      <c r="N295" s="50"/>
      <c r="P295" s="50"/>
      <c r="T295" s="50"/>
    </row>
    <row r="296">
      <c r="D296" s="50"/>
      <c r="F296" s="50"/>
      <c r="H296" s="50"/>
      <c r="J296" s="50"/>
      <c r="L296" s="50"/>
      <c r="N296" s="50"/>
      <c r="P296" s="50"/>
      <c r="T296" s="50"/>
    </row>
    <row r="297">
      <c r="D297" s="50"/>
      <c r="F297" s="50"/>
      <c r="H297" s="50"/>
      <c r="J297" s="50"/>
      <c r="L297" s="50"/>
      <c r="N297" s="50"/>
      <c r="P297" s="50"/>
      <c r="T297" s="50"/>
    </row>
    <row r="298">
      <c r="D298" s="50"/>
      <c r="F298" s="50"/>
      <c r="H298" s="50"/>
      <c r="J298" s="50"/>
      <c r="L298" s="50"/>
      <c r="N298" s="50"/>
      <c r="P298" s="50"/>
      <c r="T298" s="50"/>
    </row>
    <row r="299">
      <c r="D299" s="50"/>
      <c r="F299" s="50"/>
      <c r="H299" s="50"/>
      <c r="J299" s="50"/>
      <c r="L299" s="50"/>
      <c r="N299" s="50"/>
      <c r="P299" s="50"/>
      <c r="T299" s="50"/>
    </row>
    <row r="300">
      <c r="D300" s="50"/>
      <c r="F300" s="50"/>
      <c r="H300" s="50"/>
      <c r="J300" s="50"/>
      <c r="L300" s="50"/>
      <c r="N300" s="50"/>
      <c r="P300" s="50"/>
      <c r="T300" s="50"/>
    </row>
    <row r="301">
      <c r="D301" s="50"/>
      <c r="F301" s="50"/>
      <c r="H301" s="50"/>
      <c r="J301" s="50"/>
      <c r="L301" s="50"/>
      <c r="N301" s="50"/>
      <c r="P301" s="50"/>
      <c r="T301" s="50"/>
    </row>
    <row r="302">
      <c r="D302" s="50"/>
      <c r="F302" s="50"/>
      <c r="H302" s="50"/>
      <c r="J302" s="50"/>
      <c r="L302" s="50"/>
      <c r="N302" s="50"/>
      <c r="P302" s="50"/>
      <c r="T302" s="50"/>
    </row>
    <row r="303">
      <c r="D303" s="50"/>
      <c r="F303" s="50"/>
      <c r="H303" s="50"/>
      <c r="J303" s="50"/>
      <c r="L303" s="50"/>
      <c r="N303" s="50"/>
      <c r="P303" s="50"/>
      <c r="T303" s="50"/>
    </row>
    <row r="304">
      <c r="D304" s="50"/>
      <c r="F304" s="50"/>
      <c r="H304" s="50"/>
      <c r="J304" s="50"/>
      <c r="L304" s="50"/>
      <c r="N304" s="50"/>
      <c r="P304" s="50"/>
      <c r="T304" s="50"/>
    </row>
    <row r="305">
      <c r="D305" s="50"/>
      <c r="F305" s="50"/>
      <c r="H305" s="50"/>
      <c r="J305" s="50"/>
      <c r="L305" s="50"/>
      <c r="N305" s="50"/>
      <c r="P305" s="50"/>
      <c r="T305" s="50"/>
    </row>
    <row r="306">
      <c r="D306" s="50"/>
      <c r="F306" s="50"/>
      <c r="H306" s="50"/>
      <c r="J306" s="50"/>
      <c r="L306" s="50"/>
      <c r="N306" s="50"/>
      <c r="P306" s="50"/>
      <c r="T306" s="50"/>
    </row>
    <row r="307">
      <c r="D307" s="50"/>
      <c r="F307" s="50"/>
      <c r="H307" s="50"/>
      <c r="J307" s="50"/>
      <c r="L307" s="50"/>
      <c r="N307" s="50"/>
      <c r="P307" s="50"/>
      <c r="T307" s="50"/>
    </row>
    <row r="308">
      <c r="D308" s="50"/>
      <c r="F308" s="50"/>
      <c r="H308" s="50"/>
      <c r="J308" s="50"/>
      <c r="L308" s="50"/>
      <c r="N308" s="50"/>
      <c r="P308" s="50"/>
      <c r="T308" s="50"/>
    </row>
    <row r="309">
      <c r="D309" s="50"/>
      <c r="F309" s="50"/>
      <c r="H309" s="50"/>
      <c r="J309" s="50"/>
      <c r="L309" s="50"/>
      <c r="N309" s="50"/>
      <c r="P309" s="50"/>
      <c r="T309" s="50"/>
    </row>
    <row r="310">
      <c r="D310" s="50"/>
      <c r="F310" s="50"/>
      <c r="H310" s="50"/>
      <c r="J310" s="50"/>
      <c r="L310" s="50"/>
      <c r="N310" s="50"/>
      <c r="P310" s="50"/>
      <c r="T310" s="50"/>
    </row>
    <row r="311">
      <c r="D311" s="50"/>
      <c r="F311" s="50"/>
      <c r="H311" s="50"/>
      <c r="J311" s="50"/>
      <c r="L311" s="50"/>
      <c r="N311" s="50"/>
      <c r="P311" s="50"/>
      <c r="T311" s="50"/>
    </row>
    <row r="312">
      <c r="D312" s="50"/>
      <c r="F312" s="50"/>
      <c r="H312" s="50"/>
      <c r="J312" s="50"/>
      <c r="L312" s="50"/>
      <c r="N312" s="50"/>
      <c r="P312" s="50"/>
      <c r="T312" s="50"/>
    </row>
    <row r="313">
      <c r="D313" s="50"/>
      <c r="F313" s="50"/>
      <c r="H313" s="50"/>
      <c r="J313" s="50"/>
      <c r="L313" s="50"/>
      <c r="N313" s="50"/>
      <c r="P313" s="50"/>
      <c r="T313" s="50"/>
    </row>
    <row r="314">
      <c r="D314" s="50"/>
      <c r="F314" s="50"/>
      <c r="H314" s="50"/>
      <c r="J314" s="50"/>
      <c r="L314" s="50"/>
      <c r="N314" s="50"/>
      <c r="P314" s="50"/>
      <c r="T314" s="50"/>
    </row>
    <row r="315">
      <c r="D315" s="50"/>
      <c r="F315" s="50"/>
      <c r="H315" s="50"/>
      <c r="J315" s="50"/>
      <c r="L315" s="50"/>
      <c r="N315" s="50"/>
      <c r="P315" s="50"/>
      <c r="T315" s="50"/>
    </row>
    <row r="316">
      <c r="D316" s="50"/>
      <c r="F316" s="50"/>
      <c r="H316" s="50"/>
      <c r="J316" s="50"/>
      <c r="L316" s="50"/>
      <c r="N316" s="50"/>
      <c r="P316" s="50"/>
      <c r="T316" s="50"/>
    </row>
    <row r="317">
      <c r="D317" s="50"/>
      <c r="F317" s="50"/>
      <c r="H317" s="50"/>
      <c r="J317" s="50"/>
      <c r="L317" s="50"/>
      <c r="N317" s="50"/>
      <c r="P317" s="50"/>
      <c r="T317" s="50"/>
    </row>
    <row r="318">
      <c r="D318" s="50"/>
      <c r="F318" s="50"/>
      <c r="H318" s="50"/>
      <c r="J318" s="50"/>
      <c r="L318" s="50"/>
      <c r="N318" s="50"/>
      <c r="P318" s="50"/>
      <c r="T318" s="50"/>
    </row>
    <row r="319">
      <c r="D319" s="50"/>
      <c r="F319" s="50"/>
      <c r="H319" s="50"/>
      <c r="J319" s="50"/>
      <c r="L319" s="50"/>
      <c r="N319" s="50"/>
      <c r="P319" s="50"/>
      <c r="T319" s="50"/>
    </row>
    <row r="320">
      <c r="D320" s="50"/>
      <c r="F320" s="50"/>
      <c r="H320" s="50"/>
      <c r="J320" s="50"/>
      <c r="L320" s="50"/>
      <c r="N320" s="50"/>
      <c r="P320" s="50"/>
      <c r="T320" s="50"/>
    </row>
    <row r="321">
      <c r="D321" s="50"/>
      <c r="F321" s="50"/>
      <c r="H321" s="50"/>
      <c r="J321" s="50"/>
      <c r="L321" s="50"/>
      <c r="N321" s="50"/>
      <c r="P321" s="50"/>
      <c r="T321" s="50"/>
    </row>
    <row r="322">
      <c r="D322" s="50"/>
      <c r="F322" s="50"/>
      <c r="H322" s="50"/>
      <c r="J322" s="50"/>
      <c r="L322" s="50"/>
      <c r="N322" s="50"/>
      <c r="P322" s="50"/>
      <c r="T322" s="50"/>
    </row>
    <row r="323">
      <c r="D323" s="50"/>
      <c r="F323" s="50"/>
      <c r="H323" s="50"/>
      <c r="J323" s="50"/>
      <c r="L323" s="50"/>
      <c r="N323" s="50"/>
      <c r="P323" s="50"/>
      <c r="T323" s="50"/>
    </row>
    <row r="324">
      <c r="D324" s="50"/>
      <c r="F324" s="50"/>
      <c r="H324" s="50"/>
      <c r="J324" s="50"/>
      <c r="L324" s="50"/>
      <c r="N324" s="50"/>
      <c r="P324" s="50"/>
      <c r="T324" s="50"/>
    </row>
    <row r="325">
      <c r="D325" s="50"/>
      <c r="F325" s="50"/>
      <c r="H325" s="50"/>
      <c r="J325" s="50"/>
      <c r="L325" s="50"/>
      <c r="N325" s="50"/>
      <c r="P325" s="50"/>
      <c r="T325" s="50"/>
    </row>
    <row r="326">
      <c r="D326" s="50"/>
      <c r="F326" s="50"/>
      <c r="H326" s="50"/>
      <c r="J326" s="50"/>
      <c r="L326" s="50"/>
      <c r="N326" s="50"/>
      <c r="P326" s="50"/>
      <c r="T326" s="50"/>
    </row>
    <row r="327">
      <c r="D327" s="50"/>
      <c r="F327" s="50"/>
      <c r="H327" s="50"/>
      <c r="J327" s="50"/>
      <c r="L327" s="50"/>
      <c r="N327" s="50"/>
      <c r="P327" s="50"/>
      <c r="T327" s="50"/>
    </row>
    <row r="328">
      <c r="D328" s="50"/>
      <c r="F328" s="50"/>
      <c r="H328" s="50"/>
      <c r="J328" s="50"/>
      <c r="L328" s="50"/>
      <c r="N328" s="50"/>
      <c r="P328" s="50"/>
      <c r="T328" s="50"/>
    </row>
    <row r="329">
      <c r="D329" s="50"/>
      <c r="F329" s="50"/>
      <c r="H329" s="50"/>
      <c r="J329" s="50"/>
      <c r="L329" s="50"/>
      <c r="N329" s="50"/>
      <c r="P329" s="50"/>
      <c r="T329" s="50"/>
    </row>
    <row r="330">
      <c r="D330" s="50"/>
      <c r="F330" s="50"/>
      <c r="H330" s="50"/>
      <c r="J330" s="50"/>
      <c r="L330" s="50"/>
      <c r="N330" s="50"/>
      <c r="P330" s="50"/>
      <c r="T330" s="50"/>
    </row>
    <row r="331">
      <c r="D331" s="50"/>
      <c r="F331" s="50"/>
      <c r="H331" s="50"/>
      <c r="J331" s="50"/>
      <c r="L331" s="50"/>
      <c r="N331" s="50"/>
      <c r="P331" s="50"/>
      <c r="T331" s="50"/>
    </row>
    <row r="332">
      <c r="D332" s="50"/>
      <c r="F332" s="50"/>
      <c r="H332" s="50"/>
      <c r="J332" s="50"/>
      <c r="L332" s="50"/>
      <c r="N332" s="50"/>
      <c r="P332" s="50"/>
      <c r="T332" s="50"/>
    </row>
    <row r="333">
      <c r="D333" s="50"/>
      <c r="F333" s="50"/>
      <c r="H333" s="50"/>
      <c r="J333" s="50"/>
      <c r="L333" s="50"/>
      <c r="N333" s="50"/>
      <c r="P333" s="50"/>
      <c r="T333" s="50"/>
    </row>
    <row r="334">
      <c r="D334" s="50"/>
      <c r="F334" s="50"/>
      <c r="H334" s="50"/>
      <c r="J334" s="50"/>
      <c r="L334" s="50"/>
      <c r="N334" s="50"/>
      <c r="P334" s="50"/>
      <c r="T334" s="50"/>
    </row>
    <row r="335">
      <c r="D335" s="50"/>
      <c r="F335" s="50"/>
      <c r="H335" s="50"/>
      <c r="J335" s="50"/>
      <c r="L335" s="50"/>
      <c r="N335" s="50"/>
      <c r="P335" s="50"/>
      <c r="T335" s="50"/>
    </row>
    <row r="336">
      <c r="D336" s="50"/>
      <c r="F336" s="50"/>
      <c r="H336" s="50"/>
      <c r="J336" s="50"/>
      <c r="L336" s="50"/>
      <c r="N336" s="50"/>
      <c r="P336" s="50"/>
      <c r="T336" s="50"/>
    </row>
    <row r="337">
      <c r="D337" s="50"/>
      <c r="F337" s="50"/>
      <c r="H337" s="50"/>
      <c r="J337" s="50"/>
      <c r="L337" s="50"/>
      <c r="N337" s="50"/>
      <c r="P337" s="50"/>
      <c r="T337" s="50"/>
    </row>
    <row r="338">
      <c r="D338" s="50"/>
      <c r="F338" s="50"/>
      <c r="H338" s="50"/>
      <c r="J338" s="50"/>
      <c r="L338" s="50"/>
      <c r="N338" s="50"/>
      <c r="P338" s="50"/>
      <c r="T338" s="50"/>
    </row>
    <row r="339">
      <c r="D339" s="50"/>
      <c r="F339" s="50"/>
      <c r="H339" s="50"/>
      <c r="J339" s="50"/>
      <c r="L339" s="50"/>
      <c r="N339" s="50"/>
      <c r="P339" s="50"/>
      <c r="T339" s="50"/>
    </row>
    <row r="340">
      <c r="D340" s="50"/>
      <c r="F340" s="50"/>
      <c r="H340" s="50"/>
      <c r="J340" s="50"/>
      <c r="L340" s="50"/>
      <c r="N340" s="50"/>
      <c r="P340" s="50"/>
      <c r="T340" s="50"/>
    </row>
    <row r="341">
      <c r="D341" s="50"/>
      <c r="F341" s="50"/>
      <c r="H341" s="50"/>
      <c r="J341" s="50"/>
      <c r="L341" s="50"/>
      <c r="N341" s="50"/>
      <c r="P341" s="50"/>
      <c r="T341" s="50"/>
    </row>
    <row r="342">
      <c r="D342" s="50"/>
      <c r="F342" s="50"/>
      <c r="H342" s="50"/>
      <c r="J342" s="50"/>
      <c r="L342" s="50"/>
      <c r="N342" s="50"/>
      <c r="P342" s="50"/>
      <c r="T342" s="50"/>
    </row>
    <row r="343">
      <c r="D343" s="50"/>
      <c r="F343" s="50"/>
      <c r="H343" s="50"/>
      <c r="J343" s="50"/>
      <c r="L343" s="50"/>
      <c r="N343" s="50"/>
      <c r="P343" s="50"/>
      <c r="T343" s="50"/>
    </row>
    <row r="344">
      <c r="D344" s="50"/>
      <c r="F344" s="50"/>
      <c r="H344" s="50"/>
      <c r="J344" s="50"/>
      <c r="L344" s="50"/>
      <c r="N344" s="50"/>
      <c r="P344" s="50"/>
      <c r="T344" s="50"/>
    </row>
    <row r="345">
      <c r="D345" s="50"/>
      <c r="F345" s="50"/>
      <c r="H345" s="50"/>
      <c r="J345" s="50"/>
      <c r="L345" s="50"/>
      <c r="N345" s="50"/>
      <c r="P345" s="50"/>
      <c r="T345" s="50"/>
    </row>
    <row r="346">
      <c r="D346" s="50"/>
      <c r="F346" s="50"/>
      <c r="H346" s="50"/>
      <c r="J346" s="50"/>
      <c r="L346" s="50"/>
      <c r="N346" s="50"/>
      <c r="P346" s="50"/>
      <c r="T346" s="50"/>
    </row>
    <row r="347">
      <c r="D347" s="50"/>
      <c r="F347" s="50"/>
      <c r="H347" s="50"/>
      <c r="J347" s="50"/>
      <c r="L347" s="50"/>
      <c r="N347" s="50"/>
      <c r="P347" s="50"/>
      <c r="T347" s="50"/>
    </row>
    <row r="348">
      <c r="D348" s="50"/>
      <c r="F348" s="50"/>
      <c r="H348" s="50"/>
      <c r="J348" s="50"/>
      <c r="L348" s="50"/>
      <c r="N348" s="50"/>
      <c r="P348" s="50"/>
      <c r="T348" s="50"/>
    </row>
    <row r="349">
      <c r="D349" s="50"/>
      <c r="F349" s="50"/>
      <c r="H349" s="50"/>
      <c r="J349" s="50"/>
      <c r="L349" s="50"/>
      <c r="N349" s="50"/>
      <c r="P349" s="50"/>
      <c r="T349" s="50"/>
    </row>
    <row r="350">
      <c r="D350" s="50"/>
      <c r="F350" s="50"/>
      <c r="H350" s="50"/>
      <c r="J350" s="50"/>
      <c r="L350" s="50"/>
      <c r="N350" s="50"/>
      <c r="P350" s="50"/>
      <c r="T350" s="50"/>
    </row>
    <row r="351">
      <c r="D351" s="50"/>
      <c r="F351" s="50"/>
      <c r="H351" s="50"/>
      <c r="J351" s="50"/>
      <c r="L351" s="50"/>
      <c r="N351" s="50"/>
      <c r="P351" s="50"/>
      <c r="T351" s="50"/>
    </row>
    <row r="352">
      <c r="D352" s="50"/>
      <c r="F352" s="50"/>
      <c r="H352" s="50"/>
      <c r="J352" s="50"/>
      <c r="L352" s="50"/>
      <c r="N352" s="50"/>
      <c r="P352" s="50"/>
      <c r="T352" s="50"/>
    </row>
    <row r="353">
      <c r="D353" s="50"/>
      <c r="F353" s="50"/>
      <c r="H353" s="50"/>
      <c r="J353" s="50"/>
      <c r="L353" s="50"/>
      <c r="N353" s="50"/>
      <c r="P353" s="50"/>
      <c r="T353" s="50"/>
    </row>
    <row r="354">
      <c r="D354" s="50"/>
      <c r="F354" s="50"/>
      <c r="H354" s="50"/>
      <c r="J354" s="50"/>
      <c r="L354" s="50"/>
      <c r="N354" s="50"/>
      <c r="P354" s="50"/>
      <c r="T354" s="50"/>
    </row>
    <row r="355">
      <c r="D355" s="50"/>
      <c r="F355" s="50"/>
      <c r="H355" s="50"/>
      <c r="J355" s="50"/>
      <c r="L355" s="50"/>
      <c r="N355" s="50"/>
      <c r="P355" s="50"/>
      <c r="T355" s="50"/>
    </row>
    <row r="356">
      <c r="D356" s="50"/>
      <c r="F356" s="50"/>
      <c r="H356" s="50"/>
      <c r="J356" s="50"/>
      <c r="L356" s="50"/>
      <c r="N356" s="50"/>
      <c r="P356" s="50"/>
      <c r="T356" s="50"/>
    </row>
    <row r="357">
      <c r="D357" s="50"/>
      <c r="F357" s="50"/>
      <c r="H357" s="50"/>
      <c r="J357" s="50"/>
      <c r="L357" s="50"/>
      <c r="N357" s="50"/>
      <c r="P357" s="50"/>
      <c r="T357" s="50"/>
    </row>
    <row r="358">
      <c r="D358" s="50"/>
      <c r="F358" s="50"/>
      <c r="H358" s="50"/>
      <c r="J358" s="50"/>
      <c r="L358" s="50"/>
      <c r="N358" s="50"/>
      <c r="P358" s="50"/>
      <c r="T358" s="50"/>
    </row>
    <row r="359">
      <c r="D359" s="50"/>
      <c r="F359" s="50"/>
      <c r="H359" s="50"/>
      <c r="J359" s="50"/>
      <c r="L359" s="50"/>
      <c r="N359" s="50"/>
      <c r="P359" s="50"/>
      <c r="T359" s="50"/>
    </row>
    <row r="360">
      <c r="D360" s="50"/>
      <c r="F360" s="50"/>
      <c r="H360" s="50"/>
      <c r="J360" s="50"/>
      <c r="L360" s="50"/>
      <c r="N360" s="50"/>
      <c r="P360" s="50"/>
      <c r="T360" s="50"/>
    </row>
    <row r="361">
      <c r="D361" s="50"/>
      <c r="F361" s="50"/>
      <c r="H361" s="50"/>
      <c r="J361" s="50"/>
      <c r="L361" s="50"/>
      <c r="N361" s="50"/>
      <c r="P361" s="50"/>
      <c r="T361" s="50"/>
    </row>
    <row r="362">
      <c r="D362" s="50"/>
      <c r="F362" s="50"/>
      <c r="H362" s="50"/>
      <c r="J362" s="50"/>
      <c r="L362" s="50"/>
      <c r="N362" s="50"/>
      <c r="P362" s="50"/>
      <c r="T362" s="50"/>
    </row>
    <row r="363">
      <c r="D363" s="50"/>
      <c r="F363" s="50"/>
      <c r="H363" s="50"/>
      <c r="J363" s="50"/>
      <c r="L363" s="50"/>
      <c r="N363" s="50"/>
      <c r="P363" s="50"/>
      <c r="T363" s="50"/>
    </row>
    <row r="364">
      <c r="D364" s="50"/>
      <c r="F364" s="50"/>
      <c r="H364" s="50"/>
      <c r="J364" s="50"/>
      <c r="L364" s="50"/>
      <c r="N364" s="50"/>
      <c r="P364" s="50"/>
      <c r="T364" s="50"/>
    </row>
    <row r="365">
      <c r="D365" s="50"/>
      <c r="F365" s="50"/>
      <c r="H365" s="50"/>
      <c r="J365" s="50"/>
      <c r="L365" s="50"/>
      <c r="N365" s="50"/>
      <c r="P365" s="50"/>
      <c r="T365" s="50"/>
    </row>
    <row r="366">
      <c r="D366" s="50"/>
      <c r="F366" s="50"/>
      <c r="H366" s="50"/>
      <c r="J366" s="50"/>
      <c r="L366" s="50"/>
      <c r="N366" s="50"/>
      <c r="P366" s="50"/>
      <c r="T366" s="50"/>
    </row>
    <row r="367">
      <c r="D367" s="50"/>
      <c r="F367" s="50"/>
      <c r="H367" s="50"/>
      <c r="J367" s="50"/>
      <c r="L367" s="50"/>
      <c r="N367" s="50"/>
      <c r="P367" s="50"/>
      <c r="T367" s="50"/>
    </row>
    <row r="368">
      <c r="D368" s="50"/>
      <c r="F368" s="50"/>
      <c r="H368" s="50"/>
      <c r="J368" s="50"/>
      <c r="L368" s="50"/>
      <c r="N368" s="50"/>
      <c r="P368" s="50"/>
      <c r="T368" s="50"/>
    </row>
    <row r="369">
      <c r="D369" s="50"/>
      <c r="F369" s="50"/>
      <c r="H369" s="50"/>
      <c r="J369" s="50"/>
      <c r="L369" s="50"/>
      <c r="N369" s="50"/>
      <c r="P369" s="50"/>
      <c r="T369" s="50"/>
    </row>
    <row r="370">
      <c r="D370" s="50"/>
      <c r="F370" s="50"/>
      <c r="H370" s="50"/>
      <c r="J370" s="50"/>
      <c r="L370" s="50"/>
      <c r="N370" s="50"/>
      <c r="P370" s="50"/>
      <c r="T370" s="50"/>
    </row>
    <row r="371">
      <c r="D371" s="50"/>
      <c r="F371" s="50"/>
      <c r="H371" s="50"/>
      <c r="J371" s="50"/>
      <c r="L371" s="50"/>
      <c r="N371" s="50"/>
      <c r="P371" s="50"/>
      <c r="T371" s="50"/>
    </row>
    <row r="372">
      <c r="D372" s="50"/>
      <c r="F372" s="50"/>
      <c r="H372" s="50"/>
      <c r="J372" s="50"/>
      <c r="L372" s="50"/>
      <c r="N372" s="50"/>
      <c r="P372" s="50"/>
      <c r="T372" s="50"/>
    </row>
    <row r="373">
      <c r="D373" s="50"/>
      <c r="F373" s="50"/>
      <c r="H373" s="50"/>
      <c r="J373" s="50"/>
      <c r="L373" s="50"/>
      <c r="N373" s="50"/>
      <c r="P373" s="50"/>
      <c r="T373" s="50"/>
    </row>
    <row r="374">
      <c r="D374" s="50"/>
      <c r="F374" s="50"/>
      <c r="H374" s="50"/>
      <c r="J374" s="50"/>
      <c r="L374" s="50"/>
      <c r="N374" s="50"/>
      <c r="P374" s="50"/>
      <c r="T374" s="50"/>
    </row>
    <row r="375">
      <c r="D375" s="50"/>
      <c r="F375" s="50"/>
      <c r="H375" s="50"/>
      <c r="J375" s="50"/>
      <c r="L375" s="50"/>
      <c r="N375" s="50"/>
      <c r="P375" s="50"/>
      <c r="T375" s="50"/>
    </row>
    <row r="376">
      <c r="D376" s="50"/>
      <c r="F376" s="50"/>
      <c r="H376" s="50"/>
      <c r="J376" s="50"/>
      <c r="L376" s="50"/>
      <c r="N376" s="50"/>
      <c r="P376" s="50"/>
      <c r="T376" s="50"/>
    </row>
    <row r="377">
      <c r="D377" s="50"/>
      <c r="F377" s="50"/>
      <c r="H377" s="50"/>
      <c r="J377" s="50"/>
      <c r="L377" s="50"/>
      <c r="N377" s="50"/>
      <c r="P377" s="50"/>
      <c r="T377" s="50"/>
    </row>
    <row r="378">
      <c r="D378" s="50"/>
      <c r="F378" s="50"/>
      <c r="H378" s="50"/>
      <c r="J378" s="50"/>
      <c r="L378" s="50"/>
      <c r="N378" s="50"/>
      <c r="P378" s="50"/>
      <c r="T378" s="50"/>
    </row>
    <row r="379">
      <c r="D379" s="50"/>
      <c r="F379" s="50"/>
      <c r="H379" s="50"/>
      <c r="J379" s="50"/>
      <c r="L379" s="50"/>
      <c r="N379" s="50"/>
      <c r="P379" s="50"/>
      <c r="T379" s="50"/>
    </row>
    <row r="380">
      <c r="D380" s="50"/>
      <c r="F380" s="50"/>
      <c r="H380" s="50"/>
      <c r="J380" s="50"/>
      <c r="L380" s="50"/>
      <c r="N380" s="50"/>
      <c r="P380" s="50"/>
      <c r="T380" s="50"/>
    </row>
    <row r="381">
      <c r="D381" s="50"/>
      <c r="F381" s="50"/>
      <c r="H381" s="50"/>
      <c r="J381" s="50"/>
      <c r="L381" s="50"/>
      <c r="N381" s="50"/>
      <c r="P381" s="50"/>
      <c r="T381" s="50"/>
    </row>
    <row r="382">
      <c r="D382" s="50"/>
      <c r="F382" s="50"/>
      <c r="H382" s="50"/>
      <c r="J382" s="50"/>
      <c r="L382" s="50"/>
      <c r="N382" s="50"/>
      <c r="P382" s="50"/>
      <c r="T382" s="50"/>
    </row>
    <row r="383">
      <c r="D383" s="50"/>
      <c r="F383" s="50"/>
      <c r="H383" s="50"/>
      <c r="J383" s="50"/>
      <c r="L383" s="50"/>
      <c r="N383" s="50"/>
      <c r="P383" s="50"/>
      <c r="T383" s="50"/>
    </row>
    <row r="384">
      <c r="D384" s="50"/>
      <c r="F384" s="50"/>
      <c r="H384" s="50"/>
      <c r="J384" s="50"/>
      <c r="L384" s="50"/>
      <c r="N384" s="50"/>
      <c r="P384" s="50"/>
      <c r="T384" s="50"/>
    </row>
    <row r="385">
      <c r="D385" s="50"/>
      <c r="F385" s="50"/>
      <c r="H385" s="50"/>
      <c r="J385" s="50"/>
      <c r="L385" s="50"/>
      <c r="N385" s="50"/>
      <c r="P385" s="50"/>
      <c r="T385" s="50"/>
    </row>
    <row r="386">
      <c r="D386" s="50"/>
      <c r="F386" s="50"/>
      <c r="H386" s="50"/>
      <c r="J386" s="50"/>
      <c r="L386" s="50"/>
      <c r="N386" s="50"/>
      <c r="P386" s="50"/>
      <c r="T386" s="50"/>
    </row>
    <row r="387">
      <c r="D387" s="50"/>
      <c r="F387" s="50"/>
      <c r="H387" s="50"/>
      <c r="J387" s="50"/>
      <c r="L387" s="50"/>
      <c r="N387" s="50"/>
      <c r="P387" s="50"/>
      <c r="T387" s="50"/>
    </row>
    <row r="388">
      <c r="D388" s="50"/>
      <c r="F388" s="50"/>
      <c r="H388" s="50"/>
      <c r="J388" s="50"/>
      <c r="L388" s="50"/>
      <c r="N388" s="50"/>
      <c r="P388" s="50"/>
      <c r="T388" s="50"/>
    </row>
    <row r="389">
      <c r="D389" s="50"/>
      <c r="F389" s="50"/>
      <c r="H389" s="50"/>
      <c r="J389" s="50"/>
      <c r="L389" s="50"/>
      <c r="N389" s="50"/>
      <c r="P389" s="50"/>
      <c r="T389" s="50"/>
    </row>
    <row r="390">
      <c r="D390" s="50"/>
      <c r="F390" s="50"/>
      <c r="H390" s="50"/>
      <c r="J390" s="50"/>
      <c r="L390" s="50"/>
      <c r="N390" s="50"/>
      <c r="P390" s="50"/>
      <c r="T390" s="50"/>
    </row>
    <row r="391">
      <c r="D391" s="50"/>
      <c r="F391" s="50"/>
      <c r="H391" s="50"/>
      <c r="J391" s="50"/>
      <c r="L391" s="50"/>
      <c r="N391" s="50"/>
      <c r="P391" s="50"/>
      <c r="T391" s="50"/>
    </row>
    <row r="392">
      <c r="D392" s="50"/>
      <c r="F392" s="50"/>
      <c r="H392" s="50"/>
      <c r="J392" s="50"/>
      <c r="L392" s="50"/>
      <c r="N392" s="50"/>
      <c r="P392" s="50"/>
      <c r="T392" s="50"/>
    </row>
    <row r="393">
      <c r="D393" s="50"/>
      <c r="F393" s="50"/>
      <c r="H393" s="50"/>
      <c r="J393" s="50"/>
      <c r="L393" s="50"/>
      <c r="N393" s="50"/>
      <c r="P393" s="50"/>
      <c r="T393" s="50"/>
    </row>
    <row r="394">
      <c r="D394" s="50"/>
      <c r="F394" s="50"/>
      <c r="H394" s="50"/>
      <c r="J394" s="50"/>
      <c r="L394" s="50"/>
      <c r="N394" s="50"/>
      <c r="P394" s="50"/>
      <c r="T394" s="50"/>
    </row>
    <row r="395">
      <c r="D395" s="50"/>
      <c r="F395" s="50"/>
      <c r="H395" s="50"/>
      <c r="J395" s="50"/>
      <c r="L395" s="50"/>
      <c r="N395" s="50"/>
      <c r="P395" s="50"/>
      <c r="T395" s="50"/>
    </row>
    <row r="396">
      <c r="D396" s="50"/>
      <c r="F396" s="50"/>
      <c r="H396" s="50"/>
      <c r="J396" s="50"/>
      <c r="L396" s="50"/>
      <c r="N396" s="50"/>
      <c r="P396" s="50"/>
      <c r="T396" s="50"/>
    </row>
    <row r="397">
      <c r="D397" s="50"/>
      <c r="F397" s="50"/>
      <c r="H397" s="50"/>
      <c r="J397" s="50"/>
      <c r="L397" s="50"/>
      <c r="N397" s="50"/>
      <c r="P397" s="50"/>
      <c r="T397" s="50"/>
    </row>
    <row r="398">
      <c r="D398" s="50"/>
      <c r="F398" s="50"/>
      <c r="H398" s="50"/>
      <c r="J398" s="50"/>
      <c r="L398" s="50"/>
      <c r="N398" s="50"/>
      <c r="P398" s="50"/>
      <c r="T398" s="50"/>
    </row>
    <row r="399">
      <c r="D399" s="50"/>
      <c r="F399" s="50"/>
      <c r="H399" s="50"/>
      <c r="J399" s="50"/>
      <c r="L399" s="50"/>
      <c r="N399" s="50"/>
      <c r="P399" s="50"/>
      <c r="T399" s="50"/>
    </row>
    <row r="400">
      <c r="D400" s="50"/>
      <c r="F400" s="50"/>
      <c r="H400" s="50"/>
      <c r="J400" s="50"/>
      <c r="L400" s="50"/>
      <c r="N400" s="50"/>
      <c r="P400" s="50"/>
      <c r="T400" s="50"/>
    </row>
    <row r="401">
      <c r="D401" s="50"/>
      <c r="F401" s="50"/>
      <c r="H401" s="50"/>
      <c r="J401" s="50"/>
      <c r="L401" s="50"/>
      <c r="N401" s="50"/>
      <c r="P401" s="50"/>
      <c r="T401" s="50"/>
    </row>
    <row r="402">
      <c r="D402" s="50"/>
      <c r="F402" s="50"/>
      <c r="H402" s="50"/>
      <c r="J402" s="50"/>
      <c r="L402" s="50"/>
      <c r="N402" s="50"/>
      <c r="P402" s="50"/>
      <c r="T402" s="50"/>
    </row>
    <row r="403">
      <c r="D403" s="50"/>
      <c r="F403" s="50"/>
      <c r="H403" s="50"/>
      <c r="J403" s="50"/>
      <c r="L403" s="50"/>
      <c r="N403" s="50"/>
      <c r="P403" s="50"/>
      <c r="T403" s="50"/>
    </row>
    <row r="404">
      <c r="D404" s="50"/>
      <c r="F404" s="50"/>
      <c r="H404" s="50"/>
      <c r="J404" s="50"/>
      <c r="L404" s="50"/>
      <c r="N404" s="50"/>
      <c r="P404" s="50"/>
      <c r="T404" s="50"/>
    </row>
    <row r="405">
      <c r="D405" s="50"/>
      <c r="F405" s="50"/>
      <c r="H405" s="50"/>
      <c r="J405" s="50"/>
      <c r="L405" s="50"/>
      <c r="N405" s="50"/>
      <c r="P405" s="50"/>
      <c r="T405" s="50"/>
    </row>
    <row r="406">
      <c r="D406" s="50"/>
      <c r="F406" s="50"/>
      <c r="H406" s="50"/>
      <c r="J406" s="50"/>
      <c r="L406" s="50"/>
      <c r="N406" s="50"/>
      <c r="P406" s="50"/>
      <c r="T406" s="50"/>
    </row>
    <row r="407">
      <c r="D407" s="50"/>
      <c r="F407" s="50"/>
      <c r="H407" s="50"/>
      <c r="J407" s="50"/>
      <c r="L407" s="50"/>
      <c r="N407" s="50"/>
      <c r="P407" s="50"/>
      <c r="T407" s="50"/>
    </row>
    <row r="408">
      <c r="D408" s="50"/>
      <c r="F408" s="50"/>
      <c r="H408" s="50"/>
      <c r="J408" s="50"/>
      <c r="L408" s="50"/>
      <c r="N408" s="50"/>
      <c r="P408" s="50"/>
      <c r="T408" s="50"/>
    </row>
    <row r="409">
      <c r="D409" s="50"/>
      <c r="F409" s="50"/>
      <c r="H409" s="50"/>
      <c r="J409" s="50"/>
      <c r="L409" s="50"/>
      <c r="N409" s="50"/>
      <c r="P409" s="50"/>
      <c r="T409" s="50"/>
    </row>
    <row r="410">
      <c r="D410" s="50"/>
      <c r="F410" s="50"/>
      <c r="H410" s="50"/>
      <c r="J410" s="50"/>
      <c r="L410" s="50"/>
      <c r="N410" s="50"/>
      <c r="P410" s="50"/>
      <c r="T410" s="50"/>
    </row>
    <row r="411">
      <c r="D411" s="50"/>
      <c r="F411" s="50"/>
      <c r="H411" s="50"/>
      <c r="J411" s="50"/>
      <c r="L411" s="50"/>
      <c r="N411" s="50"/>
      <c r="P411" s="50"/>
      <c r="T411" s="50"/>
    </row>
    <row r="412">
      <c r="D412" s="50"/>
      <c r="F412" s="50"/>
      <c r="H412" s="50"/>
      <c r="J412" s="50"/>
      <c r="L412" s="50"/>
      <c r="N412" s="50"/>
      <c r="P412" s="50"/>
      <c r="T412" s="50"/>
    </row>
    <row r="413">
      <c r="D413" s="50"/>
      <c r="F413" s="50"/>
      <c r="H413" s="50"/>
      <c r="J413" s="50"/>
      <c r="L413" s="50"/>
      <c r="N413" s="50"/>
      <c r="P413" s="50"/>
      <c r="T413" s="50"/>
    </row>
    <row r="414">
      <c r="D414" s="50"/>
      <c r="F414" s="50"/>
      <c r="H414" s="50"/>
      <c r="J414" s="50"/>
      <c r="L414" s="50"/>
      <c r="N414" s="50"/>
      <c r="P414" s="50"/>
      <c r="T414" s="50"/>
    </row>
    <row r="415">
      <c r="D415" s="50"/>
      <c r="F415" s="50"/>
      <c r="H415" s="50"/>
      <c r="J415" s="50"/>
      <c r="L415" s="50"/>
      <c r="N415" s="50"/>
      <c r="P415" s="50"/>
      <c r="T415" s="50"/>
    </row>
    <row r="416">
      <c r="D416" s="50"/>
      <c r="F416" s="50"/>
      <c r="H416" s="50"/>
      <c r="J416" s="50"/>
      <c r="L416" s="50"/>
      <c r="N416" s="50"/>
      <c r="P416" s="50"/>
      <c r="T416" s="50"/>
    </row>
    <row r="417">
      <c r="D417" s="50"/>
      <c r="F417" s="50"/>
      <c r="H417" s="50"/>
      <c r="J417" s="50"/>
      <c r="L417" s="50"/>
      <c r="N417" s="50"/>
      <c r="P417" s="50"/>
      <c r="T417" s="50"/>
    </row>
    <row r="418">
      <c r="D418" s="50"/>
      <c r="F418" s="50"/>
      <c r="H418" s="50"/>
      <c r="J418" s="50"/>
      <c r="L418" s="50"/>
      <c r="N418" s="50"/>
      <c r="P418" s="50"/>
      <c r="T418" s="50"/>
    </row>
    <row r="419">
      <c r="D419" s="50"/>
      <c r="F419" s="50"/>
      <c r="H419" s="50"/>
      <c r="J419" s="50"/>
      <c r="L419" s="50"/>
      <c r="N419" s="50"/>
      <c r="P419" s="50"/>
      <c r="T419" s="50"/>
    </row>
    <row r="420">
      <c r="D420" s="50"/>
      <c r="F420" s="50"/>
      <c r="H420" s="50"/>
      <c r="J420" s="50"/>
      <c r="L420" s="50"/>
      <c r="N420" s="50"/>
      <c r="P420" s="50"/>
      <c r="T420" s="50"/>
    </row>
    <row r="421">
      <c r="D421" s="50"/>
      <c r="F421" s="50"/>
      <c r="H421" s="50"/>
      <c r="J421" s="50"/>
      <c r="L421" s="50"/>
      <c r="N421" s="50"/>
      <c r="P421" s="50"/>
      <c r="T421" s="50"/>
    </row>
    <row r="422">
      <c r="D422" s="50"/>
      <c r="F422" s="50"/>
      <c r="H422" s="50"/>
      <c r="J422" s="50"/>
      <c r="L422" s="50"/>
      <c r="N422" s="50"/>
      <c r="P422" s="50"/>
      <c r="T422" s="50"/>
    </row>
    <row r="423">
      <c r="D423" s="50"/>
      <c r="F423" s="50"/>
      <c r="H423" s="50"/>
      <c r="J423" s="50"/>
      <c r="L423" s="50"/>
      <c r="N423" s="50"/>
      <c r="P423" s="50"/>
      <c r="T423" s="50"/>
    </row>
    <row r="424">
      <c r="D424" s="50"/>
      <c r="F424" s="50"/>
      <c r="H424" s="50"/>
      <c r="J424" s="50"/>
      <c r="L424" s="50"/>
      <c r="N424" s="50"/>
      <c r="P424" s="50"/>
      <c r="T424" s="50"/>
    </row>
    <row r="425">
      <c r="D425" s="50"/>
      <c r="F425" s="50"/>
      <c r="H425" s="50"/>
      <c r="J425" s="50"/>
      <c r="L425" s="50"/>
      <c r="N425" s="50"/>
      <c r="P425" s="50"/>
      <c r="T425" s="50"/>
    </row>
    <row r="426">
      <c r="D426" s="50"/>
      <c r="F426" s="50"/>
      <c r="H426" s="50"/>
      <c r="J426" s="50"/>
      <c r="L426" s="50"/>
      <c r="N426" s="50"/>
      <c r="P426" s="50"/>
      <c r="T426" s="50"/>
    </row>
    <row r="427">
      <c r="D427" s="50"/>
      <c r="F427" s="50"/>
      <c r="H427" s="50"/>
      <c r="J427" s="50"/>
      <c r="L427" s="50"/>
      <c r="N427" s="50"/>
      <c r="P427" s="50"/>
      <c r="T427" s="50"/>
    </row>
  </sheetData>
  <printOptions headings="true" gridLines="true"/>
  <pageMargins bottom="0.58" footer="0.28" header="0.27" left="0.28" right="0.35" top="0.53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IR427"/>
  <sheetViews>
    <sheetView zoomScale="100" topLeftCell="A1" workbookViewId="0" showGridLines="true" showRowColHeaders="false">
      <pane xSplit="1" ySplit="2" topLeftCell="B3" activePane="bottomRight" state="frozen"/>
      <selection activeCell="D3" sqref="D3:D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28125" hidden="false" outlineLevel="0"/>
    <col min="3" max="22" bestFit="false" customWidth="true" style="59" width="12.7109375" hidden="false" outlineLevel="0"/>
    <col min="23" max="252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45" t="s">
        <v>37</v>
      </c>
      <c r="F2" s="48" t="s">
        <v>38</v>
      </c>
      <c r="G2" s="60" t="s">
        <v>39</v>
      </c>
      <c r="H2" s="52" t="s">
        <v>40</v>
      </c>
      <c r="I2" s="61" t="s">
        <v>41</v>
      </c>
      <c r="J2" s="52" t="s">
        <v>42</v>
      </c>
      <c r="K2" s="60" t="s">
        <v>43</v>
      </c>
      <c r="L2" s="52" t="s">
        <v>44</v>
      </c>
      <c r="M2" s="61" t="s">
        <v>45</v>
      </c>
      <c r="N2" s="52" t="s">
        <v>46</v>
      </c>
      <c r="O2" s="60" t="s">
        <v>47</v>
      </c>
      <c r="P2" s="52" t="s">
        <v>48</v>
      </c>
      <c r="Q2" s="60" t="s">
        <v>49</v>
      </c>
      <c r="R2" s="52" t="s">
        <v>50</v>
      </c>
      <c r="S2" s="53" t="s">
        <v>51</v>
      </c>
      <c r="T2" s="54" t="s">
        <v>52</v>
      </c>
      <c r="U2" s="55" t="s">
        <v>35</v>
      </c>
      <c r="V2" s="56" t="s">
        <v>36</v>
      </c>
      <c r="W2" s="45"/>
      <c r="X2" s="45"/>
    </row>
    <row r="3" ht="12.75">
      <c r="A3" s="9" t="n">
        <v>1</v>
      </c>
      <c r="B3" s="25"/>
      <c r="C3" s="47" t="n">
        <f>Overview!B3</f>
        <v>270366</v>
      </c>
      <c r="D3" s="49" t="n">
        <f>IF(ISERROR(F3+H3+J3+L3+N3+P3+R3+T3),"",F3+H3+J3+L3+N3+P3+R3+T3)</f>
        <v>1</v>
      </c>
      <c r="E3" s="47" t="n">
        <v>199029</v>
      </c>
      <c r="F3" s="49" t="n">
        <f>IF(ISERROR(E3/C3),"",E3/C3)</f>
        <v>0.73614655688955</v>
      </c>
      <c r="G3" s="47" t="n">
        <v>32815</v>
      </c>
      <c r="H3" s="49" t="n">
        <f>IF(ISERROR(G3/C3),"",G3/C3)</f>
        <v>0.121372509857009</v>
      </c>
      <c r="I3" s="47" t="n">
        <v>769</v>
      </c>
      <c r="J3" s="49" t="n">
        <f>IF(ISERROR(I3/C3),"",I3/C3)</f>
        <v>0.00284429255157823</v>
      </c>
      <c r="K3" s="62" t="n">
        <v>4149</v>
      </c>
      <c r="L3" s="49" t="n">
        <f>IF(ISERROR(K3/C3),"",K3/C3)</f>
        <v>0.0153458644947959</v>
      </c>
      <c r="M3" s="47" t="n">
        <v>157</v>
      </c>
      <c r="N3" s="49" t="n">
        <f>IF(ISERROR(M3/C3),"",M3/C3)</f>
        <v>0.000580694318072539</v>
      </c>
      <c r="O3" s="47" t="n">
        <v>1113</v>
      </c>
      <c r="P3" s="49" t="n">
        <f>IF(ISERROR(O3/C3),"",O3/C3)</f>
        <v>0.00411664188544418</v>
      </c>
      <c r="Q3" s="47" t="n">
        <v>20834</v>
      </c>
      <c r="R3" s="49" t="n">
        <f>IF(ISERROR(Q3/C3),"",Q3/C3)</f>
        <v>0.0770585058772183</v>
      </c>
      <c r="S3" s="47" t="n">
        <f>C3-E3-G3-I3-K3-M3-O3-Q3</f>
        <v>11500</v>
      </c>
      <c r="T3" s="49" t="n">
        <f>IF(ISERROR(S3/C3),"",S3/C3)</f>
        <v>0.0425349341263325</v>
      </c>
      <c r="U3" s="47" t="n">
        <f>IF(ISERROR(C3-E3),"",C3-E3)</f>
        <v>71337</v>
      </c>
      <c r="V3" s="49" t="n">
        <f>IF(ISERROR(U3/$C3),"",U3/$C3)</f>
        <v>0.26385344311045</v>
      </c>
    </row>
    <row r="4" ht="12.75">
      <c r="A4" s="9" t="n">
        <v>2</v>
      </c>
      <c r="B4" s="25"/>
      <c r="C4" s="47" t="n">
        <f>Overview!B4</f>
        <v>259878</v>
      </c>
      <c r="D4" s="49" t="n">
        <f>IF(ISERROR(F4+H4+J4+L4+N4+P4+R4+T4),"",F4+H4+J4+L4+N4+P4+R4+T4)</f>
        <v>1</v>
      </c>
      <c r="E4" s="47" t="n">
        <v>225073</v>
      </c>
      <c r="F4" s="49" t="n">
        <f>IF(ISERROR(E4/C4),"",E4/C4)</f>
        <v>0.866071772139235</v>
      </c>
      <c r="G4" s="47" t="n">
        <v>7697</v>
      </c>
      <c r="H4" s="49" t="n">
        <f>IF(ISERROR(G4/C4),"",G4/C4)</f>
        <v>0.0296177437105103</v>
      </c>
      <c r="I4" s="47" t="n">
        <v>645</v>
      </c>
      <c r="J4" s="49" t="n">
        <f>IF(ISERROR(I4/C4),"",I4/C4)</f>
        <v>0.00248193383048969</v>
      </c>
      <c r="K4" s="62" t="n">
        <v>5077</v>
      </c>
      <c r="L4" s="49" t="n">
        <f>IF(ISERROR(K4/C4),"",K4/C4)</f>
        <v>0.0195360900114669</v>
      </c>
      <c r="M4" s="47" t="n">
        <v>69</v>
      </c>
      <c r="N4" s="49" t="n">
        <f>IF(ISERROR(M4/C4),"",M4/C4)</f>
        <v>0.00026550920047099</v>
      </c>
      <c r="O4" s="47" t="n">
        <v>724</v>
      </c>
      <c r="P4" s="49" t="n">
        <f>IF(ISERROR(O4/C4),"",O4/C4)</f>
        <v>0.00278592262523184</v>
      </c>
      <c r="Q4" s="47" t="n">
        <v>9806</v>
      </c>
      <c r="R4" s="49" t="n">
        <f>IF(ISERROR(Q4/C4),"",Q4/C4)</f>
        <v>0.0377330901422975</v>
      </c>
      <c r="S4" s="47" t="n">
        <f>C4-E4-G4-I4-K4-M4-O4-Q4</f>
        <v>10787</v>
      </c>
      <c r="T4" s="49" t="n">
        <f>IF(ISERROR(S4/C4),"",S4/C4)</f>
        <v>0.0415079383402981</v>
      </c>
      <c r="U4" s="47" t="n">
        <f>IF(ISERROR(C4-E4),"",C4-E4)</f>
        <v>34805</v>
      </c>
      <c r="V4" s="49" t="n">
        <f>IF(ISERROR(U4/$C4),"",U4/$C4)</f>
        <v>0.133928227860765</v>
      </c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</row>
    <row r="5" ht="12.75">
      <c r="A5" s="9" t="n">
        <v>3</v>
      </c>
      <c r="B5" s="25"/>
      <c r="C5" s="47" t="n">
        <f>Overview!B5</f>
        <v>261626</v>
      </c>
      <c r="D5" s="49" t="n">
        <f>IF(ISERROR(F5+H5+J5+L5+N5+P5+R5+T5),"",F5+H5+J5+L5+N5+P5+R5+T5)</f>
        <v>1</v>
      </c>
      <c r="E5" s="47" t="n">
        <v>229554</v>
      </c>
      <c r="F5" s="49" t="n">
        <f>IF(ISERROR(E5/C5),"",E5/C5)</f>
        <v>0.877412795364375</v>
      </c>
      <c r="G5" s="47" t="n">
        <v>7349</v>
      </c>
      <c r="H5" s="49" t="n">
        <f>IF(ISERROR(G5/C5),"",G5/C5)</f>
        <v>0.0280897158539289</v>
      </c>
      <c r="I5" s="47" t="n">
        <v>938</v>
      </c>
      <c r="J5" s="49" t="n">
        <f>IF(ISERROR(I5/C5),"",I5/C5)</f>
        <v>0.00358527057708332</v>
      </c>
      <c r="K5" s="62" t="n">
        <v>2287</v>
      </c>
      <c r="L5" s="49" t="n">
        <f>IF(ISERROR(K5/C5),"",K5/C5)</f>
        <v>0.00874148593794195</v>
      </c>
      <c r="M5" s="47" t="n">
        <v>49</v>
      </c>
      <c r="N5" s="49" t="n">
        <f>IF(ISERROR(M5/C5),"",M5/C5)</f>
        <v>0.00018729025402674</v>
      </c>
      <c r="O5" s="47" t="n">
        <v>758</v>
      </c>
      <c r="P5" s="49" t="n">
        <f>IF(ISERROR(O5/C5),"",O5/C5)</f>
        <v>0.00289726556229121</v>
      </c>
      <c r="Q5" s="47" t="n">
        <v>9851</v>
      </c>
      <c r="R5" s="49" t="n">
        <f>IF(ISERROR(Q5/C5),"",Q5/C5)</f>
        <v>0.0376529855595392</v>
      </c>
      <c r="S5" s="47" t="n">
        <f>C5-E5-G5-I5-K5-M5-O5-Q5</f>
        <v>10840</v>
      </c>
      <c r="T5" s="49" t="n">
        <f>IF(ISERROR(S5/C5),"",S5/C5)</f>
        <v>0.0414331908908136</v>
      </c>
      <c r="U5" s="47" t="n">
        <f>IF(ISERROR(C5-E5),"",C5-E5)</f>
        <v>32072</v>
      </c>
      <c r="V5" s="49" t="n">
        <f>IF(ISERROR(U5/$C5),"",U5/$C5)</f>
        <v>0.122587204635625</v>
      </c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</row>
    <row r="6" ht="12.75" s="25" customFormat="true">
      <c r="A6" s="9" t="n">
        <v>4</v>
      </c>
      <c r="B6" s="25"/>
      <c r="C6" s="47" t="n">
        <f>Overview!B6</f>
        <v>258949</v>
      </c>
      <c r="D6" s="49" t="n">
        <f>IF(ISERROR(F6+H6+J6+L6+N6+P6+R6+T6),"",F6+H6+J6+L6+N6+P6+R6+T6)</f>
        <v>1</v>
      </c>
      <c r="E6" s="47" t="n">
        <v>153291</v>
      </c>
      <c r="F6" s="49" t="n">
        <f>IF(ISERROR(E6/C6),"",E6/C6)</f>
        <v>0.591973709108743</v>
      </c>
      <c r="G6" s="47" t="n">
        <v>75742</v>
      </c>
      <c r="H6" s="49" t="n">
        <f>IF(ISERROR(G6/C6),"",G6/C6)</f>
        <v>0.292497750522304</v>
      </c>
      <c r="I6" s="47" t="n">
        <v>908</v>
      </c>
      <c r="J6" s="49" t="n">
        <f>IF(ISERROR(I6/C6),"",I6/C6)</f>
        <v>0.00350648197135343</v>
      </c>
      <c r="K6" s="62" t="n">
        <v>3275</v>
      </c>
      <c r="L6" s="49" t="n">
        <f>IF(ISERROR(K6/C6),"",K6/C6)</f>
        <v>0.0126472780354433</v>
      </c>
      <c r="M6" s="47" t="n">
        <v>77</v>
      </c>
      <c r="N6" s="49" t="n">
        <f>IF(ISERROR(M6/C6),"",M6/C6)</f>
        <v>0.000297355849993628</v>
      </c>
      <c r="O6" s="47" t="n">
        <v>1031</v>
      </c>
      <c r="P6" s="49" t="n">
        <f>IF(ISERROR(O6/C6),"",O6/C6)</f>
        <v>0.00398147897848611</v>
      </c>
      <c r="Q6" s="47" t="n">
        <v>11217</v>
      </c>
      <c r="R6" s="49" t="n">
        <f>IF(ISERROR(Q6/C6),"",Q6/C6)</f>
        <v>0.0433174099919289</v>
      </c>
      <c r="S6" s="47" t="n">
        <f>C6-E6-G6-I6-K6-M6-O6-Q6</f>
        <v>13408</v>
      </c>
      <c r="T6" s="49" t="n">
        <f>IF(ISERROR(S6/C6),"",S6/C6)</f>
        <v>0.0517785355417476</v>
      </c>
      <c r="U6" s="47" t="n">
        <f>IF(ISERROR(C6-E6),"",C6-E6)</f>
        <v>105658</v>
      </c>
      <c r="V6" s="49" t="n">
        <f>IF(ISERROR(U6/$C6),"",U6/$C6)</f>
        <v>0.408026290891257</v>
      </c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</row>
    <row r="7" ht="12.75">
      <c r="A7" s="9" t="n">
        <v>5</v>
      </c>
      <c r="B7" s="25"/>
      <c r="C7" s="47" t="n">
        <f>Overview!B7</f>
        <v>266415</v>
      </c>
      <c r="D7" s="49" t="n">
        <f>IF(ISERROR(F7+H7+J7+L7+N7+P7+R7+T7),"",F7+H7+J7+L7+N7+P7+R7+T7)</f>
        <v>1</v>
      </c>
      <c r="E7" s="47" t="n">
        <v>190057</v>
      </c>
      <c r="F7" s="49" t="n">
        <f>IF(ISERROR(E7/C7),"",E7/C7)</f>
        <v>0.713387008989734</v>
      </c>
      <c r="G7" s="47" t="n">
        <v>48513</v>
      </c>
      <c r="H7" s="49" t="n">
        <f>IF(ISERROR(G7/C7),"",G7/C7)</f>
        <v>0.182095602725072</v>
      </c>
      <c r="I7" s="47" t="n">
        <v>499</v>
      </c>
      <c r="J7" s="49" t="n">
        <f>IF(ISERROR(I7/C7),"",I7/C7)</f>
        <v>0.00187301766041702</v>
      </c>
      <c r="K7" s="62" t="n">
        <v>6297</v>
      </c>
      <c r="L7" s="49" t="n">
        <f>IF(ISERROR(K7/C7),"",K7/C7)</f>
        <v>0.0236360565283486</v>
      </c>
      <c r="M7" s="47" t="n">
        <v>53</v>
      </c>
      <c r="N7" s="49" t="n">
        <f>IF(ISERROR(M7/C7),"",M7/C7)</f>
        <v>0.000198937747499202</v>
      </c>
      <c r="O7" s="47" t="n">
        <v>884</v>
      </c>
      <c r="P7" s="49" t="n">
        <f>IF(ISERROR(O7/C7),"",O7/C7)</f>
        <v>0.00331813148659047</v>
      </c>
      <c r="Q7" s="47" t="n">
        <v>7749</v>
      </c>
      <c r="R7" s="49" t="n">
        <f>IF(ISERROR(Q7/C7),"",Q7/C7)</f>
        <v>0.0290862001013456</v>
      </c>
      <c r="S7" s="47" t="n">
        <f>C7-E7-G7-I7-K7-M7-O7-Q7</f>
        <v>12363</v>
      </c>
      <c r="T7" s="49" t="n">
        <f>IF(ISERROR(S7/C7),"",S7/C7)</f>
        <v>0.0464050447609932</v>
      </c>
      <c r="U7" s="47" t="n">
        <f>IF(ISERROR(C7-E7),"",C7-E7)</f>
        <v>76358</v>
      </c>
      <c r="V7" s="49" t="n">
        <f>IF(ISERROR(U7/$C7),"",U7/$C7)</f>
        <v>0.286612991010266</v>
      </c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</row>
    <row r="8" ht="12.75">
      <c r="A8" s="9" t="n">
        <v>6</v>
      </c>
      <c r="B8" s="25"/>
      <c r="C8" s="47" t="n">
        <f>Overview!B8</f>
        <v>261219</v>
      </c>
      <c r="D8" s="49" t="n">
        <f>IF(ISERROR(F8+H8+J8+L8+N8+P8+R8+T8),"",F8+H8+J8+L8+N8+P8+R8+T8)</f>
        <v>1</v>
      </c>
      <c r="E8" s="47" t="n">
        <v>124139</v>
      </c>
      <c r="F8" s="49" t="n">
        <f>IF(ISERROR(E8/C8),"",E8/C8)</f>
        <v>0.475229596621991</v>
      </c>
      <c r="G8" s="47" t="n">
        <v>109119</v>
      </c>
      <c r="H8" s="49" t="n">
        <f>IF(ISERROR(G8/C8),"",G8/C8)</f>
        <v>0.417729950730996</v>
      </c>
      <c r="I8" s="47" t="n">
        <v>537</v>
      </c>
      <c r="J8" s="49" t="n">
        <f>IF(ISERROR(I8/C8),"",I8/C8)</f>
        <v>0.00205574632779392</v>
      </c>
      <c r="K8" s="62" t="n">
        <v>10880</v>
      </c>
      <c r="L8" s="49" t="n">
        <f>IF(ISERROR(K8/C8),"",K8/C8)</f>
        <v>0.0416508753191766</v>
      </c>
      <c r="M8" s="47" t="n">
        <v>41</v>
      </c>
      <c r="N8" s="49" t="n">
        <f>IF(ISERROR(M8/C8),"",M8/C8)</f>
        <v>0.000156956423537338</v>
      </c>
      <c r="O8" s="47" t="n">
        <v>1003</v>
      </c>
      <c r="P8" s="49" t="n">
        <f>IF(ISERROR(O8/C8),"",O8/C8)</f>
        <v>0.0038396900684866</v>
      </c>
      <c r="Q8" s="47" t="n">
        <v>5621</v>
      </c>
      <c r="R8" s="49" t="n">
        <f>IF(ISERROR(Q8/C8),"",Q8/C8)</f>
        <v>0.0215183428464239</v>
      </c>
      <c r="S8" s="47" t="n">
        <f>C8-E8-G8-I8-K8-M8-O8-Q8</f>
        <v>9879</v>
      </c>
      <c r="T8" s="49" t="n">
        <f>IF(ISERROR(S8/C8),"",S8/C8)</f>
        <v>0.0378188416615943</v>
      </c>
      <c r="U8" s="47" t="n">
        <f>IF(ISERROR(C8-E8),"",C8-E8)</f>
        <v>137080</v>
      </c>
      <c r="V8" s="49" t="n">
        <f>IF(ISERROR(U8/$C8),"",U8/$C8)</f>
        <v>0.524770403378009</v>
      </c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</row>
    <row r="9" ht="12.75">
      <c r="A9" s="9" t="n">
        <v>7</v>
      </c>
      <c r="B9" s="25"/>
      <c r="C9" s="47" t="n">
        <f>Overview!B9</f>
        <v>260813</v>
      </c>
      <c r="D9" s="49" t="n">
        <f>IF(ISERROR(F9+H9+J9+L9+N9+P9+R9+T9),"",F9+H9+J9+L9+N9+P9+R9+T9)</f>
        <v>0.999999999999999</v>
      </c>
      <c r="E9" s="47" t="n">
        <v>200478</v>
      </c>
      <c r="F9" s="49" t="n">
        <f>IF(ISERROR(E9/C9),"",E9/C9)</f>
        <v>0.768665672339952</v>
      </c>
      <c r="G9" s="47" t="n">
        <v>37374</v>
      </c>
      <c r="H9" s="49" t="n">
        <f>IF(ISERROR(G9/C9),"",G9/C9)</f>
        <v>0.143298071798568</v>
      </c>
      <c r="I9" s="47" t="n">
        <v>612</v>
      </c>
      <c r="J9" s="49" t="n">
        <f>IF(ISERROR(I9/C9),"",I9/C9)</f>
        <v>0.00234650880132509</v>
      </c>
      <c r="K9" s="62" t="n">
        <v>3040</v>
      </c>
      <c r="L9" s="49" t="n">
        <f>IF(ISERROR(K9/C9),"",K9/C9)</f>
        <v>0.0116558607124645</v>
      </c>
      <c r="M9" s="47" t="n">
        <v>46</v>
      </c>
      <c r="N9" s="49" t="n">
        <f>IF(ISERROR(M9/C9),"",M9/C9)</f>
        <v>0.000176371576570186</v>
      </c>
      <c r="O9" s="47" t="n">
        <v>913</v>
      </c>
      <c r="P9" s="49" t="n">
        <f>IF(ISERROR(O9/C9),"",O9/C9)</f>
        <v>0.00350059237844739</v>
      </c>
      <c r="Q9" s="47" t="n">
        <v>7390</v>
      </c>
      <c r="R9" s="49" t="n">
        <f>IF(ISERROR(Q9/C9),"",Q9/C9)</f>
        <v>0.0283344771924712</v>
      </c>
      <c r="S9" s="47" t="n">
        <f>C9-E9-G9-I9-K9-M9-O9-Q9</f>
        <v>10960</v>
      </c>
      <c r="T9" s="49" t="n">
        <f>IF(ISERROR(S9/C9),"",S9/C9)</f>
        <v>0.0420224452002009</v>
      </c>
      <c r="U9" s="47" t="n">
        <f>IF(ISERROR(C9-E9),"",C9-E9)</f>
        <v>60335</v>
      </c>
      <c r="V9" s="49" t="n">
        <f>IF(ISERROR(U9/$C9),"",U9/$C9)</f>
        <v>0.231334327660048</v>
      </c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</row>
    <row r="10" ht="12.75">
      <c r="A10" s="9" t="n">
        <v>8</v>
      </c>
      <c r="B10" s="25"/>
      <c r="C10" s="47" t="n">
        <f>Overview!B10</f>
        <v>263535</v>
      </c>
      <c r="D10" s="49" t="n">
        <f>IF(ISERROR(F10+H10+J10+L10+N10+P10+R10+T10),"",F10+H10+J10+L10+N10+P10+R10+T10)</f>
        <v>1</v>
      </c>
      <c r="E10" s="47" t="n">
        <v>105884</v>
      </c>
      <c r="F10" s="49" t="n">
        <f>IF(ISERROR(E10/C10),"",E10/C10)</f>
        <v>0.401783444324283</v>
      </c>
      <c r="G10" s="47" t="n">
        <v>111408</v>
      </c>
      <c r="H10" s="49" t="n">
        <f>IF(ISERROR(G10/C10),"",G10/C10)</f>
        <v>0.4227446069782</v>
      </c>
      <c r="I10" s="47" t="n">
        <v>608</v>
      </c>
      <c r="J10" s="49" t="n">
        <f>IF(ISERROR(I10/C10),"",I10/C10)</f>
        <v>0.00230709393439202</v>
      </c>
      <c r="K10" s="62" t="n">
        <v>27033</v>
      </c>
      <c r="L10" s="49" t="n">
        <f>IF(ISERROR(K10/C10),"",K10/C10)</f>
        <v>0.102578405145427</v>
      </c>
      <c r="M10" s="47" t="n">
        <v>55</v>
      </c>
      <c r="N10" s="49" t="n">
        <f>IF(ISERROR(M10/C10),"",M10/C10)</f>
        <v>0.000208700931565067</v>
      </c>
      <c r="O10" s="47" t="n">
        <v>1262</v>
      </c>
      <c r="P10" s="49" t="n">
        <f>IF(ISERROR(O10/C10),"",O10/C10)</f>
        <v>0.00478873773882027</v>
      </c>
      <c r="Q10" s="47" t="n">
        <v>6278</v>
      </c>
      <c r="R10" s="49" t="n">
        <f>IF(ISERROR(Q10/C10),"",Q10/C10)</f>
        <v>0.0238222626975544</v>
      </c>
      <c r="S10" s="47" t="n">
        <f>C10-E10-G10-I10-K10-M10-O10-Q10</f>
        <v>11007</v>
      </c>
      <c r="T10" s="49" t="n">
        <f>IF(ISERROR(S10/C10),"",S10/C10)</f>
        <v>0.0417667482497581</v>
      </c>
      <c r="U10" s="47" t="n">
        <f>IF(ISERROR(C10-E10),"",C10-E10)</f>
        <v>157651</v>
      </c>
      <c r="V10" s="49" t="n">
        <f>IF(ISERROR(U10/$C10),"",U10/$C10)</f>
        <v>0.598216555675717</v>
      </c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</row>
    <row r="11" ht="12.75">
      <c r="A11" s="9" t="n">
        <v>9</v>
      </c>
      <c r="B11" s="25"/>
      <c r="C11" s="47" t="n">
        <f>Overview!B11</f>
        <v>267066</v>
      </c>
      <c r="D11" s="49" t="n">
        <f>IF(ISERROR(F11+H11+J11+L11+N11+P11+R11+T11),"",F11+H11+J11+L11+N11+P11+R11+T11)</f>
        <v>1</v>
      </c>
      <c r="E11" s="47" t="n">
        <v>137583</v>
      </c>
      <c r="F11" s="49" t="n">
        <f>IF(ISERROR(E11/C11),"",E11/C11)</f>
        <v>0.515164790725888</v>
      </c>
      <c r="G11" s="47" t="n">
        <v>102849</v>
      </c>
      <c r="H11" s="49" t="n">
        <f>IF(ISERROR(G11/C11),"",G11/C11)</f>
        <v>0.385107052189346</v>
      </c>
      <c r="I11" s="47" t="n">
        <v>694</v>
      </c>
      <c r="J11" s="49" t="n">
        <f>IF(ISERROR(I11/C11),"",I11/C11)</f>
        <v>0.00259860858364599</v>
      </c>
      <c r="K11" s="62" t="n">
        <v>5248</v>
      </c>
      <c r="L11" s="49" t="n">
        <f>IF(ISERROR(K11/C11),"",K11/C11)</f>
        <v>0.0196505732665334</v>
      </c>
      <c r="M11" s="47" t="n">
        <v>36</v>
      </c>
      <c r="N11" s="49" t="n">
        <f>IF(ISERROR(M11/C11),"",M11/C11)</f>
        <v>0.000134798139785671</v>
      </c>
      <c r="O11" s="47" t="n">
        <v>1205</v>
      </c>
      <c r="P11" s="49" t="n">
        <f>IF(ISERROR(O11/C11),"",O11/C11)</f>
        <v>0.00451199329004815</v>
      </c>
      <c r="Q11" s="47" t="n">
        <v>8559</v>
      </c>
      <c r="R11" s="49" t="n">
        <f>IF(ISERROR(Q11/C11),"",Q11/C11)</f>
        <v>0.0320482577340433</v>
      </c>
      <c r="S11" s="47" t="n">
        <f>C11-E11-G11-I11-K11-M11-O11-Q11</f>
        <v>10892</v>
      </c>
      <c r="T11" s="49" t="n">
        <f>IF(ISERROR(S11/C11),"",S11/C11)</f>
        <v>0.0407839260707091</v>
      </c>
      <c r="U11" s="47" t="n">
        <f>IF(ISERROR(C11-E11),"",C11-E11)</f>
        <v>129483</v>
      </c>
      <c r="V11" s="49" t="n">
        <f>IF(ISERROR(U11/$C11),"",U11/$C11)</f>
        <v>0.484835209274112</v>
      </c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</row>
    <row r="12" ht="12.75">
      <c r="A12" s="9" t="n">
        <v>10</v>
      </c>
      <c r="B12" s="25"/>
      <c r="C12" s="47" t="n">
        <f>Overview!B12</f>
        <v>262647</v>
      </c>
      <c r="D12" s="49" t="n">
        <f>IF(ISERROR(F12+H12+J12+L12+N12+P12+R12+T12),"",F12+H12+J12+L12+N12+P12+R12+T12)</f>
        <v>1</v>
      </c>
      <c r="E12" s="47" t="n">
        <v>187550</v>
      </c>
      <c r="F12" s="49" t="n">
        <f>IF(ISERROR(E12/C12),"",E12/C12)</f>
        <v>0.714076307743854</v>
      </c>
      <c r="G12" s="47" t="n">
        <v>12539</v>
      </c>
      <c r="H12" s="49" t="n">
        <f>IF(ISERROR(G12/C12),"",G12/C12)</f>
        <v>0.0477408841524937</v>
      </c>
      <c r="I12" s="47" t="n">
        <v>357</v>
      </c>
      <c r="J12" s="49" t="n">
        <f>IF(ISERROR(I12/C12),"",I12/C12)</f>
        <v>0.0013592388262573</v>
      </c>
      <c r="K12" s="62" t="n">
        <v>39132</v>
      </c>
      <c r="L12" s="49" t="n">
        <f>IF(ISERROR(K12/C12),"",K12/C12)</f>
        <v>0.148990850837817</v>
      </c>
      <c r="M12" s="47" t="n">
        <v>41</v>
      </c>
      <c r="N12" s="49" t="n">
        <f>IF(ISERROR(M12/C12),"",M12/C12)</f>
        <v>0.000156103058477729</v>
      </c>
      <c r="O12" s="47" t="n">
        <v>1129</v>
      </c>
      <c r="P12" s="49" t="n">
        <f>IF(ISERROR(O12/C12),"",O12/C12)</f>
        <v>0.00429854519564282</v>
      </c>
      <c r="Q12" s="47" t="n">
        <v>10481</v>
      </c>
      <c r="R12" s="49" t="n">
        <f>IF(ISERROR(Q12/C12),"",Q12/C12)</f>
        <v>0.0399052720952457</v>
      </c>
      <c r="S12" s="47" t="n">
        <f>C12-E12-G12-I12-K12-M12-O12-Q12</f>
        <v>11418</v>
      </c>
      <c r="T12" s="49" t="n">
        <f>IF(ISERROR(S12/C12),"",S12/C12)</f>
        <v>0.0434727980902123</v>
      </c>
      <c r="U12" s="47" t="n">
        <f>IF(ISERROR(C12-E12),"",C12-E12)</f>
        <v>75097</v>
      </c>
      <c r="V12" s="49" t="n">
        <f>IF(ISERROR(U12/$C12),"",U12/$C12)</f>
        <v>0.285923692256146</v>
      </c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</row>
    <row r="13" ht="12.75">
      <c r="A13" s="9" t="n">
        <v>11</v>
      </c>
      <c r="B13" s="25"/>
      <c r="C13" s="47" t="n">
        <f>Overview!B13</f>
        <v>265288</v>
      </c>
      <c r="D13" s="49" t="n">
        <f>IF(ISERROR(F13+H13+J13+L13+N13+P13+R13+T13),"",F13+H13+J13+L13+N13+P13+R13+T13)</f>
        <v>1</v>
      </c>
      <c r="E13" s="47" t="n">
        <v>185477</v>
      </c>
      <c r="F13" s="49" t="n">
        <f>IF(ISERROR(E13/C13),"",E13/C13)</f>
        <v>0.69915337293809</v>
      </c>
      <c r="G13" s="47" t="n">
        <v>32389</v>
      </c>
      <c r="H13" s="49" t="n">
        <f>IF(ISERROR(G13/C13),"",G13/C13)</f>
        <v>0.1220899550677</v>
      </c>
      <c r="I13" s="47" t="n">
        <v>390</v>
      </c>
      <c r="J13" s="49" t="n">
        <f>IF(ISERROR(I13/C13),"",I13/C13)</f>
        <v>0.00147010041916709</v>
      </c>
      <c r="K13" s="62" t="n">
        <v>26743</v>
      </c>
      <c r="L13" s="49" t="n">
        <f>IF(ISERROR(K13/C13),"",K13/C13)</f>
        <v>0.100807424384066</v>
      </c>
      <c r="M13" s="47" t="n">
        <v>81</v>
      </c>
      <c r="N13" s="49" t="n">
        <f>IF(ISERROR(M13/C13),"",M13/C13)</f>
        <v>0.000305328548596243</v>
      </c>
      <c r="O13" s="47" t="n">
        <v>1182</v>
      </c>
      <c r="P13" s="49" t="n">
        <f>IF(ISERROR(O13/C13),"",O13/C13)</f>
        <v>0.00445553511655258</v>
      </c>
      <c r="Q13" s="47" t="n">
        <v>8931</v>
      </c>
      <c r="R13" s="49" t="n">
        <f>IF(ISERROR(Q13/C13),"",Q13/C13)</f>
        <v>0.0336652995989265</v>
      </c>
      <c r="S13" s="47" t="n">
        <f>C13-E13-G13-I13-K13-M13-O13-Q13</f>
        <v>10095</v>
      </c>
      <c r="T13" s="49" t="n">
        <f>IF(ISERROR(S13/C13),"",S13/C13)</f>
        <v>0.0380529839269021</v>
      </c>
      <c r="U13" s="47" t="n">
        <f>IF(ISERROR(C13-E13),"",C13-E13)</f>
        <v>79811</v>
      </c>
      <c r="V13" s="49" t="n">
        <f>IF(ISERROR(U13/$C13),"",U13/$C13)</f>
        <v>0.30084662706191</v>
      </c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</row>
    <row r="14" ht="12.75">
      <c r="A14" s="9" t="n">
        <v>12</v>
      </c>
      <c r="B14" s="25"/>
      <c r="C14" s="47" t="n">
        <f>Overview!B14</f>
        <v>269933</v>
      </c>
      <c r="D14" s="49" t="n">
        <f>IF(ISERROR(F14+H14+J14+L14+N14+P14+R14+T14),"",F14+H14+J14+L14+N14+P14+R14+T14)</f>
        <v>1</v>
      </c>
      <c r="E14" s="47" t="n">
        <v>179676</v>
      </c>
      <c r="F14" s="49" t="n">
        <f>IF(ISERROR(E14/C14),"",E14/C14)</f>
        <v>0.665631841975601</v>
      </c>
      <c r="G14" s="47" t="n">
        <v>52938</v>
      </c>
      <c r="H14" s="49" t="n">
        <f>IF(ISERROR(G14/C14),"",G14/C14)</f>
        <v>0.196115332323206</v>
      </c>
      <c r="I14" s="47" t="n">
        <v>869</v>
      </c>
      <c r="J14" s="49" t="n">
        <f>IF(ISERROR(I14/C14),"",I14/C14)</f>
        <v>0.0032193173861662</v>
      </c>
      <c r="K14" s="62" t="n">
        <v>5715</v>
      </c>
      <c r="L14" s="49" t="n">
        <f>IF(ISERROR(K14/C14),"",K14/C14)</f>
        <v>0.0211719204395165</v>
      </c>
      <c r="M14" s="47" t="n">
        <v>46</v>
      </c>
      <c r="N14" s="49" t="n">
        <f>IF(ISERROR(M14/C14),"",M14/C14)</f>
        <v>0.000170412657955863</v>
      </c>
      <c r="O14" s="47" t="n">
        <v>1136</v>
      </c>
      <c r="P14" s="49" t="n">
        <f>IF(ISERROR(O14/C14),"",O14/C14)</f>
        <v>0.00420845172691001</v>
      </c>
      <c r="Q14" s="47" t="n">
        <v>16113</v>
      </c>
      <c r="R14" s="49" t="n">
        <f>IF(ISERROR(Q14/C14),"",Q14/C14)</f>
        <v>0.0596925903835396</v>
      </c>
      <c r="S14" s="47" t="n">
        <f>C14-E14-G14-I14-K14-M14-O14-Q14</f>
        <v>13440</v>
      </c>
      <c r="T14" s="49" t="n">
        <f>IF(ISERROR(S14/C14),"",S14/C14)</f>
        <v>0.0497901331071044</v>
      </c>
      <c r="U14" s="47" t="n">
        <f>IF(ISERROR(C14-E14),"",C14-E14)</f>
        <v>90257</v>
      </c>
      <c r="V14" s="49" t="n">
        <f>IF(ISERROR(U14/$C14),"",U14/$C14)</f>
        <v>0.334368158024399</v>
      </c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</row>
    <row r="15" ht="12.75">
      <c r="A15" s="9" t="n">
        <v>13</v>
      </c>
      <c r="B15" s="25"/>
      <c r="C15" s="47" t="n">
        <f>Overview!B15</f>
        <v>266620</v>
      </c>
      <c r="D15" s="49" t="n">
        <f>IF(ISERROR(F15+H15+J15+L15+N15+P15+R15+T15),"",F15+H15+J15+L15+N15+P15+R15+T15)</f>
        <v>1</v>
      </c>
      <c r="E15" s="47" t="n">
        <v>128059</v>
      </c>
      <c r="F15" s="49" t="n">
        <f>IF(ISERROR(E15/C15),"",E15/C15)</f>
        <v>0.4803053034281</v>
      </c>
      <c r="G15" s="47" t="n">
        <v>115804</v>
      </c>
      <c r="H15" s="49" t="n">
        <f>IF(ISERROR(G15/C15),"",G15/C15)</f>
        <v>0.434341009676693</v>
      </c>
      <c r="I15" s="47" t="n">
        <v>400</v>
      </c>
      <c r="J15" s="49" t="n">
        <f>IF(ISERROR(I15/C15),"",I15/C15)</f>
        <v>0.00150026254594554</v>
      </c>
      <c r="K15" s="62" t="n">
        <v>4440</v>
      </c>
      <c r="L15" s="49" t="n">
        <f>IF(ISERROR(K15/C15),"",K15/C15)</f>
        <v>0.0166529142599955</v>
      </c>
      <c r="M15" s="47" t="n">
        <v>66</v>
      </c>
      <c r="N15" s="49" t="n">
        <f>IF(ISERROR(M15/C15),"",M15/C15)</f>
        <v>0.000247543320081014</v>
      </c>
      <c r="O15" s="47" t="n">
        <v>1238</v>
      </c>
      <c r="P15" s="49" t="n">
        <f>IF(ISERROR(O15/C15),"",O15/C15)</f>
        <v>0.00464331257970145</v>
      </c>
      <c r="Q15" s="47" t="n">
        <v>6767</v>
      </c>
      <c r="R15" s="49" t="n">
        <f>IF(ISERROR(Q15/C15),"",Q15/C15)</f>
        <v>0.0253806916210337</v>
      </c>
      <c r="S15" s="47" t="n">
        <f>C15-E15-G15-I15-K15-M15-O15-Q15</f>
        <v>9846</v>
      </c>
      <c r="T15" s="49" t="n">
        <f>IF(ISERROR(S15/C15),"",S15/C15)</f>
        <v>0.0369289625684495</v>
      </c>
      <c r="U15" s="47" t="n">
        <f>IF(ISERROR(C15-E15),"",C15-E15)</f>
        <v>138561</v>
      </c>
      <c r="V15" s="49" t="n">
        <f>IF(ISERROR(U15/$C15),"",U15/$C15)</f>
        <v>0.5196946965719</v>
      </c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</row>
    <row r="16" ht="12.75">
      <c r="A16" s="9" t="n">
        <v>14</v>
      </c>
      <c r="B16" s="25"/>
      <c r="C16" s="47" t="n">
        <f>Overview!B16</f>
        <v>262732</v>
      </c>
      <c r="D16" s="49" t="n">
        <f>IF(ISERROR(F16+H16+J16+L16+N16+P16+R16+T16),"",F16+H16+J16+L16+N16+P16+R16+T16)</f>
        <v>1</v>
      </c>
      <c r="E16" s="47" t="n">
        <v>100202</v>
      </c>
      <c r="F16" s="49" t="n">
        <f>IF(ISERROR(E16/C16),"",E16/C16)</f>
        <v>0.381384833214074</v>
      </c>
      <c r="G16" s="47" t="n">
        <v>118634</v>
      </c>
      <c r="H16" s="49" t="n">
        <f>IF(ISERROR(G16/C16),"",G16/C16)</f>
        <v>0.451539972291156</v>
      </c>
      <c r="I16" s="47" t="n">
        <v>518</v>
      </c>
      <c r="J16" s="49" t="n">
        <f>IF(ISERROR(I16/C16),"",I16/C16)</f>
        <v>0.00197159082258728</v>
      </c>
      <c r="K16" s="62" t="n">
        <v>12109</v>
      </c>
      <c r="L16" s="49" t="n">
        <f>IF(ISERROR(K16/C16),"",K16/C16)</f>
        <v>0.0460887900978944</v>
      </c>
      <c r="M16" s="47" t="n">
        <v>80</v>
      </c>
      <c r="N16" s="49" t="n">
        <f>IF(ISERROR(M16/C16),"",M16/C16)</f>
        <v>0.00030449279113317</v>
      </c>
      <c r="O16" s="47" t="n">
        <v>1472</v>
      </c>
      <c r="P16" s="49" t="n">
        <f>IF(ISERROR(O16/C16),"",O16/C16)</f>
        <v>0.00560266735685033</v>
      </c>
      <c r="Q16" s="47" t="n">
        <v>19709</v>
      </c>
      <c r="R16" s="49" t="n">
        <f>IF(ISERROR(Q16/C16),"",Q16/C16)</f>
        <v>0.0750156052555456</v>
      </c>
      <c r="S16" s="47" t="n">
        <f>C16-E16-G16-I16-K16-M16-O16-Q16</f>
        <v>10008</v>
      </c>
      <c r="T16" s="49" t="n">
        <f>IF(ISERROR(S16/C16),"",S16/C16)</f>
        <v>0.0380920481707596</v>
      </c>
      <c r="U16" s="47" t="n">
        <f>IF(ISERROR(C16-E16),"",C16-E16)</f>
        <v>162530</v>
      </c>
      <c r="V16" s="49" t="n">
        <f>IF(ISERROR(U16/$C16),"",U16/$C16)</f>
        <v>0.618615166785926</v>
      </c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</row>
    <row r="17" ht="12.75">
      <c r="A17" s="9" t="n">
        <v>15</v>
      </c>
      <c r="B17" s="25"/>
      <c r="C17" s="47" t="n">
        <f>Overview!B17</f>
        <v>262629</v>
      </c>
      <c r="D17" s="49" t="n">
        <f>IF(ISERROR(F17+H17+J17+L17+N17+P17+R17+T17),"",F17+H17+J17+L17+N17+P17+R17+T17)</f>
        <v>1</v>
      </c>
      <c r="E17" s="47" t="n">
        <v>232211</v>
      </c>
      <c r="F17" s="49" t="n">
        <f>IF(ISERROR(E17/C17),"",E17/C17)</f>
        <v>0.884178822597657</v>
      </c>
      <c r="G17" s="47" t="n">
        <v>6523</v>
      </c>
      <c r="H17" s="49" t="n">
        <f>IF(ISERROR(G17/C17),"",G17/C17)</f>
        <v>0.0248373180418004</v>
      </c>
      <c r="I17" s="47" t="n">
        <v>820</v>
      </c>
      <c r="J17" s="49" t="n">
        <f>IF(ISERROR(I17/C17),"",I17/C17)</f>
        <v>0.00312227514859364</v>
      </c>
      <c r="K17" s="62" t="n">
        <v>1202</v>
      </c>
      <c r="L17" s="49" t="n">
        <f>IF(ISERROR(K17/C17),"",K17/C17)</f>
        <v>0.00457679844952385</v>
      </c>
      <c r="M17" s="47" t="n">
        <v>66</v>
      </c>
      <c r="N17" s="49" t="n">
        <f>IF(ISERROR(M17/C17),"",M17/C17)</f>
        <v>0.000251305072935586</v>
      </c>
      <c r="O17" s="47" t="n">
        <v>614</v>
      </c>
      <c r="P17" s="49" t="n">
        <f>IF(ISERROR(O17/C17),"",O17/C17)</f>
        <v>0.002337898708825</v>
      </c>
      <c r="Q17" s="47" t="n">
        <v>10010</v>
      </c>
      <c r="R17" s="49" t="n">
        <f>IF(ISERROR(Q17/C17),"",Q17/C17)</f>
        <v>0.0381146027285639</v>
      </c>
      <c r="S17" s="47" t="n">
        <f>C17-E17-G17-I17-K17-M17-O17-Q17</f>
        <v>11183</v>
      </c>
      <c r="T17" s="49" t="n">
        <f>IF(ISERROR(S17/C17),"",S17/C17)</f>
        <v>0.0425809792521009</v>
      </c>
      <c r="U17" s="47" t="n">
        <f>IF(ISERROR(C17-E17),"",C17-E17)</f>
        <v>30418</v>
      </c>
      <c r="V17" s="49" t="n">
        <f>IF(ISERROR(U17/$C17),"",U17/$C17)</f>
        <v>0.115821177402343</v>
      </c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</row>
    <row r="18" ht="12.75">
      <c r="A18" s="9" t="n">
        <v>16</v>
      </c>
      <c r="B18" s="25"/>
      <c r="C18" s="47" t="n">
        <f>Overview!B18</f>
        <v>271203</v>
      </c>
      <c r="D18" s="49" t="n">
        <f>IF(ISERROR(F18+H18+J18+L18+N18+P18+R18+T18),"",F18+H18+J18+L18+N18+P18+R18+T18)</f>
        <v>1</v>
      </c>
      <c r="E18" s="47" t="n">
        <v>194052</v>
      </c>
      <c r="F18" s="49" t="n">
        <f>IF(ISERROR(E18/C18),"",E18/C18)</f>
        <v>0.715523058373248</v>
      </c>
      <c r="G18" s="47" t="n">
        <v>11786</v>
      </c>
      <c r="H18" s="49" t="n">
        <f>IF(ISERROR(G18/C18),"",G18/C18)</f>
        <v>0.0434582213323599</v>
      </c>
      <c r="I18" s="47" t="n">
        <v>421</v>
      </c>
      <c r="J18" s="49" t="n">
        <f>IF(ISERROR(I18/C18),"",I18/C18)</f>
        <v>0.00155234271007327</v>
      </c>
      <c r="K18" s="62" t="n">
        <v>44474</v>
      </c>
      <c r="L18" s="49" t="n">
        <f>IF(ISERROR(K18/C18),"",K18/C18)</f>
        <v>0.163987861491208</v>
      </c>
      <c r="M18" s="47" t="n">
        <v>33</v>
      </c>
      <c r="N18" s="49" t="n">
        <f>IF(ISERROR(M18/C18),"",M18/C18)</f>
        <v>0.000121680069910731</v>
      </c>
      <c r="O18" s="47" t="n">
        <v>844</v>
      </c>
      <c r="P18" s="49" t="n">
        <f>IF(ISERROR(O18/C18),"",O18/C18)</f>
        <v>0.00311205996983809</v>
      </c>
      <c r="Q18" s="47" t="n">
        <v>9770</v>
      </c>
      <c r="R18" s="49" t="n">
        <f>IF(ISERROR(Q18/C18),"",Q18/C18)</f>
        <v>0.036024675243268</v>
      </c>
      <c r="S18" s="47" t="n">
        <f>C18-E18-G18-I18-K18-M18-O18-Q18</f>
        <v>9823</v>
      </c>
      <c r="T18" s="49" t="n">
        <f>IF(ISERROR(S18/C18),"",S18/C18)</f>
        <v>0.0362201008100943</v>
      </c>
      <c r="U18" s="47" t="n">
        <f>IF(ISERROR(C18-E18),"",C18-E18)</f>
        <v>77151</v>
      </c>
      <c r="V18" s="49" t="n">
        <f>IF(ISERROR(U18/$C18),"",U18/$C18)</f>
        <v>0.284476941626752</v>
      </c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</row>
    <row r="19" ht="12.75">
      <c r="A19" s="9" t="n">
        <v>17</v>
      </c>
      <c r="B19" s="25"/>
      <c r="C19" s="47" t="n">
        <f>Overview!B19</f>
        <v>265705</v>
      </c>
      <c r="D19" s="49" t="n">
        <f>IF(ISERROR(F19+H19+J19+L19+N19+P19+R19+T19),"",F19+H19+J19+L19+N19+P19+R19+T19)</f>
        <v>1</v>
      </c>
      <c r="E19" s="47" t="n">
        <v>101264</v>
      </c>
      <c r="F19" s="49" t="n">
        <f>IF(ISERROR(E19/C19),"",E19/C19)</f>
        <v>0.381114393782578</v>
      </c>
      <c r="G19" s="47" t="n">
        <v>92755</v>
      </c>
      <c r="H19" s="49" t="n">
        <f>IF(ISERROR(G19/C19),"",G19/C19)</f>
        <v>0.349090156376433</v>
      </c>
      <c r="I19" s="47" t="n">
        <v>795</v>
      </c>
      <c r="J19" s="49" t="n">
        <f>IF(ISERROR(I19/C19),"",I19/C19)</f>
        <v>0.00299204004441015</v>
      </c>
      <c r="K19" s="62" t="n">
        <v>1974</v>
      </c>
      <c r="L19" s="49" t="n">
        <f>IF(ISERROR(K19/C19),"",K19/C19)</f>
        <v>0.00742929188385616</v>
      </c>
      <c r="M19" s="47" t="n">
        <v>79</v>
      </c>
      <c r="N19" s="49" t="n">
        <f>IF(ISERROR(M19/C19),"",M19/C19)</f>
        <v>0.000297322218249563</v>
      </c>
      <c r="O19" s="47" t="n">
        <v>1206</v>
      </c>
      <c r="P19" s="49" t="n">
        <f>IF(ISERROR(O19/C19),"",O19/C19)</f>
        <v>0.00453886829378446</v>
      </c>
      <c r="Q19" s="47" t="n">
        <v>56545</v>
      </c>
      <c r="R19" s="49" t="n">
        <f>IF(ISERROR(Q19/C19),"",Q19/C19)</f>
        <v>0.212811200391412</v>
      </c>
      <c r="S19" s="47" t="n">
        <f>C19-E19-G19-I19-K19-M19-O19-Q19</f>
        <v>11087</v>
      </c>
      <c r="T19" s="49" t="n">
        <f>IF(ISERROR(S19/C19),"",S19/C19)</f>
        <v>0.0417267270092772</v>
      </c>
      <c r="U19" s="47" t="n">
        <f>IF(ISERROR(C19-E19),"",C19-E19)</f>
        <v>164441</v>
      </c>
      <c r="V19" s="49" t="n">
        <f>IF(ISERROR(U19/$C19),"",U19/$C19)</f>
        <v>0.618885606217422</v>
      </c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</row>
    <row r="20" ht="12.75">
      <c r="A20" s="9" t="n">
        <v>18</v>
      </c>
      <c r="B20" s="25"/>
      <c r="C20" s="47" t="n">
        <f>Overview!B20</f>
        <v>266127</v>
      </c>
      <c r="D20" s="49" t="n">
        <f>IF(ISERROR(F20+H20+J20+L20+N20+P20+R20+T20),"",F20+H20+J20+L20+N20+P20+R20+T20)</f>
        <v>1</v>
      </c>
      <c r="E20" s="47" t="n">
        <v>227878</v>
      </c>
      <c r="F20" s="49" t="n">
        <f>IF(ISERROR(E20/C20),"",E20/C20)</f>
        <v>0.856275387315079</v>
      </c>
      <c r="G20" s="47" t="n">
        <v>6698</v>
      </c>
      <c r="H20" s="49" t="n">
        <f>IF(ISERROR(G20/C20),"",G20/C20)</f>
        <v>0.0251684346195613</v>
      </c>
      <c r="I20" s="47" t="n">
        <v>586</v>
      </c>
      <c r="J20" s="49" t="n">
        <f>IF(ISERROR(I20/C20),"",I20/C20)</f>
        <v>0.00220195620887772</v>
      </c>
      <c r="K20" s="62" t="n">
        <v>4435</v>
      </c>
      <c r="L20" s="49" t="n">
        <f>IF(ISERROR(K20/C20),"",K20/C20)</f>
        <v>0.0166649757446633</v>
      </c>
      <c r="M20" s="47" t="n">
        <v>60</v>
      </c>
      <c r="N20" s="49" t="n">
        <f>IF(ISERROR(M20/C20),"",M20/C20)</f>
        <v>0.000225456267120585</v>
      </c>
      <c r="O20" s="47" t="n">
        <v>800</v>
      </c>
      <c r="P20" s="49" t="n">
        <f>IF(ISERROR(O20/C20),"",O20/C20)</f>
        <v>0.0030060835616078</v>
      </c>
      <c r="Q20" s="47" t="n">
        <v>13706</v>
      </c>
      <c r="R20" s="49" t="n">
        <f>IF(ISERROR(Q20/C20),"",Q20/C20)</f>
        <v>0.0515017266192457</v>
      </c>
      <c r="S20" s="47" t="n">
        <f>C20-E20-G20-I20-K20-M20-O20-Q20</f>
        <v>11964</v>
      </c>
      <c r="T20" s="49" t="n">
        <f>IF(ISERROR(S20/C20),"",S20/C20)</f>
        <v>0.0449559796638447</v>
      </c>
      <c r="U20" s="47" t="n">
        <f>IF(ISERROR(C20-E20),"",C20-E20)</f>
        <v>38249</v>
      </c>
      <c r="V20" s="49" t="n">
        <f>IF(ISERROR(U20/$C20),"",U20/$C20)</f>
        <v>0.143724612684921</v>
      </c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</row>
    <row r="21" ht="12.75">
      <c r="A21" s="9" t="n">
        <v>19</v>
      </c>
      <c r="B21" s="25"/>
      <c r="C21" s="47" t="n">
        <f>Overview!B21</f>
        <v>258696</v>
      </c>
      <c r="D21" s="49" t="n">
        <f>IF(ISERROR(F21+H21+J21+L21+N21+P21+R21+T21),"",F21+H21+J21+L21+N21+P21+R21+T21)</f>
        <v>1</v>
      </c>
      <c r="E21" s="47" t="n">
        <v>157744</v>
      </c>
      <c r="F21" s="49" t="n">
        <f>IF(ISERROR(E21/C21),"",E21/C21)</f>
        <v>0.609765902835761</v>
      </c>
      <c r="G21" s="47" t="n">
        <v>67604</v>
      </c>
      <c r="H21" s="49" t="n">
        <f>IF(ISERROR(G21/C21),"",G21/C21)</f>
        <v>0.261326035191885</v>
      </c>
      <c r="I21" s="47" t="n">
        <v>467</v>
      </c>
      <c r="J21" s="49" t="n">
        <f>IF(ISERROR(I21/C21),"",I21/C21)</f>
        <v>0.00180520765686365</v>
      </c>
      <c r="K21" s="62" t="n">
        <v>4098</v>
      </c>
      <c r="L21" s="49" t="n">
        <f>IF(ISERROR(K21/C21),"",K21/C21)</f>
        <v>0.0158409871045552</v>
      </c>
      <c r="M21" s="47" t="n">
        <v>31</v>
      </c>
      <c r="N21" s="49" t="n">
        <f>IF(ISERROR(M21/C21),"",M21/C21)</f>
        <v>0.000119831771654761</v>
      </c>
      <c r="O21" s="47" t="n">
        <v>1251</v>
      </c>
      <c r="P21" s="49" t="n">
        <f>IF(ISERROR(O21/C21),"",O21/C21)</f>
        <v>0.00483579181742277</v>
      </c>
      <c r="Q21" s="47" t="n">
        <v>17680</v>
      </c>
      <c r="R21" s="49" t="n">
        <f>IF(ISERROR(Q21/C21),"",Q21/C21)</f>
        <v>0.0683427652534249</v>
      </c>
      <c r="S21" s="47" t="n">
        <f>C21-E21-G21-I21-K21-M21-O21-Q21</f>
        <v>9821</v>
      </c>
      <c r="T21" s="49" t="n">
        <f>IF(ISERROR(S21/C21),"",S21/C21)</f>
        <v>0.0379634783684324</v>
      </c>
      <c r="U21" s="47" t="n">
        <f>IF(ISERROR(C21-E21),"",C21-E21)</f>
        <v>100952</v>
      </c>
      <c r="V21" s="49" t="n">
        <f>IF(ISERROR(U21/$C21),"",U21/$C21)</f>
        <v>0.390234097164239</v>
      </c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</row>
    <row r="22" ht="12.75">
      <c r="A22" s="9" t="n">
        <v>20</v>
      </c>
      <c r="B22" s="25"/>
      <c r="C22" s="47" t="n">
        <f>Overview!B22</f>
        <v>271285</v>
      </c>
      <c r="D22" s="49" t="n">
        <f>IF(ISERROR(F22+H22+J22+L22+N22+P22+R22+T22),"",F22+H22+J22+L22+N22+P22+R22+T22)</f>
        <v>1</v>
      </c>
      <c r="E22" s="47" t="n">
        <v>233115</v>
      </c>
      <c r="F22" s="49" t="n">
        <f>IF(ISERROR(E22/C22),"",E22/C22)</f>
        <v>0.859299260924858</v>
      </c>
      <c r="G22" s="47" t="n">
        <v>3769</v>
      </c>
      <c r="H22" s="49" t="n">
        <f>IF(ISERROR(G22/C22),"",G22/C22)</f>
        <v>0.0138931382125809</v>
      </c>
      <c r="I22" s="47" t="n">
        <v>1354</v>
      </c>
      <c r="J22" s="49" t="n">
        <f>IF(ISERROR(I22/C22),"",I22/C22)</f>
        <v>0.00499106106124555</v>
      </c>
      <c r="K22" s="62" t="n">
        <v>2190</v>
      </c>
      <c r="L22" s="49" t="n">
        <f>IF(ISERROR(K22/C22),"",K22/C22)</f>
        <v>0.00807269108133513</v>
      </c>
      <c r="M22" s="47" t="n">
        <v>60</v>
      </c>
      <c r="N22" s="49" t="n">
        <f>IF(ISERROR(M22/C22),"",M22/C22)</f>
        <v>0.000221169618666716</v>
      </c>
      <c r="O22" s="47" t="n">
        <v>930</v>
      </c>
      <c r="P22" s="49" t="n">
        <f>IF(ISERROR(O22/C22),"",O22/C22)</f>
        <v>0.0034281290893341</v>
      </c>
      <c r="Q22" s="47" t="n">
        <v>18297</v>
      </c>
      <c r="R22" s="49" t="n">
        <f>IF(ISERROR(Q22/C22),"",Q22/C22)</f>
        <v>0.067445675212415</v>
      </c>
      <c r="S22" s="47" t="n">
        <f>C22-E22-G22-I22-K22-M22-O22-Q22</f>
        <v>11570</v>
      </c>
      <c r="T22" s="49" t="n">
        <f>IF(ISERROR(S22/C22),"",S22/C22)</f>
        <v>0.042648874799565</v>
      </c>
      <c r="U22" s="47" t="n">
        <f>IF(ISERROR(C22-E22),"",C22-E22)</f>
        <v>38170</v>
      </c>
      <c r="V22" s="49" t="n">
        <f>IF(ISERROR(U22/$C22),"",U22/$C22)</f>
        <v>0.140700739075142</v>
      </c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57"/>
      <c r="BA22" s="57"/>
      <c r="BB22" s="57"/>
      <c r="BC22" s="57"/>
      <c r="BD22" s="57"/>
      <c r="BE22" s="57"/>
    </row>
    <row r="23" ht="12.75">
      <c r="A23" s="9" t="n">
        <v>21</v>
      </c>
      <c r="B23" s="25"/>
      <c r="C23" s="47" t="n">
        <f>Overview!B23</f>
        <v>258711</v>
      </c>
      <c r="D23" s="49" t="n">
        <f>IF(ISERROR(F23+H23+J23+L23+N23+P23+R23+T23),"",F23+H23+J23+L23+N23+P23+R23+T23)</f>
        <v>1</v>
      </c>
      <c r="E23" s="47" t="n">
        <v>176195</v>
      </c>
      <c r="F23" s="49" t="n">
        <f>IF(ISERROR(E23/C23),"",E23/C23)</f>
        <v>0.681049510844147</v>
      </c>
      <c r="G23" s="47" t="n">
        <v>38257</v>
      </c>
      <c r="H23" s="49" t="n">
        <f>IF(ISERROR(G23/C23),"",G23/C23)</f>
        <v>0.147875428567011</v>
      </c>
      <c r="I23" s="47" t="n">
        <v>920</v>
      </c>
      <c r="J23" s="49" t="n">
        <f>IF(ISERROR(I23/C23),"",I23/C23)</f>
        <v>0.00355609154616541</v>
      </c>
      <c r="K23" s="62" t="n">
        <v>9067</v>
      </c>
      <c r="L23" s="49" t="n">
        <f>IF(ISERROR(K23/C23),"",K23/C23)</f>
        <v>0.0350468283142193</v>
      </c>
      <c r="M23" s="47" t="n">
        <v>67</v>
      </c>
      <c r="N23" s="49" t="n">
        <f>IF(ISERROR(M23/C23),"",M23/C23)</f>
        <v>0.000258976232166394</v>
      </c>
      <c r="O23" s="47" t="n">
        <v>1484</v>
      </c>
      <c r="P23" s="49" t="n">
        <f>IF(ISERROR(O23/C23),"",O23/C23)</f>
        <v>0.00573613027664073</v>
      </c>
      <c r="Q23" s="47" t="n">
        <v>17062</v>
      </c>
      <c r="R23" s="49" t="n">
        <f>IF(ISERROR(Q23/C23),"",Q23/C23)</f>
        <v>0.0659500369137764</v>
      </c>
      <c r="S23" s="47" t="n">
        <f>C23-E23-G23-I23-K23-M23-O23-Q23</f>
        <v>15659</v>
      </c>
      <c r="T23" s="49" t="n">
        <f>IF(ISERROR(S23/C23),"",S23/C23)</f>
        <v>0.0605269973058741</v>
      </c>
      <c r="U23" s="47" t="n">
        <f>IF(ISERROR(C23-E23),"",C23-E23)</f>
        <v>82516</v>
      </c>
      <c r="V23" s="49" t="n">
        <f>IF(ISERROR(U23/$C23),"",U23/$C23)</f>
        <v>0.318950489155853</v>
      </c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57"/>
    </row>
    <row r="24" ht="12.75">
      <c r="A24" s="9" t="n">
        <v>22</v>
      </c>
      <c r="B24" s="25"/>
      <c r="C24" s="47" t="n">
        <f>Overview!B24</f>
        <v>276514</v>
      </c>
      <c r="D24" s="49" t="n">
        <f>IF(ISERROR(F24+H24+J24+L24+N24+P24+R24+T24),"",F24+H24+J24+L24+N24+P24+R24+T24)</f>
        <v>0.999999999999999</v>
      </c>
      <c r="E24" s="47" t="n">
        <v>220595</v>
      </c>
      <c r="F24" s="49" t="n">
        <f>IF(ISERROR(E24/C24),"",E24/C24)</f>
        <v>0.797771541404775</v>
      </c>
      <c r="G24" s="47" t="n">
        <v>5456</v>
      </c>
      <c r="H24" s="49" t="n">
        <f>IF(ISERROR(G24/C24),"",G24/C24)</f>
        <v>0.0197313698402251</v>
      </c>
      <c r="I24" s="47" t="n">
        <v>678</v>
      </c>
      <c r="J24" s="49" t="n">
        <f>IF(ISERROR(I24/C24),"",I24/C24)</f>
        <v>0.00245195541636228</v>
      </c>
      <c r="K24" s="62" t="n">
        <v>7650</v>
      </c>
      <c r="L24" s="49" t="n">
        <f>IF(ISERROR(K24/C24),"",K24/C24)</f>
        <v>0.0276658686359461</v>
      </c>
      <c r="M24" s="47" t="n">
        <v>93</v>
      </c>
      <c r="N24" s="49" t="n">
        <f>IF(ISERROR(M24/C24),"",M24/C24)</f>
        <v>0.000336330167731109</v>
      </c>
      <c r="O24" s="47" t="n">
        <v>796</v>
      </c>
      <c r="P24" s="49" t="n">
        <f>IF(ISERROR(O24/C24),"",O24/C24)</f>
        <v>0.00287869691950498</v>
      </c>
      <c r="Q24" s="47" t="n">
        <v>31178</v>
      </c>
      <c r="R24" s="49" t="n">
        <f>IF(ISERROR(Q24/C24),"",Q24/C24)</f>
        <v>0.1127537846185</v>
      </c>
      <c r="S24" s="47" t="n">
        <f>C24-E24-G24-I24-K24-M24-O24-Q24</f>
        <v>10068</v>
      </c>
      <c r="T24" s="49" t="n">
        <f>IF(ISERROR(S24/C24),"",S24/C24)</f>
        <v>0.0364104529969549</v>
      </c>
      <c r="U24" s="47" t="n">
        <f>IF(ISERROR(C24-E24),"",C24-E24)</f>
        <v>55919</v>
      </c>
      <c r="V24" s="49" t="n">
        <f>IF(ISERROR(U24/$C24),"",U24/$C24)</f>
        <v>0.202228458595225</v>
      </c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  <c r="BA24" s="57"/>
      <c r="BB24" s="57"/>
      <c r="BC24" s="57"/>
      <c r="BD24" s="57"/>
      <c r="BE24" s="57"/>
    </row>
    <row r="25" ht="12.75">
      <c r="A25" s="9" t="n">
        <v>23</v>
      </c>
      <c r="B25" s="25"/>
      <c r="C25" s="47" t="n">
        <f>Overview!B25</f>
        <v>263780</v>
      </c>
      <c r="D25" s="49" t="n">
        <f>IF(ISERROR(F25+H25+J25+L25+N25+P25+R25+T25),"",F25+H25+J25+L25+N25+P25+R25+T25)</f>
        <v>0.999999999999999</v>
      </c>
      <c r="E25" s="47" t="n">
        <v>145823</v>
      </c>
      <c r="F25" s="49" t="n">
        <f>IF(ISERROR(E25/C25),"",E25/C25)</f>
        <v>0.552820532261733</v>
      </c>
      <c r="G25" s="47" t="n">
        <v>43516</v>
      </c>
      <c r="H25" s="49" t="n">
        <f>IF(ISERROR(G25/C25),"",G25/C25)</f>
        <v>0.164970809007506</v>
      </c>
      <c r="I25" s="47" t="n">
        <v>698</v>
      </c>
      <c r="J25" s="49" t="n">
        <f>IF(ISERROR(I25/C25),"",I25/C25)</f>
        <v>0.00264614451436803</v>
      </c>
      <c r="K25" s="62" t="n">
        <v>12152</v>
      </c>
      <c r="L25" s="49" t="n">
        <f>IF(ISERROR(K25/C25),"",K25/C25)</f>
        <v>0.04606869360831</v>
      </c>
      <c r="M25" s="47" t="n">
        <v>65</v>
      </c>
      <c r="N25" s="49" t="n">
        <f>IF(ISERROR(M25/C25),"",M25/C25)</f>
        <v>0.00024641746910304</v>
      </c>
      <c r="O25" s="47" t="n">
        <v>1069</v>
      </c>
      <c r="P25" s="49" t="n">
        <f>IF(ISERROR(O25/C25),"",O25/C25)</f>
        <v>0.00405261960724846</v>
      </c>
      <c r="Q25" s="47" t="n">
        <v>48920</v>
      </c>
      <c r="R25" s="49" t="n">
        <f>IF(ISERROR(Q25/C25),"",Q25/C25)</f>
        <v>0.185457578284934</v>
      </c>
      <c r="S25" s="47" t="n">
        <f>C25-E25-G25-I25-K25-M25-O25-Q25</f>
        <v>11537</v>
      </c>
      <c r="T25" s="49" t="n">
        <f>IF(ISERROR(S25/C25),"",S25/C25)</f>
        <v>0.0437372052467966</v>
      </c>
      <c r="U25" s="47" t="n">
        <f>IF(ISERROR(C25-E25),"",C25-E25)</f>
        <v>117957</v>
      </c>
      <c r="V25" s="49" t="n">
        <f>IF(ISERROR(U25/$C25),"",U25/$C25)</f>
        <v>0.447179467738267</v>
      </c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</row>
    <row r="26" ht="12.75">
      <c r="A26" s="9" t="n">
        <v>24</v>
      </c>
      <c r="B26" s="25"/>
      <c r="C26" s="47" t="n">
        <f>Overview!B26</f>
        <v>265923</v>
      </c>
      <c r="D26" s="49" t="n">
        <f>IF(ISERROR(F26+H26+J26+L26+N26+P26+R26+T26),"",F26+H26+J26+L26+N26+P26+R26+T26)</f>
        <v>1</v>
      </c>
      <c r="E26" s="47" t="n">
        <v>212105</v>
      </c>
      <c r="F26" s="49" t="n">
        <f>IF(ISERROR(E26/C26),"",E26/C26)</f>
        <v>0.797618107497283</v>
      </c>
      <c r="G26" s="47" t="n">
        <v>14841</v>
      </c>
      <c r="H26" s="49" t="n">
        <f>IF(ISERROR(G26/C26),"",G26/C26)</f>
        <v>0.0558093884319897</v>
      </c>
      <c r="I26" s="47" t="n">
        <v>820</v>
      </c>
      <c r="J26" s="49" t="n">
        <f>IF(ISERROR(I26/C26),"",I26/C26)</f>
        <v>0.00308359938779271</v>
      </c>
      <c r="K26" s="62" t="n">
        <v>5482</v>
      </c>
      <c r="L26" s="49" t="n">
        <f>IF(ISERROR(K26/C26),"",K26/C26)</f>
        <v>0.0206149900535117</v>
      </c>
      <c r="M26" s="47" t="n">
        <v>72</v>
      </c>
      <c r="N26" s="49" t="n">
        <f>IF(ISERROR(M26/C26),"",M26/C26)</f>
        <v>0.000270755068196433</v>
      </c>
      <c r="O26" s="47" t="n">
        <v>928</v>
      </c>
      <c r="P26" s="49" t="n">
        <f>IF(ISERROR(O26/C26),"",O26/C26)</f>
        <v>0.00348973199008736</v>
      </c>
      <c r="Q26" s="47" t="n">
        <v>20009</v>
      </c>
      <c r="R26" s="49" t="n">
        <f>IF(ISERROR(Q26/C26),"",Q26/C26)</f>
        <v>0.0752435855492003</v>
      </c>
      <c r="S26" s="47" t="n">
        <f>C26-E26-G26-I26-K26-M26-O26-Q26</f>
        <v>11666</v>
      </c>
      <c r="T26" s="49" t="n">
        <f>IF(ISERROR(S26/C26),"",S26/C26)</f>
        <v>0.0438698420219387</v>
      </c>
      <c r="U26" s="47" t="n">
        <f>IF(ISERROR(C26-E26),"",C26-E26)</f>
        <v>53818</v>
      </c>
      <c r="V26" s="49" t="n">
        <f>IF(ISERROR(U26/$C26),"",U26/$C26)</f>
        <v>0.202381892502717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</row>
    <row r="27" ht="12.75">
      <c r="A27" s="9" t="n">
        <v>25</v>
      </c>
      <c r="B27" s="25"/>
      <c r="C27" s="47" t="n">
        <f>Overview!B27</f>
        <v>264201</v>
      </c>
      <c r="D27" s="49" t="n">
        <f>IF(ISERROR(F27+H27+J27+L27+N27+P27+R27+T27),"",F27+H27+J27+L27+N27+P27+R27+T27)</f>
        <v>1</v>
      </c>
      <c r="E27" s="47" t="n">
        <v>239881</v>
      </c>
      <c r="F27" s="49" t="n">
        <f>IF(ISERROR(E27/C27),"",E27/C27)</f>
        <v>0.907948872260135</v>
      </c>
      <c r="G27" s="47" t="n">
        <v>2001</v>
      </c>
      <c r="H27" s="49" t="n">
        <f>IF(ISERROR(G27/C27),"",G27/C27)</f>
        <v>0.00757377905458344</v>
      </c>
      <c r="I27" s="47" t="n">
        <v>755</v>
      </c>
      <c r="J27" s="49" t="n">
        <f>IF(ISERROR(I27/C27),"",I27/C27)</f>
        <v>0.00285767275672689</v>
      </c>
      <c r="K27" s="62" t="n">
        <v>1072</v>
      </c>
      <c r="L27" s="49" t="n">
        <f>IF(ISERROR(K27/C27),"",K27/C27)</f>
        <v>0.0040575168148493</v>
      </c>
      <c r="M27" s="47" t="n">
        <v>30</v>
      </c>
      <c r="N27" s="49" t="n">
        <f>IF(ISERROR(M27/C27),"",M27/C27)</f>
        <v>0.00011354991086332</v>
      </c>
      <c r="O27" s="47" t="n">
        <v>616</v>
      </c>
      <c r="P27" s="49" t="n">
        <f>IF(ISERROR(O27/C27),"",O27/C27)</f>
        <v>0.00233155816972684</v>
      </c>
      <c r="Q27" s="47" t="n">
        <v>10407</v>
      </c>
      <c r="R27" s="49" t="n">
        <f>IF(ISERROR(Q27/C27),"",Q27/C27)</f>
        <v>0.0393904640784857</v>
      </c>
      <c r="S27" s="47" t="n">
        <f>C27-E27-G27-I27-K27-M27-O27-Q27</f>
        <v>9439</v>
      </c>
      <c r="T27" s="49" t="n">
        <f>IF(ISERROR(S27/C27),"",S27/C27)</f>
        <v>0.0357265869546292</v>
      </c>
      <c r="U27" s="47" t="n">
        <f>IF(ISERROR(C27-E27),"",C27-E27)</f>
        <v>24320</v>
      </c>
      <c r="V27" s="49" t="n">
        <f>IF(ISERROR(U27/$C27),"",U27/$C27)</f>
        <v>0.0920511277398647</v>
      </c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</row>
    <row r="28" ht="12.75">
      <c r="A28" s="9" t="n">
        <v>26</v>
      </c>
      <c r="B28" s="25"/>
      <c r="C28" s="47" t="n">
        <f>Overview!B28</f>
        <v>266844</v>
      </c>
      <c r="D28" s="49" t="n">
        <f>IF(ISERROR(F28+H28+J28+L28+N28+P28+R28+T28),"",F28+H28+J28+L28+N28+P28+R28+T28)</f>
        <v>1</v>
      </c>
      <c r="E28" s="47" t="n">
        <v>205586</v>
      </c>
      <c r="F28" s="49" t="n">
        <f>IF(ISERROR(E28/C28),"",E28/C28)</f>
        <v>0.770435160618189</v>
      </c>
      <c r="G28" s="47" t="n">
        <v>24812</v>
      </c>
      <c r="H28" s="49" t="n">
        <f>IF(ISERROR(G28/C28),"",G28/C28)</f>
        <v>0.0929831661944807</v>
      </c>
      <c r="I28" s="47" t="n">
        <v>1412</v>
      </c>
      <c r="J28" s="49" t="n">
        <f>IF(ISERROR(I28/C28),"",I28/C28)</f>
        <v>0.00529148116502526</v>
      </c>
      <c r="K28" s="62" t="n">
        <v>3889</v>
      </c>
      <c r="L28" s="49" t="n">
        <f>IF(ISERROR(K28/C28),"",K28/C28)</f>
        <v>0.0145740582512629</v>
      </c>
      <c r="M28" s="47" t="n">
        <v>129</v>
      </c>
      <c r="N28" s="49" t="n">
        <f>IF(ISERROR(M28/C28),"",M28/C28)</f>
        <v>0.000483428520034177</v>
      </c>
      <c r="O28" s="47" t="n">
        <v>1060</v>
      </c>
      <c r="P28" s="49" t="n">
        <f>IF(ISERROR(O28/C28),"",O28/C28)</f>
        <v>0.00397235838167619</v>
      </c>
      <c r="Q28" s="47" t="n">
        <v>16798</v>
      </c>
      <c r="R28" s="49" t="n">
        <f>IF(ISERROR(Q28/C28),"",Q28/C28)</f>
        <v>0.0629506378258458</v>
      </c>
      <c r="S28" s="47" t="n">
        <f>C28-E28-G28-I28-K28-M28-O28-Q28</f>
        <v>13158</v>
      </c>
      <c r="T28" s="49" t="n">
        <f>IF(ISERROR(S28/C28),"",S28/C28)</f>
        <v>0.0493097090434861</v>
      </c>
      <c r="U28" s="47" t="n">
        <f>IF(ISERROR(C28-E28),"",C28-E28)</f>
        <v>61258</v>
      </c>
      <c r="V28" s="49" t="n">
        <f>IF(ISERROR(U28/$C28),"",U28/$C28)</f>
        <v>0.229564839381811</v>
      </c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57"/>
      <c r="BE28" s="57"/>
    </row>
    <row r="29" ht="12.75">
      <c r="A29" s="9" t="n">
        <v>27</v>
      </c>
      <c r="B29" s="25"/>
      <c r="C29" s="47" t="n">
        <f>Overview!B29</f>
        <v>273165</v>
      </c>
      <c r="D29" s="49" t="n">
        <f>IF(ISERROR(F29+H29+J29+L29+N29+P29+R29+T29),"",F29+H29+J29+L29+N29+P29+R29+T29)</f>
        <v>1</v>
      </c>
      <c r="E29" s="47" t="n">
        <v>199596</v>
      </c>
      <c r="F29" s="49" t="n">
        <f>IF(ISERROR(E29/C29),"",E29/C29)</f>
        <v>0.73067925978804</v>
      </c>
      <c r="G29" s="47" t="n">
        <v>23066</v>
      </c>
      <c r="H29" s="49" t="n">
        <f>IF(ISERROR(G29/C29),"",G29/C29)</f>
        <v>0.0844398074423883</v>
      </c>
      <c r="I29" s="47" t="n">
        <v>642</v>
      </c>
      <c r="J29" s="49" t="n">
        <f>IF(ISERROR(I29/C29),"",I29/C29)</f>
        <v>0.00235022788424579</v>
      </c>
      <c r="K29" s="62" t="n">
        <v>19001</v>
      </c>
      <c r="L29" s="49" t="n">
        <f>IF(ISERROR(K29/C29),"",K29/C29)</f>
        <v>0.0695586916332619</v>
      </c>
      <c r="M29" s="47" t="n">
        <v>120</v>
      </c>
      <c r="N29" s="49" t="n">
        <f>IF(ISERROR(M29/C29),"",M29/C29)</f>
        <v>0.000439294931634726</v>
      </c>
      <c r="O29" s="47" t="n">
        <v>1238</v>
      </c>
      <c r="P29" s="49" t="n">
        <f>IF(ISERROR(O29/C29),"",O29/C29)</f>
        <v>0.00453205937803159</v>
      </c>
      <c r="Q29" s="47" t="n">
        <v>14569</v>
      </c>
      <c r="R29" s="49" t="n">
        <f>IF(ISERROR(Q29/C29),"",Q29/C29)</f>
        <v>0.0533340654915527</v>
      </c>
      <c r="S29" s="47" t="n">
        <f>C29-E29-G29-I29-K29-M29-O29-Q29</f>
        <v>14933</v>
      </c>
      <c r="T29" s="49" t="n">
        <f>IF(ISERROR(S29/C29),"",S29/C29)</f>
        <v>0.0546665934508447</v>
      </c>
      <c r="U29" s="47" t="n">
        <f>IF(ISERROR(C29-E29),"",C29-E29)</f>
        <v>73569</v>
      </c>
      <c r="V29" s="49" t="n">
        <f>IF(ISERROR(U29/$C29),"",U29/$C29)</f>
        <v>0.26932074021196</v>
      </c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</row>
    <row r="30" ht="12.75">
      <c r="A30" s="9" t="n">
        <v>28</v>
      </c>
      <c r="B30" s="25"/>
      <c r="C30" s="47" t="n">
        <f>Overview!B30</f>
        <v>267205</v>
      </c>
      <c r="D30" s="49" t="n">
        <f>IF(ISERROR(F30+H30+J30+L30+N30+P30+R30+T30),"",F30+H30+J30+L30+N30+P30+R30+T30)</f>
        <v>1</v>
      </c>
      <c r="E30" s="47" t="n">
        <v>228757</v>
      </c>
      <c r="F30" s="49" t="n">
        <f>IF(ISERROR(E30/C30),"",E30/C30)</f>
        <v>0.856110476974608</v>
      </c>
      <c r="G30" s="47" t="n">
        <v>7473</v>
      </c>
      <c r="H30" s="49" t="n">
        <f>IF(ISERROR(G30/C30),"",G30/C30)</f>
        <v>0.0279672910312307</v>
      </c>
      <c r="I30" s="47" t="n">
        <v>800</v>
      </c>
      <c r="J30" s="49" t="n">
        <f>IF(ISERROR(I30/C30),"",I30/C30)</f>
        <v>0.00299395595142306</v>
      </c>
      <c r="K30" s="62" t="n">
        <v>1640</v>
      </c>
      <c r="L30" s="49" t="n">
        <f>IF(ISERROR(K30/C30),"",K30/C30)</f>
        <v>0.00613760970041728</v>
      </c>
      <c r="M30" s="47" t="n">
        <v>32</v>
      </c>
      <c r="N30" s="49" t="n">
        <f>IF(ISERROR(M30/C30),"",M30/C30)</f>
        <v>0.000119758238056923</v>
      </c>
      <c r="O30" s="47" t="n">
        <v>833</v>
      </c>
      <c r="P30" s="49" t="n">
        <f>IF(ISERROR(O30/C30),"",O30/C30)</f>
        <v>0.00311745663441927</v>
      </c>
      <c r="Q30" s="47" t="n">
        <v>15581</v>
      </c>
      <c r="R30" s="49" t="n">
        <f>IF(ISERROR(Q30/C30),"",Q30/C30)</f>
        <v>0.0583110345989035</v>
      </c>
      <c r="S30" s="47" t="n">
        <f>C30-E30-G30-I30-K30-M30-O30-Q30</f>
        <v>12089</v>
      </c>
      <c r="T30" s="49" t="n">
        <f>IF(ISERROR(S30/C30),"",S30/C30)</f>
        <v>0.0452424168709418</v>
      </c>
      <c r="U30" s="47" t="n">
        <f>IF(ISERROR(C30-E30),"",C30-E30)</f>
        <v>38448</v>
      </c>
      <c r="V30" s="49" t="n">
        <f>IF(ISERROR(U30/$C30),"",U30/$C30)</f>
        <v>0.143889523025392</v>
      </c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</row>
    <row r="31" ht="12.75">
      <c r="A31" s="9" t="n">
        <v>29</v>
      </c>
      <c r="B31" s="25"/>
      <c r="C31" s="47" t="n">
        <f>Overview!B31</f>
        <v>269007</v>
      </c>
      <c r="D31" s="49" t="n">
        <f>IF(ISERROR(F31+H31+J31+L31+N31+P31+R31+T31),"",F31+H31+J31+L31+N31+P31+R31+T31)</f>
        <v>1</v>
      </c>
      <c r="E31" s="47" t="n">
        <v>164041</v>
      </c>
      <c r="F31" s="49" t="n">
        <f>IF(ISERROR(E31/C31),"",E31/C31)</f>
        <v>0.609801975413279</v>
      </c>
      <c r="G31" s="47" t="n">
        <v>51371</v>
      </c>
      <c r="H31" s="49" t="n">
        <f>IF(ISERROR(G31/C31),"",G31/C31)</f>
        <v>0.190965290866037</v>
      </c>
      <c r="I31" s="47" t="n">
        <v>671</v>
      </c>
      <c r="J31" s="49" t="n">
        <f>IF(ISERROR(I31/C31),"",I31/C31)</f>
        <v>0.00249435888285435</v>
      </c>
      <c r="K31" s="62" t="n">
        <v>23650</v>
      </c>
      <c r="L31" s="49" t="n">
        <f>IF(ISERROR(K31/C31),"",K31/C31)</f>
        <v>0.087915927838309</v>
      </c>
      <c r="M31" s="47" t="n">
        <v>92</v>
      </c>
      <c r="N31" s="49" t="n">
        <f>IF(ISERROR(M31/C31),"",M31/C31)</f>
        <v>0.000341998535354099</v>
      </c>
      <c r="O31" s="47" t="n">
        <v>1287</v>
      </c>
      <c r="P31" s="49" t="n">
        <f>IF(ISERROR(O31/C31),"",O31/C31)</f>
        <v>0.0047842621195731</v>
      </c>
      <c r="Q31" s="47" t="n">
        <v>12929</v>
      </c>
      <c r="R31" s="49" t="n">
        <f>IF(ISERROR(Q31/C31),"",Q31/C31)</f>
        <v>0.0480619463434037</v>
      </c>
      <c r="S31" s="47" t="n">
        <f>C31-E31-G31-I31-K31-M31-O31-Q31</f>
        <v>14966</v>
      </c>
      <c r="T31" s="49" t="n">
        <f>IF(ISERROR(S31/C31),"",S31/C31)</f>
        <v>0.0556342400011896</v>
      </c>
      <c r="U31" s="47" t="n">
        <f>IF(ISERROR(C31-E31),"",C31-E31)</f>
        <v>104966</v>
      </c>
      <c r="V31" s="49" t="n">
        <f>IF(ISERROR(U31/$C31),"",U31/$C31)</f>
        <v>0.390198024586721</v>
      </c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</row>
    <row r="32" ht="12.75">
      <c r="A32" s="9" t="n">
        <v>30</v>
      </c>
      <c r="B32" s="25"/>
      <c r="C32" s="47" t="n">
        <f>Overview!B32</f>
        <v>268504</v>
      </c>
      <c r="D32" s="49" t="n">
        <f>IF(ISERROR(F32+H32+J32+L32+N32+P32+R32+T32),"",F32+H32+J32+L32+N32+P32+R32+T32)</f>
        <v>1</v>
      </c>
      <c r="E32" s="47" t="n">
        <v>189512</v>
      </c>
      <c r="F32" s="49" t="n">
        <f>IF(ISERROR(E32/C32),"",E32/C32)</f>
        <v>0.705806989840002</v>
      </c>
      <c r="G32" s="47" t="n">
        <v>31581</v>
      </c>
      <c r="H32" s="49" t="n">
        <f>IF(ISERROR(G32/C32),"",G32/C32)</f>
        <v>0.117618359503024</v>
      </c>
      <c r="I32" s="47" t="n">
        <v>921</v>
      </c>
      <c r="J32" s="49" t="n">
        <f>IF(ISERROR(I32/C32),"",I32/C32)</f>
        <v>0.00343011649733337</v>
      </c>
      <c r="K32" s="62" t="n">
        <v>7486</v>
      </c>
      <c r="L32" s="49" t="n">
        <f>IF(ISERROR(K32/C32),"",K32/C32)</f>
        <v>0.0278804040163275</v>
      </c>
      <c r="M32" s="47" t="n">
        <v>59</v>
      </c>
      <c r="N32" s="49" t="n">
        <f>IF(ISERROR(M32/C32),"",M32/C32)</f>
        <v>0.00021973601883026</v>
      </c>
      <c r="O32" s="47" t="n">
        <v>1199</v>
      </c>
      <c r="P32" s="49" t="n">
        <f>IF(ISERROR(O32/C32),"",O32/C32)</f>
        <v>0.00446548282334714</v>
      </c>
      <c r="Q32" s="47" t="n">
        <v>23110</v>
      </c>
      <c r="R32" s="49" t="n">
        <f>IF(ISERROR(Q32/C32),"",Q32/C32)</f>
        <v>0.086069481274022</v>
      </c>
      <c r="S32" s="47" t="n">
        <f>C32-E32-G32-I32-K32-M32-O32-Q32</f>
        <v>14636</v>
      </c>
      <c r="T32" s="49" t="n">
        <f>IF(ISERROR(S32/C32),"",S32/C32)</f>
        <v>0.0545094300271132</v>
      </c>
      <c r="U32" s="47" t="n">
        <f>IF(ISERROR(C32-E32),"",C32-E32)</f>
        <v>78992</v>
      </c>
      <c r="V32" s="49" t="n">
        <f>IF(ISERROR(U32/$C32),"",U32/$C32)</f>
        <v>0.294193010159998</v>
      </c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</row>
    <row r="33" ht="12.75">
      <c r="A33" s="9" t="n">
        <v>31</v>
      </c>
      <c r="B33" s="25"/>
      <c r="C33" s="47" t="n">
        <f>Overview!B33</f>
        <v>257592</v>
      </c>
      <c r="D33" s="49" t="n">
        <f>IF(ISERROR(F33+H33+J33+L33+N33+P33+R33+T33),"",F33+H33+J33+L33+N33+P33+R33+T33)</f>
        <v>1</v>
      </c>
      <c r="E33" s="47" t="n">
        <v>234452</v>
      </c>
      <c r="F33" s="49" t="n">
        <f>IF(ISERROR(E33/C33),"",E33/C33)</f>
        <v>0.910168017640299</v>
      </c>
      <c r="G33" s="47" t="n">
        <v>1617</v>
      </c>
      <c r="H33" s="49" t="n">
        <f>IF(ISERROR(G33/C33),"",G33/C33)</f>
        <v>0.00627736886238703</v>
      </c>
      <c r="I33" s="47" t="n">
        <v>684</v>
      </c>
      <c r="J33" s="49" t="n">
        <f>IF(ISERROR(I33/C33),"",I33/C33)</f>
        <v>0.00265536196776297</v>
      </c>
      <c r="K33" s="62" t="n">
        <v>2143</v>
      </c>
      <c r="L33" s="49" t="n">
        <f>IF(ISERROR(K33/C33),"",K33/C33)</f>
        <v>0.00831935774402932</v>
      </c>
      <c r="M33" s="47" t="n">
        <v>120</v>
      </c>
      <c r="N33" s="49" t="n">
        <f>IF(ISERROR(M33/C33),"",M33/C33)</f>
        <v>0.000465852976800522</v>
      </c>
      <c r="O33" s="47" t="n">
        <v>801</v>
      </c>
      <c r="P33" s="49" t="n">
        <f>IF(ISERROR(O33/C33),"",O33/C33)</f>
        <v>0.00310956862014348</v>
      </c>
      <c r="Q33" s="47" t="n">
        <v>7412</v>
      </c>
      <c r="R33" s="49" t="n">
        <f>IF(ISERROR(Q33/C33),"",Q33/C33)</f>
        <v>0.0287741855337122</v>
      </c>
      <c r="S33" s="47" t="n">
        <f>C33-E33-G33-I33-K33-M33-O33-Q33</f>
        <v>10363</v>
      </c>
      <c r="T33" s="49" t="n">
        <f>IF(ISERROR(S33/C33),"",S33/C33)</f>
        <v>0.0402302866548651</v>
      </c>
      <c r="U33" s="47" t="n">
        <f>IF(ISERROR(C33-E33),"",C33-E33)</f>
        <v>23140</v>
      </c>
      <c r="V33" s="49" t="n">
        <f>IF(ISERROR(U33/$C33),"",U33/$C33)</f>
        <v>0.0898319823597006</v>
      </c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</row>
    <row r="34" ht="12.75">
      <c r="A34" s="9" t="n">
        <v>32</v>
      </c>
      <c r="B34" s="25"/>
      <c r="C34" s="47" t="n">
        <f>Overview!B34</f>
        <v>255165</v>
      </c>
      <c r="D34" s="49" t="n">
        <f>IF(ISERROR(F34+H34+J34+L34+N34+P34+R34+T34),"",F34+H34+J34+L34+N34+P34+R34+T34)</f>
        <v>1</v>
      </c>
      <c r="E34" s="47" t="n">
        <v>200068</v>
      </c>
      <c r="F34" s="49" t="n">
        <f>IF(ISERROR(E34/C34),"",E34/C34)</f>
        <v>0.78407305077107</v>
      </c>
      <c r="G34" s="47" t="n">
        <v>15147</v>
      </c>
      <c r="H34" s="49" t="n">
        <f>IF(ISERROR(G34/C34),"",G34/C34)</f>
        <v>0.0593615895596967</v>
      </c>
      <c r="I34" s="47" t="n">
        <v>773</v>
      </c>
      <c r="J34" s="49" t="n">
        <f>IF(ISERROR(I34/C34),"",I34/C34)</f>
        <v>0.00302941234103423</v>
      </c>
      <c r="K34" s="62" t="n">
        <v>13349</v>
      </c>
      <c r="L34" s="49" t="n">
        <f>IF(ISERROR(K34/C34),"",K34/C34)</f>
        <v>0.0523151686163855</v>
      </c>
      <c r="M34" s="47" t="n">
        <v>87</v>
      </c>
      <c r="N34" s="49" t="n">
        <f>IF(ISERROR(M34/C34),"",M34/C34)</f>
        <v>0.000340955852095703</v>
      </c>
      <c r="O34" s="47" t="n">
        <v>899</v>
      </c>
      <c r="P34" s="49" t="n">
        <f>IF(ISERROR(O34/C34),"",O34/C34)</f>
        <v>0.0035232104716556</v>
      </c>
      <c r="Q34" s="47" t="n">
        <v>14570</v>
      </c>
      <c r="R34" s="49" t="n">
        <f>IF(ISERROR(Q34/C34),"",Q34/C34)</f>
        <v>0.0571003076440734</v>
      </c>
      <c r="S34" s="47" t="n">
        <f>C34-E34-G34-I34-K34-M34-O34-Q34</f>
        <v>10272</v>
      </c>
      <c r="T34" s="49" t="n">
        <f>IF(ISERROR(S34/C34),"",S34/C34)</f>
        <v>0.0402563047439892</v>
      </c>
      <c r="U34" s="47" t="n">
        <f>IF(ISERROR(C34-E34),"",C34-E34)</f>
        <v>55097</v>
      </c>
      <c r="V34" s="49" t="n">
        <f>IF(ISERROR(U34/$C34),"",U34/$C34)</f>
        <v>0.21592694922893</v>
      </c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</row>
    <row r="35" ht="12.75">
      <c r="A35" s="9" t="n">
        <v>33</v>
      </c>
      <c r="B35" s="25"/>
      <c r="C35" s="47" t="n">
        <f>Overview!B35</f>
        <v>273381</v>
      </c>
      <c r="D35" s="49" t="n">
        <f>IF(ISERROR(F35+H35+J35+L35+N35+P35+R35+T35),"",F35+H35+J35+L35+N35+P35+R35+T35)</f>
        <v>1</v>
      </c>
      <c r="E35" s="47" t="n">
        <v>236551</v>
      </c>
      <c r="F35" s="49" t="n">
        <f>IF(ISERROR(E35/C35),"",E35/C35)</f>
        <v>0.865279591485875</v>
      </c>
      <c r="G35" s="47" t="n">
        <v>6965</v>
      </c>
      <c r="H35" s="49" t="n">
        <f>IF(ISERROR(G35/C35),"",G35/C35)</f>
        <v>0.0254772643307326</v>
      </c>
      <c r="I35" s="47" t="n">
        <v>865</v>
      </c>
      <c r="J35" s="49" t="n">
        <f>IF(ISERROR(I35/C35),"",I35/C35)</f>
        <v>0.00316408236124676</v>
      </c>
      <c r="K35" s="62" t="n">
        <v>4219</v>
      </c>
      <c r="L35" s="49" t="n">
        <f>IF(ISERROR(K35/C35),"",K35/C35)</f>
        <v>0.0154326745457804</v>
      </c>
      <c r="M35" s="47" t="n">
        <v>79</v>
      </c>
      <c r="N35" s="49" t="n">
        <f>IF(ISERROR(M35/C35),"",M35/C35)</f>
        <v>0.000288973995998259</v>
      </c>
      <c r="O35" s="47" t="n">
        <v>707</v>
      </c>
      <c r="P35" s="49" t="n">
        <f>IF(ISERROR(O35/C35),"",O35/C35)</f>
        <v>0.00258613436925024</v>
      </c>
      <c r="Q35" s="47" t="n">
        <v>13239</v>
      </c>
      <c r="R35" s="49" t="n">
        <f>IF(ISERROR(Q35/C35),"",Q35/C35)</f>
        <v>0.0484269206711513</v>
      </c>
      <c r="S35" s="47" t="n">
        <f>C35-E35-G35-I35-K35-M35-O35-Q35</f>
        <v>10756</v>
      </c>
      <c r="T35" s="49" t="n">
        <f>IF(ISERROR(S35/C35),"",S35/C35)</f>
        <v>0.0393443582399655</v>
      </c>
      <c r="U35" s="47" t="n">
        <f>IF(ISERROR(C35-E35),"",C35-E35)</f>
        <v>36830</v>
      </c>
      <c r="V35" s="49" t="n">
        <f>IF(ISERROR(U35/$C35),"",U35/$C35)</f>
        <v>0.134720408514125</v>
      </c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</row>
    <row r="36" ht="12.75">
      <c r="A36" s="9" t="n">
        <v>34</v>
      </c>
      <c r="B36" s="25"/>
      <c r="C36" s="47" t="n">
        <f>Overview!B36</f>
        <v>267155</v>
      </c>
      <c r="D36" s="49" t="n">
        <f>IF(ISERROR(F36+H36+J36+L36+N36+P36+R36+T36),"",F36+H36+J36+L36+N36+P36+R36+T36)</f>
        <v>1</v>
      </c>
      <c r="E36" s="47" t="n">
        <v>209161</v>
      </c>
      <c r="F36" s="49" t="n">
        <f>IF(ISERROR(E36/C36),"",E36/C36)</f>
        <v>0.782920027699276</v>
      </c>
      <c r="G36" s="47" t="n">
        <v>24544</v>
      </c>
      <c r="H36" s="49" t="n">
        <f>IF(ISERROR(G36/C36),"",G36/C36)</f>
        <v>0.0918717598397934</v>
      </c>
      <c r="I36" s="47" t="n">
        <v>2143</v>
      </c>
      <c r="J36" s="49" t="n">
        <f>IF(ISERROR(I36/C36),"",I36/C36)</f>
        <v>0.00802156051730269</v>
      </c>
      <c r="K36" s="62" t="n">
        <v>1425</v>
      </c>
      <c r="L36" s="49" t="n">
        <f>IF(ISERROR(K36/C36),"",K36/C36)</f>
        <v>0.00533398214519661</v>
      </c>
      <c r="M36" s="47" t="n">
        <v>45</v>
      </c>
      <c r="N36" s="49" t="n">
        <f>IF(ISERROR(M36/C36),"",M36/C36)</f>
        <v>0.000168441541427261</v>
      </c>
      <c r="O36" s="47" t="n">
        <v>800</v>
      </c>
      <c r="P36" s="49" t="n">
        <f>IF(ISERROR(O36/C36),"",O36/C36)</f>
        <v>0.0029945162920402</v>
      </c>
      <c r="Q36" s="47" t="n">
        <v>16431</v>
      </c>
      <c r="R36" s="49" t="n">
        <f>IF(ISERROR(Q36/C36),"",Q36/C36)</f>
        <v>0.0615036214931407</v>
      </c>
      <c r="S36" s="47" t="n">
        <f>C36-E36-G36-I36-K36-M36-O36-Q36</f>
        <v>12606</v>
      </c>
      <c r="T36" s="49" t="n">
        <f>IF(ISERROR(S36/C36),"",S36/C36)</f>
        <v>0.0471860904718235</v>
      </c>
      <c r="U36" s="47" t="n">
        <f>IF(ISERROR(C36-E36),"",C36-E36)</f>
        <v>57994</v>
      </c>
      <c r="V36" s="49" t="n">
        <f>IF(ISERROR(U36/$C36),"",U36/$C36)</f>
        <v>0.217079972300724</v>
      </c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</row>
    <row r="37" ht="12.75">
      <c r="A37" s="9" t="n">
        <v>35</v>
      </c>
      <c r="B37" s="25"/>
      <c r="C37" s="47" t="n">
        <f>Overview!B37</f>
        <v>263993</v>
      </c>
      <c r="D37" s="49" t="n">
        <f>IF(ISERROR(F37+H37+J37+L37+N37+P37+R37+T37),"",F37+H37+J37+L37+N37+P37+R37+T37)</f>
        <v>1</v>
      </c>
      <c r="E37" s="47" t="n">
        <v>231116</v>
      </c>
      <c r="F37" s="49" t="n">
        <f>IF(ISERROR(E37/C37),"",E37/C37)</f>
        <v>0.875462606963063</v>
      </c>
      <c r="G37" s="47" t="n">
        <v>6262</v>
      </c>
      <c r="H37" s="49" t="n">
        <f>IF(ISERROR(G37/C37),"",G37/C37)</f>
        <v>0.0237203259177327</v>
      </c>
      <c r="I37" s="47" t="n">
        <v>2992</v>
      </c>
      <c r="J37" s="49" t="n">
        <f>IF(ISERROR(I37/C37),"",I37/C37)</f>
        <v>0.011333633846352</v>
      </c>
      <c r="K37" s="62" t="n">
        <v>1900</v>
      </c>
      <c r="L37" s="49" t="n">
        <f>IF(ISERROR(K37/C37),"",K37/C37)</f>
        <v>0.00719716053077165</v>
      </c>
      <c r="M37" s="47" t="n">
        <v>73</v>
      </c>
      <c r="N37" s="49" t="n">
        <f>IF(ISERROR(M37/C37),"",M37/C37)</f>
        <v>0.0002765224835507</v>
      </c>
      <c r="O37" s="47" t="n">
        <v>685</v>
      </c>
      <c r="P37" s="49" t="n">
        <f>IF(ISERROR(O37/C37),"",O37/C37)</f>
        <v>0.00259476577030452</v>
      </c>
      <c r="Q37" s="47" t="n">
        <v>10519</v>
      </c>
      <c r="R37" s="49" t="n">
        <f>IF(ISERROR(Q37/C37),"",Q37/C37)</f>
        <v>0.0398457534858879</v>
      </c>
      <c r="S37" s="47" t="n">
        <f>C37-E37-G37-I37-K37-M37-O37-Q37</f>
        <v>10446</v>
      </c>
      <c r="T37" s="49" t="n">
        <f>IF(ISERROR(S37/C37),"",S37/C37)</f>
        <v>0.0395692310023372</v>
      </c>
      <c r="U37" s="47" t="n">
        <f>IF(ISERROR(C37-E37),"",C37-E37)</f>
        <v>32877</v>
      </c>
      <c r="V37" s="49" t="n">
        <f>IF(ISERROR(U37/$C37),"",U37/$C37)</f>
        <v>0.124537393036937</v>
      </c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  <c r="AM37" s="57"/>
      <c r="AN37" s="57"/>
      <c r="AO37" s="57"/>
      <c r="AP37" s="57"/>
      <c r="AQ37" s="57"/>
      <c r="AR37" s="57"/>
      <c r="AS37" s="57"/>
      <c r="AT37" s="57"/>
      <c r="AU37" s="57"/>
      <c r="AV37" s="57"/>
      <c r="AW37" s="57"/>
      <c r="AX37" s="57"/>
      <c r="AY37" s="57"/>
      <c r="AZ37" s="57"/>
      <c r="BA37" s="57"/>
      <c r="BB37" s="57"/>
      <c r="BC37" s="57"/>
      <c r="BD37" s="57"/>
      <c r="BE37" s="57"/>
    </row>
    <row r="38" ht="12.75">
      <c r="A38" s="9" t="n">
        <v>36</v>
      </c>
      <c r="B38" s="25"/>
      <c r="C38" s="47" t="n">
        <f>Overview!B38</f>
        <v>265136</v>
      </c>
      <c r="D38" s="49" t="n">
        <f>IF(ISERROR(F38+H38+J38+L38+N38+P38+R38+T38),"",F38+H38+J38+L38+N38+P38+R38+T38)</f>
        <v>1</v>
      </c>
      <c r="E38" s="47" t="n">
        <v>245799</v>
      </c>
      <c r="F38" s="49" t="n">
        <f>IF(ISERROR(E38/C38),"",E38/C38)</f>
        <v>0.927067618128055</v>
      </c>
      <c r="G38" s="47" t="n">
        <v>941</v>
      </c>
      <c r="H38" s="49" t="n">
        <f>IF(ISERROR(G38/C38),"",G38/C38)</f>
        <v>0.00354912196005069</v>
      </c>
      <c r="I38" s="47" t="n">
        <v>1415</v>
      </c>
      <c r="J38" s="49" t="n">
        <f>IF(ISERROR(I38/C38),"",I38/C38)</f>
        <v>0.00533688371250981</v>
      </c>
      <c r="K38" s="62" t="n">
        <v>976</v>
      </c>
      <c r="L38" s="49" t="n">
        <f>IF(ISERROR(K38/C38),"",K38/C38)</f>
        <v>0.00368112968438839</v>
      </c>
      <c r="M38" s="47" t="n">
        <v>41</v>
      </c>
      <c r="N38" s="49" t="n">
        <f>IF(ISERROR(M38/C38),"",M38/C38)</f>
        <v>0.000154637619938447</v>
      </c>
      <c r="O38" s="47" t="n">
        <v>653</v>
      </c>
      <c r="P38" s="49" t="n">
        <f>IF(ISERROR(O38/C38),"",O38/C38)</f>
        <v>0.00246288697121477</v>
      </c>
      <c r="Q38" s="47" t="n">
        <v>5314</v>
      </c>
      <c r="R38" s="49" t="n">
        <f>IF(ISERROR(Q38/C38),"",Q38/C38)</f>
        <v>0.0200425442037294</v>
      </c>
      <c r="S38" s="47" t="n">
        <f>C38-E38-G38-I38-K38-M38-O38-Q38</f>
        <v>9997</v>
      </c>
      <c r="T38" s="49" t="n">
        <f>IF(ISERROR(S38/C38),"",S38/C38)</f>
        <v>0.0377051777201135</v>
      </c>
      <c r="U38" s="47" t="n">
        <f>IF(ISERROR(C38-E38),"",C38-E38)</f>
        <v>19337</v>
      </c>
      <c r="V38" s="49" t="n">
        <f>IF(ISERROR(U38/$C38),"",U38/$C38)</f>
        <v>0.072932381871945</v>
      </c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</row>
    <row r="39" ht="12.75">
      <c r="A39" s="9" t="n">
        <v>37</v>
      </c>
      <c r="B39" s="25"/>
      <c r="C39" s="47" t="n">
        <f>Overview!B39</f>
        <v>261707</v>
      </c>
      <c r="D39" s="49" t="n">
        <f>IF(ISERROR(F39+H39+J39+L39+N39+P39+R39+T39),"",F39+H39+J39+L39+N39+P39+R39+T39)</f>
        <v>1</v>
      </c>
      <c r="E39" s="47" t="n">
        <v>229096</v>
      </c>
      <c r="F39" s="49" t="n">
        <f>IF(ISERROR(E39/C39),"",E39/C39)</f>
        <v>0.875391181741413</v>
      </c>
      <c r="G39" s="47" t="n">
        <v>1913</v>
      </c>
      <c r="H39" s="49" t="n">
        <f>IF(ISERROR(G39/C39),"",G39/C39)</f>
        <v>0.00730970130718704</v>
      </c>
      <c r="I39" s="47" t="n">
        <v>9064</v>
      </c>
      <c r="J39" s="49" t="n">
        <f>IF(ISERROR(I39/C39),"",I39/C39)</f>
        <v>0.0346341519332689</v>
      </c>
      <c r="K39" s="62" t="n">
        <v>1555</v>
      </c>
      <c r="L39" s="49" t="n">
        <f>IF(ISERROR(K39/C39),"",K39/C39)</f>
        <v>0.00594175929570092</v>
      </c>
      <c r="M39" s="47" t="n">
        <v>104</v>
      </c>
      <c r="N39" s="49" t="n">
        <f>IF(ISERROR(M39/C39),"",M39/C39)</f>
        <v>0.000397390975403791</v>
      </c>
      <c r="O39" s="47" t="n">
        <v>780</v>
      </c>
      <c r="P39" s="49" t="n">
        <f>IF(ISERROR(O39/C39),"",O39/C39)</f>
        <v>0.00298043231552843</v>
      </c>
      <c r="Q39" s="47" t="n">
        <v>6422</v>
      </c>
      <c r="R39" s="49" t="n">
        <f>IF(ISERROR(Q39/C39),"",Q39/C39)</f>
        <v>0.0245388927311841</v>
      </c>
      <c r="S39" s="47" t="n">
        <f>C39-E39-G39-I39-K39-M39-O39-Q39</f>
        <v>12773</v>
      </c>
      <c r="T39" s="49" t="n">
        <f>IF(ISERROR(S39/C39),"",S39/C39)</f>
        <v>0.0488064897003137</v>
      </c>
      <c r="U39" s="47" t="n">
        <f>IF(ISERROR(C39-E39),"",C39-E39)</f>
        <v>32611</v>
      </c>
      <c r="V39" s="49" t="n">
        <f>IF(ISERROR(U39/$C39),"",U39/$C39)</f>
        <v>0.124608818258587</v>
      </c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</row>
    <row r="40" ht="12.75">
      <c r="A40" s="9" t="n">
        <v>38</v>
      </c>
      <c r="B40" s="25"/>
      <c r="C40" s="47" t="n">
        <f>Overview!B40</f>
        <v>266616</v>
      </c>
      <c r="D40" s="49" t="n">
        <f>IF(ISERROR(F40+H40+J40+L40+N40+P40+R40+T40),"",F40+H40+J40+L40+N40+P40+R40+T40)</f>
        <v>1</v>
      </c>
      <c r="E40" s="47" t="n">
        <v>235001</v>
      </c>
      <c r="F40" s="49" t="n">
        <f>IF(ISERROR(E40/C40),"",E40/C40)</f>
        <v>0.881421220031806</v>
      </c>
      <c r="G40" s="47" t="n">
        <v>4390</v>
      </c>
      <c r="H40" s="49" t="n">
        <f>IF(ISERROR(G40/C40),"",G40/C40)</f>
        <v>0.0164656284694092</v>
      </c>
      <c r="I40" s="47" t="n">
        <v>7966</v>
      </c>
      <c r="J40" s="49" t="n">
        <f>IF(ISERROR(I40/C40),"",I40/C40)</f>
        <v>0.0298781768536022</v>
      </c>
      <c r="K40" s="62" t="n">
        <v>1834</v>
      </c>
      <c r="L40" s="49" t="n">
        <f>IF(ISERROR(K40/C40),"",K40/C40)</f>
        <v>0.00687880697332493</v>
      </c>
      <c r="M40" s="47" t="n">
        <v>69</v>
      </c>
      <c r="N40" s="49" t="n">
        <f>IF(ISERROR(M40/C40),"",M40/C40)</f>
        <v>0.00025879917184265</v>
      </c>
      <c r="O40" s="47" t="n">
        <v>653</v>
      </c>
      <c r="P40" s="49" t="n">
        <f>IF(ISERROR(O40/C40),"",O40/C40)</f>
        <v>0.00244921535091667</v>
      </c>
      <c r="Q40" s="47" t="n">
        <v>4638</v>
      </c>
      <c r="R40" s="49" t="n">
        <f>IF(ISERROR(Q40/C40),"",Q40/C40)</f>
        <v>0.0173958052029886</v>
      </c>
      <c r="S40" s="47" t="n">
        <f>C40-E40-G40-I40-K40-M40-O40-Q40</f>
        <v>12065</v>
      </c>
      <c r="T40" s="49" t="n">
        <f>IF(ISERROR(S40/C40),"",S40/C40)</f>
        <v>0.0452523479461098</v>
      </c>
      <c r="U40" s="47" t="n">
        <f>IF(ISERROR(C40-E40),"",C40-E40)</f>
        <v>31615</v>
      </c>
      <c r="V40" s="49" t="n">
        <f>IF(ISERROR(U40/$C40),"",U40/$C40)</f>
        <v>0.118578779968194</v>
      </c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</row>
    <row r="41" ht="12.75" customHeight="true">
      <c r="D41" s="50"/>
      <c r="F41" s="50"/>
      <c r="H41" s="50"/>
      <c r="J41" s="50"/>
      <c r="K41" s="25"/>
      <c r="L41" s="50"/>
      <c r="N41" s="50"/>
      <c r="P41" s="50"/>
      <c r="R41" s="50"/>
      <c r="V41" s="50"/>
    </row>
    <row r="42" ht="12.75" customHeight="true">
      <c r="D42" s="50"/>
      <c r="F42" s="50"/>
      <c r="H42" s="50"/>
      <c r="J42" s="50"/>
      <c r="K42" s="25"/>
      <c r="L42" s="50"/>
      <c r="N42" s="50"/>
      <c r="P42" s="50"/>
      <c r="R42" s="50"/>
      <c r="V42" s="50"/>
    </row>
    <row r="43" ht="12.75" customHeight="true">
      <c r="D43" s="50"/>
      <c r="F43" s="50"/>
      <c r="H43" s="50"/>
      <c r="J43" s="50"/>
      <c r="K43" s="25"/>
      <c r="L43" s="50"/>
      <c r="N43" s="50"/>
      <c r="P43" s="50"/>
      <c r="R43" s="50"/>
      <c r="V43" s="50"/>
    </row>
    <row r="44" ht="12.75" customHeight="true">
      <c r="D44" s="50"/>
      <c r="F44" s="50"/>
      <c r="H44" s="50"/>
      <c r="J44" s="50"/>
      <c r="K44" s="25"/>
      <c r="L44" s="50"/>
      <c r="N44" s="50"/>
      <c r="P44" s="50"/>
      <c r="R44" s="50"/>
      <c r="V44" s="50"/>
    </row>
    <row r="45" ht="12.75" customHeight="true">
      <c r="D45" s="50"/>
      <c r="F45" s="50"/>
      <c r="H45" s="50"/>
      <c r="J45" s="50"/>
      <c r="K45" s="25"/>
      <c r="L45" s="50"/>
      <c r="N45" s="50"/>
      <c r="P45" s="50"/>
      <c r="R45" s="50"/>
      <c r="V45" s="50"/>
    </row>
    <row r="46" ht="12.75" customHeight="true">
      <c r="D46" s="50"/>
      <c r="F46" s="50"/>
      <c r="H46" s="50"/>
      <c r="J46" s="50"/>
      <c r="K46" s="25"/>
      <c r="L46" s="50"/>
      <c r="N46" s="50"/>
      <c r="P46" s="50"/>
      <c r="R46" s="50"/>
      <c r="V46" s="50"/>
    </row>
    <row r="47" ht="12.75" customHeight="true">
      <c r="D47" s="50"/>
      <c r="F47" s="50"/>
      <c r="H47" s="50"/>
      <c r="J47" s="50"/>
      <c r="K47" s="25"/>
      <c r="L47" s="50"/>
      <c r="N47" s="50"/>
      <c r="P47" s="50"/>
      <c r="R47" s="50"/>
      <c r="V47" s="50"/>
    </row>
    <row r="48" ht="12.75" customHeight="true">
      <c r="D48" s="50"/>
      <c r="F48" s="50"/>
      <c r="H48" s="50"/>
      <c r="J48" s="50"/>
      <c r="K48" s="25"/>
      <c r="L48" s="50"/>
      <c r="N48" s="50"/>
      <c r="P48" s="50"/>
      <c r="R48" s="50"/>
      <c r="V48" s="50"/>
    </row>
    <row r="49" ht="12.75" customHeight="true">
      <c r="D49" s="50"/>
      <c r="F49" s="50"/>
      <c r="H49" s="50"/>
      <c r="J49" s="50"/>
      <c r="K49" s="25"/>
      <c r="L49" s="50"/>
      <c r="N49" s="50"/>
      <c r="P49" s="50"/>
      <c r="R49" s="50"/>
      <c r="V49" s="50"/>
    </row>
    <row r="50" ht="12.75" customHeight="true">
      <c r="D50" s="50"/>
      <c r="F50" s="50"/>
      <c r="H50" s="50"/>
      <c r="J50" s="50"/>
      <c r="K50" s="25"/>
      <c r="L50" s="50"/>
      <c r="N50" s="50"/>
      <c r="P50" s="50"/>
      <c r="R50" s="50"/>
      <c r="V50" s="50"/>
    </row>
    <row r="51" ht="12.75" customHeight="true">
      <c r="D51" s="50"/>
      <c r="F51" s="50"/>
      <c r="H51" s="50"/>
      <c r="J51" s="50"/>
      <c r="K51" s="25"/>
      <c r="L51" s="50"/>
      <c r="N51" s="50"/>
      <c r="P51" s="50"/>
      <c r="R51" s="50"/>
      <c r="V51" s="50"/>
    </row>
    <row r="52" ht="12.75" customHeight="true">
      <c r="D52" s="50"/>
      <c r="F52" s="50"/>
      <c r="H52" s="50"/>
      <c r="J52" s="50"/>
      <c r="K52" s="25"/>
      <c r="L52" s="50"/>
      <c r="N52" s="50"/>
      <c r="P52" s="50"/>
      <c r="R52" s="50"/>
      <c r="V52" s="50"/>
    </row>
    <row r="53" ht="12.75" customHeight="true">
      <c r="D53" s="50"/>
      <c r="F53" s="50"/>
      <c r="H53" s="50"/>
      <c r="J53" s="50"/>
      <c r="K53" s="25"/>
      <c r="L53" s="50"/>
      <c r="N53" s="50"/>
      <c r="P53" s="50"/>
      <c r="R53" s="50"/>
      <c r="V53" s="50"/>
    </row>
    <row r="54" ht="12.75" customHeight="true">
      <c r="D54" s="50"/>
      <c r="F54" s="50"/>
      <c r="H54" s="50"/>
      <c r="J54" s="50"/>
      <c r="K54" s="25"/>
      <c r="L54" s="50"/>
      <c r="N54" s="50"/>
      <c r="P54" s="50"/>
      <c r="R54" s="50"/>
      <c r="V54" s="50"/>
    </row>
    <row r="55" ht="12.75" customHeight="true">
      <c r="D55" s="50"/>
      <c r="F55" s="50"/>
      <c r="H55" s="50"/>
      <c r="J55" s="50"/>
      <c r="K55" s="25"/>
      <c r="L55" s="50"/>
      <c r="N55" s="50"/>
      <c r="P55" s="50"/>
      <c r="R55" s="50"/>
      <c r="V55" s="50"/>
    </row>
    <row r="56" ht="12.75" customHeight="true">
      <c r="D56" s="50"/>
      <c r="F56" s="50"/>
      <c r="H56" s="50"/>
      <c r="J56" s="50"/>
      <c r="K56" s="25"/>
      <c r="L56" s="50"/>
      <c r="N56" s="50"/>
      <c r="P56" s="50"/>
      <c r="R56" s="50"/>
      <c r="V56" s="50"/>
    </row>
    <row r="57" ht="12.75" customHeight="true">
      <c r="D57" s="50"/>
      <c r="F57" s="50"/>
      <c r="H57" s="50"/>
      <c r="J57" s="50"/>
      <c r="K57" s="25"/>
      <c r="L57" s="50"/>
      <c r="N57" s="50"/>
      <c r="P57" s="50"/>
      <c r="R57" s="50"/>
      <c r="V57" s="50"/>
    </row>
    <row r="58" ht="12.75" customHeight="true">
      <c r="D58" s="50"/>
      <c r="F58" s="50"/>
      <c r="H58" s="50"/>
      <c r="J58" s="50"/>
      <c r="K58" s="25"/>
      <c r="L58" s="50"/>
      <c r="N58" s="50"/>
      <c r="P58" s="50"/>
      <c r="R58" s="50"/>
      <c r="V58" s="50"/>
    </row>
    <row r="59" ht="12.75" customHeight="true">
      <c r="D59" s="50"/>
      <c r="F59" s="50"/>
      <c r="H59" s="50"/>
      <c r="J59" s="50"/>
      <c r="K59" s="25"/>
      <c r="L59" s="50"/>
      <c r="N59" s="50"/>
      <c r="P59" s="50"/>
      <c r="R59" s="50"/>
      <c r="V59" s="50"/>
    </row>
    <row r="60" ht="12.75" customHeight="true">
      <c r="D60" s="50"/>
      <c r="F60" s="50"/>
      <c r="H60" s="50"/>
      <c r="J60" s="50"/>
      <c r="K60" s="25"/>
      <c r="L60" s="50"/>
      <c r="N60" s="50"/>
      <c r="P60" s="50"/>
      <c r="R60" s="50"/>
      <c r="V60" s="50"/>
    </row>
    <row r="61" ht="12.75" customHeight="true">
      <c r="D61" s="50"/>
      <c r="F61" s="50"/>
      <c r="H61" s="50"/>
      <c r="J61" s="50"/>
      <c r="K61" s="25"/>
      <c r="L61" s="50"/>
      <c r="N61" s="50"/>
      <c r="P61" s="50"/>
      <c r="R61" s="50"/>
      <c r="V61" s="50"/>
    </row>
    <row r="62" ht="12.75" customHeight="true">
      <c r="D62" s="50"/>
      <c r="F62" s="50"/>
      <c r="H62" s="50"/>
      <c r="J62" s="50"/>
      <c r="K62" s="25"/>
      <c r="L62" s="50"/>
      <c r="N62" s="50"/>
      <c r="P62" s="50"/>
      <c r="R62" s="50"/>
      <c r="V62" s="50"/>
    </row>
    <row r="63" ht="12.75" customHeight="true">
      <c r="D63" s="50"/>
      <c r="F63" s="50"/>
      <c r="H63" s="50"/>
      <c r="J63" s="50"/>
      <c r="K63" s="25"/>
      <c r="L63" s="50"/>
      <c r="N63" s="50"/>
      <c r="P63" s="50"/>
      <c r="R63" s="50"/>
      <c r="V63" s="50"/>
    </row>
    <row r="64" ht="10.9" customHeight="true">
      <c r="D64" s="50"/>
      <c r="F64" s="50"/>
      <c r="H64" s="50"/>
      <c r="J64" s="50"/>
      <c r="K64" s="25"/>
      <c r="L64" s="50"/>
      <c r="N64" s="50"/>
      <c r="P64" s="50"/>
      <c r="R64" s="50"/>
      <c r="V64" s="50"/>
    </row>
    <row r="65" ht="12.75" customHeight="true">
      <c r="D65" s="50"/>
      <c r="F65" s="50"/>
      <c r="H65" s="50"/>
      <c r="J65" s="50"/>
      <c r="K65" s="25"/>
      <c r="L65" s="50"/>
      <c r="N65" s="50"/>
      <c r="P65" s="50"/>
      <c r="R65" s="50"/>
      <c r="V65" s="50"/>
    </row>
    <row r="66" ht="12.75" customHeight="true">
      <c r="D66" s="50"/>
      <c r="F66" s="50"/>
      <c r="H66" s="50"/>
      <c r="J66" s="50"/>
      <c r="K66" s="25"/>
      <c r="L66" s="50"/>
      <c r="N66" s="50"/>
      <c r="P66" s="50"/>
      <c r="R66" s="50"/>
      <c r="V66" s="50"/>
    </row>
    <row r="67" ht="12.75" customHeight="true">
      <c r="D67" s="50"/>
      <c r="F67" s="50"/>
      <c r="H67" s="50"/>
      <c r="J67" s="50"/>
      <c r="K67" s="25"/>
      <c r="L67" s="50"/>
      <c r="N67" s="50"/>
      <c r="P67" s="50"/>
      <c r="R67" s="50"/>
      <c r="V67" s="50"/>
    </row>
    <row r="68" ht="12.75" customHeight="true">
      <c r="D68" s="50"/>
      <c r="F68" s="50"/>
      <c r="H68" s="50"/>
      <c r="J68" s="50"/>
      <c r="K68" s="25"/>
      <c r="L68" s="50"/>
      <c r="N68" s="50"/>
      <c r="P68" s="50"/>
      <c r="R68" s="50"/>
      <c r="V68" s="50"/>
    </row>
    <row r="69" ht="12.75" customHeight="true">
      <c r="D69" s="50"/>
      <c r="F69" s="50"/>
      <c r="H69" s="50"/>
      <c r="J69" s="50"/>
      <c r="K69" s="25"/>
      <c r="L69" s="50"/>
      <c r="N69" s="50"/>
      <c r="P69" s="50"/>
      <c r="R69" s="50"/>
      <c r="V69" s="50"/>
    </row>
    <row r="70" ht="12.75" customHeight="true">
      <c r="D70" s="50"/>
      <c r="F70" s="50"/>
      <c r="H70" s="50"/>
      <c r="J70" s="50"/>
      <c r="K70" s="25"/>
      <c r="L70" s="50"/>
      <c r="N70" s="50"/>
      <c r="P70" s="50"/>
      <c r="R70" s="50"/>
      <c r="V70" s="50"/>
    </row>
    <row r="71" ht="12.75" customHeight="true">
      <c r="D71" s="50"/>
      <c r="F71" s="50"/>
      <c r="H71" s="50"/>
      <c r="J71" s="50"/>
      <c r="K71" s="25"/>
      <c r="L71" s="50"/>
      <c r="N71" s="50"/>
      <c r="P71" s="50"/>
      <c r="R71" s="50"/>
      <c r="V71" s="50"/>
    </row>
    <row r="72" ht="12.75" customHeight="true">
      <c r="D72" s="50"/>
      <c r="F72" s="50"/>
      <c r="H72" s="50"/>
      <c r="J72" s="50"/>
      <c r="K72" s="25"/>
      <c r="L72" s="50"/>
      <c r="N72" s="50"/>
      <c r="P72" s="50"/>
      <c r="R72" s="50"/>
      <c r="V72" s="50"/>
    </row>
    <row r="73" ht="12.75" customHeight="true">
      <c r="D73" s="50"/>
      <c r="F73" s="50"/>
      <c r="H73" s="50"/>
      <c r="J73" s="50"/>
      <c r="K73" s="25"/>
      <c r="L73" s="50"/>
      <c r="N73" s="50"/>
      <c r="P73" s="50"/>
      <c r="R73" s="50"/>
      <c r="V73" s="50"/>
    </row>
    <row r="74" ht="12.75" customHeight="true">
      <c r="D74" s="50"/>
      <c r="F74" s="50"/>
      <c r="H74" s="50"/>
      <c r="J74" s="50"/>
      <c r="K74" s="25"/>
      <c r="L74" s="50"/>
      <c r="N74" s="50"/>
      <c r="P74" s="50"/>
      <c r="R74" s="50"/>
      <c r="V74" s="50"/>
    </row>
    <row r="75" ht="12.75" customHeight="true">
      <c r="D75" s="50"/>
      <c r="F75" s="50"/>
      <c r="H75" s="50"/>
      <c r="J75" s="50"/>
      <c r="K75" s="25"/>
      <c r="L75" s="50"/>
      <c r="N75" s="50"/>
      <c r="P75" s="50"/>
      <c r="R75" s="50"/>
      <c r="V75" s="50"/>
    </row>
    <row r="76" ht="12.75" customHeight="true">
      <c r="D76" s="50"/>
      <c r="F76" s="50"/>
      <c r="H76" s="50"/>
      <c r="J76" s="50"/>
      <c r="K76" s="25"/>
      <c r="L76" s="50"/>
      <c r="N76" s="50"/>
      <c r="P76" s="50"/>
      <c r="R76" s="50"/>
      <c r="V76" s="50"/>
    </row>
    <row r="77" ht="12.75" customHeight="true">
      <c r="D77" s="50"/>
      <c r="F77" s="50"/>
      <c r="H77" s="50"/>
      <c r="J77" s="50"/>
      <c r="K77" s="25"/>
      <c r="L77" s="50"/>
      <c r="N77" s="50"/>
      <c r="P77" s="50"/>
      <c r="R77" s="50"/>
      <c r="V77" s="50"/>
    </row>
    <row r="78" ht="12.75" customHeight="true">
      <c r="D78" s="50"/>
      <c r="F78" s="50"/>
      <c r="H78" s="50"/>
      <c r="J78" s="50"/>
      <c r="K78" s="25"/>
      <c r="L78" s="50"/>
      <c r="N78" s="50"/>
      <c r="P78" s="50"/>
      <c r="R78" s="50"/>
      <c r="V78" s="50"/>
    </row>
    <row r="79" ht="12.75" customHeight="true">
      <c r="D79" s="50"/>
      <c r="F79" s="50"/>
      <c r="H79" s="50"/>
      <c r="J79" s="50"/>
      <c r="K79" s="25"/>
      <c r="L79" s="50"/>
      <c r="N79" s="50"/>
      <c r="P79" s="50"/>
      <c r="R79" s="50"/>
      <c r="V79" s="50"/>
    </row>
    <row r="80" ht="12.75" customHeight="true">
      <c r="D80" s="50"/>
      <c r="F80" s="50"/>
      <c r="H80" s="50"/>
      <c r="J80" s="50"/>
      <c r="K80" s="25"/>
      <c r="L80" s="50"/>
      <c r="N80" s="50"/>
      <c r="P80" s="50"/>
      <c r="R80" s="50"/>
      <c r="V80" s="50"/>
    </row>
    <row r="81" ht="12.75" customHeight="true">
      <c r="D81" s="50"/>
      <c r="F81" s="50"/>
      <c r="H81" s="50"/>
      <c r="J81" s="50"/>
      <c r="K81" s="25"/>
      <c r="L81" s="50"/>
      <c r="N81" s="50"/>
      <c r="P81" s="50"/>
      <c r="R81" s="50"/>
      <c r="V81" s="50"/>
    </row>
    <row r="82" ht="12.75" customHeight="true">
      <c r="D82" s="50"/>
      <c r="F82" s="50"/>
      <c r="H82" s="50"/>
      <c r="J82" s="50"/>
      <c r="K82" s="25"/>
      <c r="L82" s="50"/>
      <c r="N82" s="50"/>
      <c r="P82" s="50"/>
      <c r="R82" s="50"/>
      <c r="V82" s="50"/>
    </row>
    <row r="83" ht="12.75" customHeight="true">
      <c r="D83" s="50"/>
      <c r="F83" s="50"/>
      <c r="H83" s="50"/>
      <c r="J83" s="50"/>
      <c r="K83" s="25"/>
      <c r="L83" s="50"/>
      <c r="N83" s="50"/>
      <c r="P83" s="50"/>
      <c r="R83" s="50"/>
      <c r="V83" s="50"/>
    </row>
    <row r="84" ht="12.75" customHeight="true">
      <c r="D84" s="50"/>
      <c r="F84" s="50"/>
      <c r="H84" s="50"/>
      <c r="J84" s="50"/>
      <c r="K84" s="25"/>
      <c r="L84" s="50"/>
      <c r="N84" s="50"/>
      <c r="P84" s="50"/>
      <c r="R84" s="50"/>
      <c r="V84" s="50"/>
    </row>
    <row r="85" ht="12.75" customHeight="true">
      <c r="D85" s="50"/>
      <c r="F85" s="50"/>
      <c r="H85" s="50"/>
      <c r="J85" s="50"/>
      <c r="K85" s="25"/>
      <c r="L85" s="50"/>
      <c r="N85" s="50"/>
      <c r="P85" s="50"/>
      <c r="R85" s="50"/>
      <c r="V85" s="50"/>
    </row>
    <row r="86" ht="12.75" customHeight="true">
      <c r="D86" s="50"/>
      <c r="F86" s="50"/>
      <c r="H86" s="50"/>
      <c r="J86" s="50"/>
      <c r="K86" s="25"/>
      <c r="L86" s="50"/>
      <c r="N86" s="50"/>
      <c r="P86" s="50"/>
      <c r="R86" s="50"/>
      <c r="V86" s="50"/>
    </row>
    <row r="87" ht="12.75" customHeight="true">
      <c r="D87" s="50"/>
      <c r="F87" s="50"/>
      <c r="H87" s="50"/>
      <c r="J87" s="50"/>
      <c r="K87" s="25"/>
      <c r="L87" s="50"/>
      <c r="N87" s="50"/>
      <c r="P87" s="50"/>
      <c r="R87" s="50"/>
      <c r="V87" s="50"/>
    </row>
    <row r="88" ht="12.75" customHeight="true">
      <c r="D88" s="50"/>
      <c r="F88" s="50"/>
      <c r="H88" s="50"/>
      <c r="J88" s="50"/>
      <c r="K88" s="25"/>
      <c r="L88" s="50"/>
      <c r="N88" s="50"/>
      <c r="P88" s="50"/>
      <c r="R88" s="50"/>
      <c r="V88" s="50"/>
    </row>
    <row r="89" ht="12.75" customHeight="true">
      <c r="D89" s="50"/>
      <c r="F89" s="50"/>
      <c r="H89" s="50"/>
      <c r="J89" s="50"/>
      <c r="K89" s="25"/>
      <c r="L89" s="50"/>
      <c r="N89" s="50"/>
      <c r="P89" s="50"/>
      <c r="R89" s="50"/>
      <c r="V89" s="50"/>
    </row>
    <row r="90" ht="12.75" customHeight="true">
      <c r="D90" s="50"/>
      <c r="F90" s="50"/>
      <c r="H90" s="50"/>
      <c r="J90" s="50"/>
      <c r="K90" s="25"/>
      <c r="L90" s="50"/>
      <c r="N90" s="50"/>
      <c r="P90" s="50"/>
      <c r="R90" s="50"/>
      <c r="V90" s="50"/>
    </row>
    <row r="91" ht="12.75" customHeight="true">
      <c r="D91" s="50"/>
      <c r="F91" s="50"/>
      <c r="H91" s="50"/>
      <c r="J91" s="50"/>
      <c r="K91" s="25"/>
      <c r="L91" s="50"/>
      <c r="N91" s="50"/>
      <c r="P91" s="50"/>
      <c r="R91" s="50"/>
      <c r="V91" s="50"/>
    </row>
    <row r="92" ht="12.75" customHeight="true">
      <c r="D92" s="50"/>
      <c r="F92" s="50"/>
      <c r="H92" s="50"/>
      <c r="J92" s="50"/>
      <c r="K92" s="25"/>
      <c r="L92" s="50"/>
      <c r="N92" s="50"/>
      <c r="P92" s="50"/>
      <c r="R92" s="50"/>
      <c r="V92" s="50"/>
    </row>
    <row r="93" ht="12.75" customHeight="true">
      <c r="D93" s="50"/>
      <c r="F93" s="50"/>
      <c r="H93" s="50"/>
      <c r="J93" s="50"/>
      <c r="K93" s="25"/>
      <c r="L93" s="50"/>
      <c r="N93" s="50"/>
      <c r="P93" s="50"/>
      <c r="R93" s="50"/>
      <c r="V93" s="50"/>
    </row>
    <row r="94" ht="12.75" customHeight="true">
      <c r="D94" s="50"/>
      <c r="F94" s="50"/>
      <c r="H94" s="50"/>
      <c r="J94" s="50"/>
      <c r="K94" s="25"/>
      <c r="L94" s="50"/>
      <c r="N94" s="50"/>
      <c r="P94" s="50"/>
      <c r="R94" s="50"/>
      <c r="V94" s="50"/>
    </row>
    <row r="95" ht="12.75" customHeight="true">
      <c r="D95" s="50"/>
      <c r="F95" s="50"/>
      <c r="H95" s="50"/>
      <c r="J95" s="50"/>
      <c r="K95" s="25"/>
      <c r="L95" s="50"/>
      <c r="N95" s="50"/>
      <c r="P95" s="50"/>
      <c r="R95" s="50"/>
      <c r="V95" s="50"/>
    </row>
    <row r="96" ht="12.75" customHeight="true">
      <c r="D96" s="50"/>
      <c r="F96" s="50"/>
      <c r="H96" s="50"/>
      <c r="J96" s="50"/>
      <c r="K96" s="25"/>
      <c r="L96" s="50"/>
      <c r="N96" s="50"/>
      <c r="P96" s="50"/>
      <c r="R96" s="50"/>
      <c r="V96" s="50"/>
    </row>
    <row r="97" ht="12.75" customHeight="true">
      <c r="D97" s="50"/>
      <c r="F97" s="50"/>
      <c r="H97" s="50"/>
      <c r="J97" s="50"/>
      <c r="K97" s="25"/>
      <c r="L97" s="50"/>
      <c r="N97" s="50"/>
      <c r="P97" s="50"/>
      <c r="R97" s="50"/>
      <c r="V97" s="50"/>
    </row>
    <row r="98" ht="12.75" customHeight="true">
      <c r="D98" s="50"/>
      <c r="F98" s="50"/>
      <c r="H98" s="50"/>
      <c r="J98" s="50"/>
      <c r="K98" s="25"/>
      <c r="L98" s="50"/>
      <c r="N98" s="50"/>
      <c r="P98" s="50"/>
      <c r="R98" s="50"/>
      <c r="V98" s="50"/>
    </row>
    <row r="99" ht="12.75" customHeight="true">
      <c r="D99" s="50"/>
      <c r="F99" s="50"/>
      <c r="H99" s="50"/>
      <c r="J99" s="50"/>
      <c r="K99" s="25"/>
      <c r="L99" s="50"/>
      <c r="N99" s="50"/>
      <c r="P99" s="50"/>
      <c r="R99" s="50"/>
      <c r="V99" s="50"/>
    </row>
    <row r="100" ht="12.75" customHeight="true">
      <c r="D100" s="50"/>
      <c r="F100" s="50"/>
      <c r="H100" s="50"/>
      <c r="J100" s="50"/>
      <c r="K100" s="25"/>
      <c r="L100" s="50"/>
      <c r="N100" s="50"/>
      <c r="P100" s="50"/>
      <c r="R100" s="50"/>
      <c r="V100" s="50"/>
    </row>
    <row r="101" ht="12.75" customHeight="true">
      <c r="D101" s="50"/>
      <c r="F101" s="50"/>
      <c r="H101" s="50"/>
      <c r="J101" s="50"/>
      <c r="K101" s="25"/>
      <c r="L101" s="50"/>
      <c r="N101" s="50"/>
      <c r="P101" s="50"/>
      <c r="R101" s="50"/>
      <c r="V101" s="50"/>
    </row>
    <row r="102" ht="12.75" customHeight="true">
      <c r="D102" s="50"/>
      <c r="F102" s="50"/>
      <c r="H102" s="50"/>
      <c r="J102" s="50"/>
      <c r="K102" s="25"/>
      <c r="L102" s="50"/>
      <c r="N102" s="50"/>
      <c r="P102" s="50"/>
      <c r="R102" s="50"/>
      <c r="V102" s="50"/>
    </row>
    <row r="103" ht="12.75" customHeight="true">
      <c r="D103" s="50"/>
      <c r="F103" s="50"/>
      <c r="H103" s="50"/>
      <c r="J103" s="50"/>
      <c r="K103" s="25"/>
      <c r="L103" s="50"/>
      <c r="N103" s="50"/>
      <c r="P103" s="50"/>
      <c r="R103" s="50"/>
      <c r="V103" s="50"/>
    </row>
    <row r="104" ht="12.75" customHeight="true">
      <c r="D104" s="50"/>
      <c r="F104" s="50"/>
      <c r="H104" s="50"/>
      <c r="J104" s="50"/>
      <c r="K104" s="25"/>
      <c r="L104" s="50"/>
      <c r="N104" s="50"/>
      <c r="P104" s="50"/>
      <c r="R104" s="50"/>
      <c r="V104" s="50"/>
    </row>
    <row r="105">
      <c r="D105" s="50"/>
      <c r="F105" s="50"/>
      <c r="H105" s="50"/>
      <c r="J105" s="50"/>
      <c r="K105" s="25"/>
      <c r="L105" s="50"/>
      <c r="N105" s="50"/>
      <c r="P105" s="50"/>
      <c r="R105" s="50"/>
      <c r="V105" s="50"/>
    </row>
    <row r="106">
      <c r="D106" s="50"/>
      <c r="F106" s="50"/>
      <c r="H106" s="50"/>
      <c r="J106" s="50"/>
      <c r="K106" s="25"/>
      <c r="L106" s="50"/>
      <c r="N106" s="50"/>
      <c r="P106" s="50"/>
      <c r="R106" s="50"/>
      <c r="V106" s="50"/>
    </row>
    <row r="107">
      <c r="D107" s="50"/>
      <c r="F107" s="50"/>
      <c r="H107" s="50"/>
      <c r="J107" s="50"/>
      <c r="K107" s="25"/>
      <c r="L107" s="50"/>
      <c r="N107" s="50"/>
      <c r="P107" s="50"/>
      <c r="R107" s="50"/>
      <c r="V107" s="50"/>
    </row>
    <row r="108">
      <c r="D108" s="50"/>
      <c r="F108" s="50"/>
      <c r="H108" s="50"/>
      <c r="J108" s="50"/>
      <c r="K108" s="25"/>
      <c r="L108" s="50"/>
      <c r="N108" s="50"/>
      <c r="P108" s="50"/>
      <c r="R108" s="50"/>
      <c r="V108" s="50"/>
    </row>
    <row r="109">
      <c r="D109" s="50"/>
      <c r="F109" s="50"/>
      <c r="H109" s="50"/>
      <c r="J109" s="50"/>
      <c r="K109" s="25"/>
      <c r="L109" s="50"/>
      <c r="N109" s="50"/>
      <c r="P109" s="50"/>
      <c r="R109" s="50"/>
      <c r="V109" s="50"/>
    </row>
    <row r="110">
      <c r="D110" s="50"/>
      <c r="F110" s="50"/>
      <c r="H110" s="50"/>
      <c r="J110" s="50"/>
      <c r="K110" s="25"/>
      <c r="L110" s="50"/>
      <c r="N110" s="50"/>
      <c r="P110" s="50"/>
      <c r="R110" s="50"/>
      <c r="V110" s="50"/>
    </row>
    <row r="111">
      <c r="D111" s="50"/>
      <c r="F111" s="50"/>
      <c r="H111" s="50"/>
      <c r="J111" s="50"/>
      <c r="K111" s="25"/>
      <c r="L111" s="50"/>
      <c r="N111" s="50"/>
      <c r="P111" s="50"/>
      <c r="R111" s="50"/>
      <c r="V111" s="50"/>
    </row>
    <row r="112">
      <c r="D112" s="50"/>
      <c r="F112" s="50"/>
      <c r="H112" s="50"/>
      <c r="J112" s="50"/>
      <c r="K112" s="25"/>
      <c r="L112" s="50"/>
      <c r="N112" s="50"/>
      <c r="P112" s="50"/>
      <c r="R112" s="50"/>
      <c r="V112" s="50"/>
    </row>
    <row r="113">
      <c r="D113" s="50"/>
      <c r="F113" s="50"/>
      <c r="H113" s="50"/>
      <c r="J113" s="50"/>
      <c r="K113" s="25"/>
      <c r="L113" s="50"/>
      <c r="N113" s="50"/>
      <c r="P113" s="50"/>
      <c r="R113" s="50"/>
      <c r="V113" s="50"/>
    </row>
    <row r="114">
      <c r="D114" s="50"/>
      <c r="F114" s="50"/>
      <c r="H114" s="50"/>
      <c r="J114" s="50"/>
      <c r="K114" s="25"/>
      <c r="L114" s="50"/>
      <c r="N114" s="50"/>
      <c r="P114" s="50"/>
      <c r="R114" s="50"/>
      <c r="V114" s="50"/>
    </row>
    <row r="115">
      <c r="D115" s="50"/>
      <c r="F115" s="50"/>
      <c r="H115" s="50"/>
      <c r="J115" s="50"/>
      <c r="K115" s="25"/>
      <c r="L115" s="50"/>
      <c r="N115" s="50"/>
      <c r="P115" s="50"/>
      <c r="R115" s="50"/>
      <c r="V115" s="50"/>
    </row>
    <row r="116">
      <c r="D116" s="50"/>
      <c r="F116" s="50"/>
      <c r="H116" s="50"/>
      <c r="J116" s="50"/>
      <c r="K116" s="25"/>
      <c r="L116" s="50"/>
      <c r="N116" s="50"/>
      <c r="P116" s="50"/>
      <c r="R116" s="50"/>
      <c r="V116" s="50"/>
    </row>
    <row r="117">
      <c r="D117" s="50"/>
      <c r="F117" s="50"/>
      <c r="H117" s="50"/>
      <c r="J117" s="50"/>
      <c r="K117" s="25"/>
      <c r="L117" s="50"/>
      <c r="N117" s="50"/>
      <c r="P117" s="50"/>
      <c r="R117" s="50"/>
      <c r="V117" s="50"/>
    </row>
    <row r="118">
      <c r="D118" s="50"/>
      <c r="F118" s="50"/>
      <c r="H118" s="50"/>
      <c r="J118" s="50"/>
      <c r="K118" s="25"/>
      <c r="L118" s="50"/>
      <c r="N118" s="50"/>
      <c r="P118" s="50"/>
      <c r="R118" s="50"/>
      <c r="V118" s="50"/>
    </row>
    <row r="119">
      <c r="D119" s="50"/>
      <c r="F119" s="50"/>
      <c r="H119" s="50"/>
      <c r="J119" s="50"/>
      <c r="K119" s="25"/>
      <c r="L119" s="50"/>
      <c r="N119" s="50"/>
      <c r="P119" s="50"/>
      <c r="R119" s="50"/>
      <c r="V119" s="50"/>
    </row>
    <row r="120">
      <c r="D120" s="50"/>
      <c r="F120" s="50"/>
      <c r="H120" s="50"/>
      <c r="J120" s="50"/>
      <c r="K120" s="25"/>
      <c r="L120" s="50"/>
      <c r="N120" s="50"/>
      <c r="P120" s="50"/>
      <c r="R120" s="50"/>
      <c r="V120" s="50"/>
    </row>
    <row r="121">
      <c r="D121" s="50"/>
      <c r="F121" s="50"/>
      <c r="H121" s="50"/>
      <c r="J121" s="50"/>
      <c r="K121" s="25"/>
      <c r="L121" s="50"/>
      <c r="N121" s="50"/>
      <c r="P121" s="50"/>
      <c r="R121" s="50"/>
      <c r="V121" s="50"/>
    </row>
    <row r="122">
      <c r="D122" s="50"/>
      <c r="F122" s="50"/>
      <c r="H122" s="50"/>
      <c r="J122" s="50"/>
      <c r="K122" s="25"/>
      <c r="L122" s="50"/>
      <c r="N122" s="50"/>
      <c r="P122" s="50"/>
      <c r="R122" s="50"/>
      <c r="V122" s="50"/>
    </row>
    <row r="123">
      <c r="D123" s="50"/>
      <c r="F123" s="50"/>
      <c r="H123" s="50"/>
      <c r="J123" s="50"/>
      <c r="K123" s="25"/>
      <c r="L123" s="50"/>
      <c r="N123" s="50"/>
      <c r="P123" s="50"/>
      <c r="R123" s="50"/>
      <c r="V123" s="50"/>
    </row>
    <row r="124">
      <c r="D124" s="50"/>
      <c r="F124" s="50"/>
      <c r="H124" s="50"/>
      <c r="J124" s="50"/>
      <c r="K124" s="25"/>
      <c r="L124" s="50"/>
      <c r="N124" s="50"/>
      <c r="P124" s="50"/>
      <c r="R124" s="50"/>
      <c r="V124" s="50"/>
    </row>
    <row r="125">
      <c r="D125" s="50"/>
      <c r="F125" s="50"/>
      <c r="H125" s="50"/>
      <c r="J125" s="50"/>
      <c r="K125" s="25"/>
      <c r="L125" s="50"/>
      <c r="N125" s="50"/>
      <c r="P125" s="50"/>
      <c r="R125" s="50"/>
      <c r="V125" s="50"/>
    </row>
    <row r="126">
      <c r="D126" s="50"/>
      <c r="F126" s="50"/>
      <c r="H126" s="50"/>
      <c r="J126" s="50"/>
      <c r="K126" s="25"/>
      <c r="L126" s="50"/>
      <c r="N126" s="50"/>
      <c r="P126" s="50"/>
      <c r="R126" s="50"/>
      <c r="V126" s="50"/>
    </row>
    <row r="127">
      <c r="D127" s="50"/>
      <c r="F127" s="50"/>
      <c r="H127" s="50"/>
      <c r="J127" s="50"/>
      <c r="K127" s="25"/>
      <c r="L127" s="50"/>
      <c r="N127" s="50"/>
      <c r="P127" s="50"/>
      <c r="R127" s="50"/>
      <c r="V127" s="50"/>
    </row>
    <row r="128">
      <c r="D128" s="50"/>
      <c r="F128" s="50"/>
      <c r="H128" s="50"/>
      <c r="J128" s="50"/>
      <c r="K128" s="25"/>
      <c r="L128" s="50"/>
      <c r="N128" s="50"/>
      <c r="P128" s="50"/>
      <c r="R128" s="50"/>
      <c r="V128" s="50"/>
    </row>
    <row r="129">
      <c r="D129" s="50"/>
      <c r="F129" s="50"/>
      <c r="H129" s="50"/>
      <c r="J129" s="50"/>
      <c r="K129" s="25"/>
      <c r="L129" s="50"/>
      <c r="N129" s="50"/>
      <c r="P129" s="50"/>
      <c r="R129" s="50"/>
      <c r="V129" s="50"/>
    </row>
    <row r="130">
      <c r="D130" s="50"/>
      <c r="F130" s="50"/>
      <c r="H130" s="50"/>
      <c r="J130" s="50"/>
      <c r="K130" s="25"/>
      <c r="L130" s="50"/>
      <c r="N130" s="50"/>
      <c r="P130" s="50"/>
      <c r="R130" s="50"/>
      <c r="V130" s="50"/>
    </row>
    <row r="131">
      <c r="D131" s="50"/>
      <c r="F131" s="50"/>
      <c r="H131" s="50"/>
      <c r="J131" s="50"/>
      <c r="K131" s="25"/>
      <c r="L131" s="50"/>
      <c r="N131" s="50"/>
      <c r="P131" s="50"/>
      <c r="R131" s="50"/>
      <c r="V131" s="50"/>
    </row>
    <row r="132">
      <c r="D132" s="50"/>
      <c r="F132" s="50"/>
      <c r="H132" s="50"/>
      <c r="J132" s="50"/>
      <c r="K132" s="25"/>
      <c r="L132" s="50"/>
      <c r="N132" s="50"/>
      <c r="P132" s="50"/>
      <c r="R132" s="50"/>
      <c r="V132" s="50"/>
    </row>
    <row r="133">
      <c r="D133" s="50"/>
      <c r="F133" s="50"/>
      <c r="H133" s="50"/>
      <c r="J133" s="50"/>
      <c r="K133" s="25"/>
      <c r="L133" s="50"/>
      <c r="N133" s="50"/>
      <c r="P133" s="50"/>
      <c r="R133" s="50"/>
      <c r="V133" s="50"/>
    </row>
    <row r="134">
      <c r="D134" s="50"/>
      <c r="F134" s="50"/>
      <c r="H134" s="50"/>
      <c r="J134" s="50"/>
      <c r="K134" s="25"/>
      <c r="L134" s="50"/>
      <c r="N134" s="50"/>
      <c r="P134" s="50"/>
      <c r="R134" s="50"/>
      <c r="V134" s="50"/>
    </row>
    <row r="135">
      <c r="D135" s="50"/>
      <c r="F135" s="50"/>
      <c r="H135" s="50"/>
      <c r="J135" s="50"/>
      <c r="K135" s="25"/>
      <c r="L135" s="50"/>
      <c r="N135" s="50"/>
      <c r="P135" s="50"/>
      <c r="R135" s="50"/>
      <c r="V135" s="50"/>
    </row>
    <row r="136">
      <c r="D136" s="50"/>
      <c r="F136" s="50"/>
      <c r="H136" s="50"/>
      <c r="J136" s="50"/>
      <c r="K136" s="25"/>
      <c r="L136" s="50"/>
      <c r="N136" s="50"/>
      <c r="P136" s="50"/>
      <c r="R136" s="50"/>
      <c r="V136" s="50"/>
    </row>
    <row r="137">
      <c r="D137" s="50"/>
      <c r="F137" s="50"/>
      <c r="H137" s="50"/>
      <c r="J137" s="50"/>
      <c r="K137" s="25"/>
      <c r="L137" s="50"/>
      <c r="N137" s="50"/>
      <c r="P137" s="50"/>
      <c r="R137" s="50"/>
      <c r="V137" s="50"/>
    </row>
    <row r="138">
      <c r="D138" s="50"/>
      <c r="F138" s="50"/>
      <c r="H138" s="50"/>
      <c r="J138" s="50"/>
      <c r="K138" s="25"/>
      <c r="L138" s="50"/>
      <c r="N138" s="50"/>
      <c r="P138" s="50"/>
      <c r="R138" s="50"/>
      <c r="V138" s="50"/>
    </row>
    <row r="139">
      <c r="D139" s="50"/>
      <c r="F139" s="50"/>
      <c r="H139" s="50"/>
      <c r="J139" s="50"/>
      <c r="K139" s="25"/>
      <c r="L139" s="50"/>
      <c r="N139" s="50"/>
      <c r="P139" s="50"/>
      <c r="R139" s="50"/>
      <c r="V139" s="50"/>
    </row>
    <row r="140">
      <c r="D140" s="50"/>
      <c r="F140" s="50"/>
      <c r="H140" s="50"/>
      <c r="J140" s="50"/>
      <c r="K140" s="25"/>
      <c r="L140" s="50"/>
      <c r="N140" s="50"/>
      <c r="P140" s="50"/>
      <c r="R140" s="50"/>
      <c r="V140" s="50"/>
    </row>
    <row r="141">
      <c r="D141" s="50"/>
      <c r="F141" s="50"/>
      <c r="H141" s="50"/>
      <c r="J141" s="50"/>
      <c r="K141" s="25"/>
      <c r="L141" s="50"/>
      <c r="N141" s="50"/>
      <c r="P141" s="50"/>
      <c r="R141" s="50"/>
      <c r="V141" s="50"/>
    </row>
    <row r="142">
      <c r="D142" s="50"/>
      <c r="F142" s="50"/>
      <c r="H142" s="50"/>
      <c r="J142" s="50"/>
      <c r="K142" s="25"/>
      <c r="L142" s="50"/>
      <c r="N142" s="50"/>
      <c r="P142" s="50"/>
      <c r="R142" s="50"/>
      <c r="V142" s="50"/>
    </row>
    <row r="143">
      <c r="D143" s="50"/>
      <c r="F143" s="50"/>
      <c r="H143" s="50"/>
      <c r="J143" s="50"/>
      <c r="K143" s="25"/>
      <c r="L143" s="50"/>
      <c r="N143" s="50"/>
      <c r="P143" s="50"/>
      <c r="R143" s="50"/>
      <c r="V143" s="50"/>
    </row>
    <row r="144">
      <c r="D144" s="50"/>
      <c r="F144" s="50"/>
      <c r="H144" s="50"/>
      <c r="J144" s="50"/>
      <c r="K144" s="25"/>
      <c r="L144" s="50"/>
      <c r="N144" s="50"/>
      <c r="P144" s="50"/>
      <c r="R144" s="50"/>
      <c r="V144" s="50"/>
    </row>
    <row r="145">
      <c r="D145" s="50"/>
      <c r="F145" s="50"/>
      <c r="H145" s="50"/>
      <c r="J145" s="50"/>
      <c r="K145" s="25"/>
      <c r="L145" s="50"/>
      <c r="N145" s="50"/>
      <c r="P145" s="50"/>
      <c r="R145" s="50"/>
      <c r="V145" s="50"/>
    </row>
    <row r="146">
      <c r="D146" s="50"/>
      <c r="F146" s="50"/>
      <c r="H146" s="50"/>
      <c r="J146" s="50"/>
      <c r="K146" s="25"/>
      <c r="L146" s="50"/>
      <c r="N146" s="50"/>
      <c r="P146" s="50"/>
      <c r="R146" s="50"/>
      <c r="V146" s="50"/>
    </row>
    <row r="147">
      <c r="D147" s="50"/>
      <c r="F147" s="50"/>
      <c r="H147" s="50"/>
      <c r="J147" s="50"/>
      <c r="K147" s="25"/>
      <c r="L147" s="50"/>
      <c r="N147" s="50"/>
      <c r="P147" s="50"/>
      <c r="R147" s="50"/>
      <c r="V147" s="50"/>
    </row>
    <row r="148">
      <c r="D148" s="50"/>
      <c r="F148" s="50"/>
      <c r="H148" s="50"/>
      <c r="J148" s="50"/>
      <c r="K148" s="25"/>
      <c r="L148" s="50"/>
      <c r="N148" s="50"/>
      <c r="P148" s="50"/>
      <c r="R148" s="50"/>
      <c r="V148" s="50"/>
    </row>
    <row r="149">
      <c r="D149" s="50"/>
      <c r="F149" s="50"/>
      <c r="H149" s="50"/>
      <c r="J149" s="50"/>
      <c r="K149" s="25"/>
      <c r="L149" s="50"/>
      <c r="N149" s="50"/>
      <c r="P149" s="50"/>
      <c r="R149" s="50"/>
      <c r="V149" s="50"/>
    </row>
    <row r="150">
      <c r="D150" s="50"/>
      <c r="F150" s="50"/>
      <c r="H150" s="50"/>
      <c r="J150" s="50"/>
      <c r="K150" s="25"/>
      <c r="L150" s="50"/>
      <c r="N150" s="50"/>
      <c r="P150" s="50"/>
      <c r="R150" s="50"/>
      <c r="V150" s="50"/>
    </row>
    <row r="151">
      <c r="D151" s="50"/>
      <c r="F151" s="50"/>
      <c r="H151" s="50"/>
      <c r="J151" s="50"/>
      <c r="K151" s="25"/>
      <c r="L151" s="50"/>
      <c r="N151" s="50"/>
      <c r="P151" s="50"/>
      <c r="R151" s="50"/>
      <c r="V151" s="50"/>
    </row>
    <row r="152">
      <c r="D152" s="50"/>
      <c r="F152" s="50"/>
      <c r="H152" s="50"/>
      <c r="J152" s="50"/>
      <c r="K152" s="25"/>
      <c r="L152" s="50"/>
      <c r="N152" s="50"/>
      <c r="P152" s="50"/>
      <c r="R152" s="50"/>
      <c r="V152" s="50"/>
    </row>
    <row r="153">
      <c r="D153" s="50"/>
      <c r="F153" s="50"/>
      <c r="H153" s="50"/>
      <c r="J153" s="50"/>
      <c r="K153" s="25"/>
      <c r="L153" s="50"/>
      <c r="N153" s="50"/>
      <c r="P153" s="50"/>
      <c r="R153" s="50"/>
      <c r="V153" s="50"/>
    </row>
    <row r="154">
      <c r="D154" s="50"/>
      <c r="F154" s="50"/>
      <c r="H154" s="50"/>
      <c r="J154" s="50"/>
      <c r="K154" s="25"/>
      <c r="L154" s="50"/>
      <c r="N154" s="50"/>
      <c r="P154" s="50"/>
      <c r="R154" s="50"/>
      <c r="V154" s="50"/>
    </row>
    <row r="155">
      <c r="D155" s="50"/>
      <c r="F155" s="50"/>
      <c r="H155" s="50"/>
      <c r="J155" s="50"/>
      <c r="K155" s="25"/>
      <c r="L155" s="50"/>
      <c r="N155" s="50"/>
      <c r="P155" s="50"/>
      <c r="R155" s="50"/>
      <c r="V155" s="50"/>
    </row>
    <row r="156">
      <c r="D156" s="50"/>
      <c r="F156" s="50"/>
      <c r="H156" s="50"/>
      <c r="J156" s="50"/>
      <c r="K156" s="25"/>
      <c r="L156" s="50"/>
      <c r="N156" s="50"/>
      <c r="P156" s="50"/>
      <c r="R156" s="50"/>
      <c r="V156" s="50"/>
    </row>
    <row r="157">
      <c r="D157" s="50"/>
      <c r="F157" s="50"/>
      <c r="H157" s="50"/>
      <c r="J157" s="50"/>
      <c r="K157" s="25"/>
      <c r="L157" s="50"/>
      <c r="N157" s="50"/>
      <c r="P157" s="50"/>
      <c r="R157" s="50"/>
      <c r="V157" s="50"/>
    </row>
    <row r="158">
      <c r="D158" s="50"/>
      <c r="F158" s="50"/>
      <c r="H158" s="50"/>
      <c r="J158" s="50"/>
      <c r="K158" s="25"/>
      <c r="L158" s="50"/>
      <c r="N158" s="50"/>
      <c r="P158" s="50"/>
      <c r="R158" s="50"/>
      <c r="V158" s="50"/>
    </row>
    <row r="159">
      <c r="D159" s="50"/>
      <c r="F159" s="50"/>
      <c r="H159" s="50"/>
      <c r="J159" s="50"/>
      <c r="K159" s="25"/>
      <c r="L159" s="50"/>
      <c r="N159" s="50"/>
      <c r="P159" s="50"/>
      <c r="R159" s="50"/>
      <c r="V159" s="50"/>
    </row>
    <row r="160">
      <c r="D160" s="50"/>
      <c r="F160" s="50"/>
      <c r="H160" s="50"/>
      <c r="J160" s="50"/>
      <c r="K160" s="25"/>
      <c r="L160" s="50"/>
      <c r="N160" s="50"/>
      <c r="P160" s="50"/>
      <c r="R160" s="50"/>
      <c r="V160" s="50"/>
    </row>
    <row r="161">
      <c r="D161" s="50"/>
      <c r="F161" s="50"/>
      <c r="H161" s="50"/>
      <c r="J161" s="50"/>
      <c r="K161" s="25"/>
      <c r="L161" s="50"/>
      <c r="N161" s="50"/>
      <c r="P161" s="50"/>
      <c r="R161" s="50"/>
      <c r="V161" s="50"/>
    </row>
    <row r="162">
      <c r="D162" s="50"/>
      <c r="F162" s="50"/>
      <c r="H162" s="50"/>
      <c r="J162" s="50"/>
      <c r="K162" s="25"/>
      <c r="L162" s="50"/>
      <c r="N162" s="50"/>
      <c r="P162" s="50"/>
      <c r="R162" s="50"/>
      <c r="V162" s="50"/>
    </row>
    <row r="163">
      <c r="D163" s="50"/>
      <c r="F163" s="50"/>
      <c r="H163" s="50"/>
      <c r="J163" s="50"/>
      <c r="K163" s="25"/>
      <c r="L163" s="50"/>
      <c r="N163" s="50"/>
      <c r="P163" s="50"/>
      <c r="R163" s="50"/>
      <c r="V163" s="50"/>
    </row>
    <row r="164">
      <c r="D164" s="50"/>
      <c r="F164" s="50"/>
      <c r="H164" s="50"/>
      <c r="J164" s="50"/>
      <c r="K164" s="25"/>
      <c r="L164" s="50"/>
      <c r="N164" s="50"/>
      <c r="P164" s="50"/>
      <c r="R164" s="50"/>
      <c r="V164" s="50"/>
    </row>
    <row r="165">
      <c r="D165" s="50"/>
      <c r="F165" s="50"/>
      <c r="H165" s="50"/>
      <c r="J165" s="50"/>
      <c r="K165" s="25"/>
      <c r="L165" s="50"/>
      <c r="N165" s="50"/>
      <c r="P165" s="50"/>
      <c r="R165" s="50"/>
      <c r="V165" s="50"/>
    </row>
    <row r="166">
      <c r="D166" s="50"/>
      <c r="F166" s="50"/>
      <c r="H166" s="50"/>
      <c r="J166" s="50"/>
      <c r="K166" s="25"/>
      <c r="L166" s="50"/>
      <c r="N166" s="50"/>
      <c r="P166" s="50"/>
      <c r="R166" s="50"/>
      <c r="V166" s="50"/>
    </row>
    <row r="167">
      <c r="D167" s="50"/>
      <c r="F167" s="50"/>
      <c r="H167" s="50"/>
      <c r="J167" s="50"/>
      <c r="K167" s="25"/>
      <c r="L167" s="50"/>
      <c r="N167" s="50"/>
      <c r="P167" s="50"/>
      <c r="R167" s="50"/>
      <c r="V167" s="50"/>
    </row>
    <row r="168">
      <c r="D168" s="50"/>
      <c r="F168" s="50"/>
      <c r="H168" s="50"/>
      <c r="J168" s="50"/>
      <c r="K168" s="25"/>
      <c r="L168" s="50"/>
      <c r="N168" s="50"/>
      <c r="P168" s="50"/>
      <c r="R168" s="50"/>
      <c r="V168" s="50"/>
    </row>
    <row r="169">
      <c r="D169" s="50"/>
      <c r="F169" s="50"/>
      <c r="H169" s="50"/>
      <c r="J169" s="50"/>
      <c r="K169" s="25"/>
      <c r="L169" s="50"/>
      <c r="N169" s="50"/>
      <c r="P169" s="50"/>
      <c r="R169" s="50"/>
      <c r="V169" s="50"/>
    </row>
    <row r="170">
      <c r="D170" s="50"/>
      <c r="F170" s="50"/>
      <c r="H170" s="50"/>
      <c r="J170" s="50"/>
      <c r="K170" s="25"/>
      <c r="L170" s="50"/>
      <c r="N170" s="50"/>
      <c r="P170" s="50"/>
      <c r="R170" s="50"/>
      <c r="V170" s="50"/>
    </row>
    <row r="171">
      <c r="D171" s="50"/>
      <c r="F171" s="50"/>
      <c r="H171" s="50"/>
      <c r="J171" s="50"/>
      <c r="K171" s="25"/>
      <c r="L171" s="50"/>
      <c r="N171" s="50"/>
      <c r="P171" s="50"/>
      <c r="R171" s="50"/>
      <c r="V171" s="50"/>
    </row>
    <row r="172">
      <c r="D172" s="50"/>
      <c r="F172" s="50"/>
      <c r="H172" s="50"/>
      <c r="J172" s="50"/>
      <c r="K172" s="25"/>
      <c r="L172" s="50"/>
      <c r="N172" s="50"/>
      <c r="P172" s="50"/>
      <c r="R172" s="50"/>
      <c r="V172" s="50"/>
    </row>
    <row r="173">
      <c r="D173" s="50"/>
      <c r="F173" s="50"/>
      <c r="H173" s="50"/>
      <c r="J173" s="50"/>
      <c r="K173" s="25"/>
      <c r="L173" s="50"/>
      <c r="N173" s="50"/>
      <c r="P173" s="50"/>
      <c r="R173" s="50"/>
      <c r="V173" s="50"/>
    </row>
    <row r="174">
      <c r="D174" s="50"/>
      <c r="F174" s="50"/>
      <c r="H174" s="50"/>
      <c r="J174" s="50"/>
      <c r="K174" s="25"/>
      <c r="L174" s="50"/>
      <c r="N174" s="50"/>
      <c r="P174" s="50"/>
      <c r="R174" s="50"/>
      <c r="V174" s="50"/>
    </row>
    <row r="175">
      <c r="D175" s="50"/>
      <c r="F175" s="50"/>
      <c r="H175" s="50"/>
      <c r="J175" s="50"/>
      <c r="K175" s="25"/>
      <c r="L175" s="50"/>
      <c r="N175" s="50"/>
      <c r="P175" s="50"/>
      <c r="R175" s="50"/>
      <c r="V175" s="50"/>
    </row>
    <row r="176">
      <c r="D176" s="50"/>
      <c r="F176" s="50"/>
      <c r="H176" s="50"/>
      <c r="J176" s="50"/>
      <c r="K176" s="25"/>
      <c r="L176" s="50"/>
      <c r="N176" s="50"/>
      <c r="P176" s="50"/>
      <c r="R176" s="50"/>
      <c r="V176" s="50"/>
    </row>
    <row r="177">
      <c r="D177" s="50"/>
      <c r="F177" s="50"/>
      <c r="H177" s="50"/>
      <c r="J177" s="50"/>
      <c r="K177" s="25"/>
      <c r="L177" s="50"/>
      <c r="N177" s="50"/>
      <c r="P177" s="50"/>
      <c r="R177" s="50"/>
      <c r="V177" s="50"/>
    </row>
    <row r="178">
      <c r="D178" s="50"/>
      <c r="F178" s="50"/>
      <c r="H178" s="50"/>
      <c r="J178" s="50"/>
      <c r="K178" s="25"/>
      <c r="L178" s="50"/>
      <c r="N178" s="50"/>
      <c r="P178" s="50"/>
      <c r="R178" s="50"/>
      <c r="V178" s="50"/>
    </row>
    <row r="179">
      <c r="D179" s="50"/>
      <c r="F179" s="50"/>
      <c r="H179" s="50"/>
      <c r="J179" s="50"/>
      <c r="K179" s="25"/>
      <c r="L179" s="50"/>
      <c r="N179" s="50"/>
      <c r="P179" s="50"/>
      <c r="R179" s="50"/>
      <c r="V179" s="50"/>
    </row>
    <row r="180">
      <c r="D180" s="50"/>
      <c r="F180" s="50"/>
      <c r="H180" s="50"/>
      <c r="J180" s="50"/>
      <c r="K180" s="25"/>
      <c r="L180" s="50"/>
      <c r="N180" s="50"/>
      <c r="P180" s="50"/>
      <c r="R180" s="50"/>
      <c r="V180" s="50"/>
    </row>
    <row r="181">
      <c r="D181" s="50"/>
      <c r="F181" s="50"/>
      <c r="H181" s="50"/>
      <c r="J181" s="50"/>
      <c r="K181" s="25"/>
      <c r="L181" s="50"/>
      <c r="N181" s="50"/>
      <c r="P181" s="50"/>
      <c r="R181" s="50"/>
      <c r="V181" s="50"/>
    </row>
    <row r="182">
      <c r="D182" s="50"/>
      <c r="F182" s="50"/>
      <c r="H182" s="50"/>
      <c r="J182" s="50"/>
      <c r="K182" s="25"/>
      <c r="L182" s="50"/>
      <c r="N182" s="50"/>
      <c r="P182" s="50"/>
      <c r="R182" s="50"/>
      <c r="V182" s="50"/>
    </row>
    <row r="183">
      <c r="D183" s="50"/>
      <c r="F183" s="50"/>
      <c r="H183" s="50"/>
      <c r="J183" s="50"/>
      <c r="K183" s="25"/>
      <c r="L183" s="50"/>
      <c r="N183" s="50"/>
      <c r="P183" s="50"/>
      <c r="R183" s="50"/>
      <c r="V183" s="50"/>
    </row>
    <row r="184">
      <c r="D184" s="50"/>
      <c r="F184" s="50"/>
      <c r="H184" s="50"/>
      <c r="J184" s="50"/>
      <c r="K184" s="25"/>
      <c r="L184" s="50"/>
      <c r="N184" s="50"/>
      <c r="P184" s="50"/>
      <c r="R184" s="50"/>
      <c r="V184" s="50"/>
    </row>
    <row r="185">
      <c r="D185" s="50"/>
      <c r="F185" s="50"/>
      <c r="H185" s="50"/>
      <c r="J185" s="50"/>
      <c r="K185" s="25"/>
      <c r="L185" s="50"/>
      <c r="N185" s="50"/>
      <c r="P185" s="50"/>
      <c r="R185" s="50"/>
      <c r="V185" s="50"/>
    </row>
    <row r="186">
      <c r="D186" s="50"/>
      <c r="F186" s="50"/>
      <c r="H186" s="50"/>
      <c r="J186" s="50"/>
      <c r="K186" s="25"/>
      <c r="L186" s="50"/>
      <c r="N186" s="50"/>
      <c r="P186" s="50"/>
      <c r="R186" s="50"/>
      <c r="V186" s="50"/>
    </row>
    <row r="187">
      <c r="D187" s="50"/>
      <c r="F187" s="50"/>
      <c r="H187" s="50"/>
      <c r="J187" s="50"/>
      <c r="K187" s="25"/>
      <c r="L187" s="50"/>
      <c r="N187" s="50"/>
      <c r="P187" s="50"/>
      <c r="R187" s="50"/>
      <c r="V187" s="50"/>
    </row>
    <row r="188">
      <c r="D188" s="50"/>
      <c r="F188" s="50"/>
      <c r="H188" s="50"/>
      <c r="J188" s="50"/>
      <c r="K188" s="25"/>
      <c r="L188" s="50"/>
      <c r="N188" s="50"/>
      <c r="P188" s="50"/>
      <c r="R188" s="50"/>
      <c r="V188" s="50"/>
    </row>
    <row r="189">
      <c r="D189" s="50"/>
      <c r="F189" s="50"/>
      <c r="H189" s="50"/>
      <c r="J189" s="50"/>
      <c r="K189" s="25"/>
      <c r="L189" s="50"/>
      <c r="N189" s="50"/>
      <c r="P189" s="50"/>
      <c r="R189" s="50"/>
      <c r="V189" s="50"/>
    </row>
    <row r="190">
      <c r="D190" s="50"/>
      <c r="F190" s="50"/>
      <c r="H190" s="50"/>
      <c r="J190" s="50"/>
      <c r="K190" s="25"/>
      <c r="L190" s="50"/>
      <c r="N190" s="50"/>
      <c r="P190" s="50"/>
      <c r="R190" s="50"/>
      <c r="V190" s="50"/>
    </row>
    <row r="191">
      <c r="D191" s="50"/>
      <c r="F191" s="50"/>
      <c r="H191" s="50"/>
      <c r="J191" s="50"/>
      <c r="K191" s="25"/>
      <c r="L191" s="50"/>
      <c r="N191" s="50"/>
      <c r="P191" s="50"/>
      <c r="R191" s="50"/>
      <c r="V191" s="50"/>
    </row>
    <row r="192">
      <c r="D192" s="50"/>
      <c r="F192" s="50"/>
      <c r="H192" s="50"/>
      <c r="J192" s="50"/>
      <c r="K192" s="25"/>
      <c r="L192" s="50"/>
      <c r="N192" s="50"/>
      <c r="P192" s="50"/>
      <c r="R192" s="50"/>
      <c r="V192" s="50"/>
    </row>
    <row r="193">
      <c r="D193" s="50"/>
      <c r="F193" s="50"/>
      <c r="H193" s="50"/>
      <c r="J193" s="50"/>
      <c r="K193" s="25"/>
      <c r="L193" s="50"/>
      <c r="N193" s="50"/>
      <c r="P193" s="50"/>
      <c r="R193" s="50"/>
      <c r="V193" s="50"/>
    </row>
    <row r="194">
      <c r="D194" s="50"/>
      <c r="F194" s="50"/>
      <c r="H194" s="50"/>
      <c r="J194" s="50"/>
      <c r="K194" s="25"/>
      <c r="L194" s="50"/>
      <c r="N194" s="50"/>
      <c r="P194" s="50"/>
      <c r="R194" s="50"/>
      <c r="V194" s="50"/>
    </row>
    <row r="195">
      <c r="D195" s="50"/>
      <c r="F195" s="50"/>
      <c r="H195" s="50"/>
      <c r="J195" s="50"/>
      <c r="K195" s="25"/>
      <c r="L195" s="50"/>
      <c r="N195" s="50"/>
      <c r="P195" s="50"/>
      <c r="R195" s="50"/>
      <c r="V195" s="50"/>
    </row>
    <row r="196">
      <c r="D196" s="50"/>
      <c r="F196" s="50"/>
      <c r="H196" s="50"/>
      <c r="J196" s="50"/>
      <c r="K196" s="25"/>
      <c r="L196" s="50"/>
      <c r="N196" s="50"/>
      <c r="P196" s="50"/>
      <c r="R196" s="50"/>
      <c r="V196" s="50"/>
    </row>
    <row r="197">
      <c r="D197" s="50"/>
      <c r="F197" s="50"/>
      <c r="H197" s="50"/>
      <c r="J197" s="50"/>
      <c r="K197" s="25"/>
      <c r="L197" s="50"/>
      <c r="N197" s="50"/>
      <c r="P197" s="50"/>
      <c r="R197" s="50"/>
      <c r="V197" s="50"/>
    </row>
    <row r="198">
      <c r="D198" s="50"/>
      <c r="F198" s="50"/>
      <c r="H198" s="50"/>
      <c r="J198" s="50"/>
      <c r="K198" s="25"/>
      <c r="L198" s="50"/>
      <c r="N198" s="50"/>
      <c r="P198" s="50"/>
      <c r="R198" s="50"/>
      <c r="V198" s="50"/>
    </row>
    <row r="199">
      <c r="D199" s="50"/>
      <c r="F199" s="50"/>
      <c r="H199" s="50"/>
      <c r="J199" s="50"/>
      <c r="K199" s="25"/>
      <c r="L199" s="50"/>
      <c r="N199" s="50"/>
      <c r="P199" s="50"/>
      <c r="R199" s="50"/>
      <c r="V199" s="50"/>
    </row>
    <row r="200">
      <c r="D200" s="50"/>
      <c r="F200" s="50"/>
      <c r="H200" s="50"/>
      <c r="J200" s="50"/>
      <c r="K200" s="25"/>
      <c r="L200" s="50"/>
      <c r="N200" s="50"/>
      <c r="P200" s="50"/>
      <c r="R200" s="50"/>
      <c r="V200" s="50"/>
    </row>
    <row r="201">
      <c r="D201" s="50"/>
      <c r="F201" s="50"/>
      <c r="H201" s="50"/>
      <c r="J201" s="50"/>
      <c r="K201" s="25"/>
      <c r="L201" s="50"/>
      <c r="N201" s="50"/>
      <c r="P201" s="50"/>
      <c r="R201" s="50"/>
      <c r="V201" s="50"/>
    </row>
    <row r="202">
      <c r="D202" s="50"/>
      <c r="F202" s="50"/>
      <c r="H202" s="50"/>
      <c r="J202" s="50"/>
      <c r="K202" s="25"/>
      <c r="L202" s="50"/>
      <c r="N202" s="50"/>
      <c r="P202" s="50"/>
      <c r="R202" s="50"/>
      <c r="V202" s="50"/>
    </row>
    <row r="203">
      <c r="D203" s="50"/>
      <c r="F203" s="50"/>
      <c r="H203" s="50"/>
      <c r="J203" s="50"/>
      <c r="K203" s="25"/>
      <c r="L203" s="50"/>
      <c r="N203" s="50"/>
      <c r="P203" s="50"/>
      <c r="R203" s="50"/>
      <c r="V203" s="50"/>
    </row>
    <row r="204">
      <c r="D204" s="50"/>
      <c r="F204" s="50"/>
      <c r="H204" s="50"/>
      <c r="J204" s="50"/>
      <c r="K204" s="25"/>
      <c r="L204" s="50"/>
      <c r="N204" s="50"/>
      <c r="P204" s="50"/>
      <c r="R204" s="50"/>
      <c r="V204" s="50"/>
    </row>
    <row r="205">
      <c r="D205" s="50"/>
      <c r="F205" s="50"/>
      <c r="H205" s="50"/>
      <c r="J205" s="50"/>
      <c r="K205" s="25"/>
      <c r="L205" s="50"/>
      <c r="N205" s="50"/>
      <c r="P205" s="50"/>
      <c r="R205" s="50"/>
      <c r="V205" s="50"/>
    </row>
    <row r="206">
      <c r="D206" s="50"/>
      <c r="F206" s="50"/>
      <c r="H206" s="50"/>
      <c r="J206" s="50"/>
      <c r="K206" s="25"/>
      <c r="L206" s="50"/>
      <c r="N206" s="50"/>
      <c r="P206" s="50"/>
      <c r="R206" s="50"/>
      <c r="V206" s="50"/>
    </row>
    <row r="207">
      <c r="D207" s="50"/>
      <c r="F207" s="50"/>
      <c r="H207" s="50"/>
      <c r="J207" s="50"/>
      <c r="K207" s="25"/>
      <c r="L207" s="50"/>
      <c r="N207" s="50"/>
      <c r="P207" s="50"/>
      <c r="R207" s="50"/>
      <c r="V207" s="50"/>
    </row>
    <row r="208">
      <c r="D208" s="50"/>
      <c r="F208" s="50"/>
      <c r="H208" s="50"/>
      <c r="J208" s="50"/>
      <c r="K208" s="25"/>
      <c r="L208" s="50"/>
      <c r="N208" s="50"/>
      <c r="P208" s="50"/>
      <c r="R208" s="50"/>
      <c r="V208" s="50"/>
    </row>
    <row r="209">
      <c r="D209" s="50"/>
      <c r="F209" s="50"/>
      <c r="H209" s="50"/>
      <c r="J209" s="50"/>
      <c r="K209" s="25"/>
      <c r="L209" s="50"/>
      <c r="N209" s="50"/>
      <c r="P209" s="50"/>
      <c r="R209" s="50"/>
      <c r="V209" s="50"/>
    </row>
    <row r="210">
      <c r="D210" s="50"/>
      <c r="F210" s="50"/>
      <c r="H210" s="50"/>
      <c r="J210" s="50"/>
      <c r="K210" s="25"/>
      <c r="L210" s="50"/>
      <c r="N210" s="50"/>
      <c r="P210" s="50"/>
      <c r="R210" s="50"/>
      <c r="V210" s="50"/>
    </row>
    <row r="211">
      <c r="D211" s="50"/>
      <c r="F211" s="50"/>
      <c r="H211" s="50"/>
      <c r="J211" s="50"/>
      <c r="K211" s="25"/>
      <c r="L211" s="50"/>
      <c r="N211" s="50"/>
      <c r="P211" s="50"/>
      <c r="R211" s="50"/>
      <c r="V211" s="50"/>
    </row>
    <row r="212">
      <c r="D212" s="50"/>
      <c r="F212" s="50"/>
      <c r="H212" s="50"/>
      <c r="J212" s="50"/>
      <c r="K212" s="25"/>
      <c r="L212" s="50"/>
      <c r="N212" s="50"/>
      <c r="P212" s="50"/>
      <c r="R212" s="50"/>
      <c r="V212" s="50"/>
    </row>
    <row r="213">
      <c r="D213" s="50"/>
      <c r="F213" s="50"/>
      <c r="H213" s="50"/>
      <c r="J213" s="50"/>
      <c r="K213" s="25"/>
      <c r="L213" s="50"/>
      <c r="N213" s="50"/>
      <c r="P213" s="50"/>
      <c r="R213" s="50"/>
      <c r="V213" s="50"/>
    </row>
    <row r="214">
      <c r="D214" s="50"/>
      <c r="F214" s="50"/>
      <c r="H214" s="50"/>
      <c r="J214" s="50"/>
      <c r="K214" s="25"/>
      <c r="L214" s="50"/>
      <c r="N214" s="50"/>
      <c r="P214" s="50"/>
      <c r="R214" s="50"/>
      <c r="V214" s="50"/>
    </row>
    <row r="215">
      <c r="D215" s="50"/>
      <c r="F215" s="50"/>
      <c r="H215" s="50"/>
      <c r="J215" s="50"/>
      <c r="K215" s="25"/>
      <c r="L215" s="50"/>
      <c r="N215" s="50"/>
      <c r="P215" s="50"/>
      <c r="R215" s="50"/>
      <c r="V215" s="50"/>
    </row>
    <row r="216">
      <c r="D216" s="50"/>
      <c r="F216" s="50"/>
      <c r="H216" s="50"/>
      <c r="J216" s="50"/>
      <c r="K216" s="25"/>
      <c r="L216" s="50"/>
      <c r="N216" s="50"/>
      <c r="P216" s="50"/>
      <c r="R216" s="50"/>
      <c r="V216" s="50"/>
    </row>
    <row r="217">
      <c r="D217" s="50"/>
      <c r="F217" s="50"/>
      <c r="H217" s="50"/>
      <c r="J217" s="50"/>
      <c r="K217" s="25"/>
      <c r="L217" s="50"/>
      <c r="N217" s="50"/>
      <c r="P217" s="50"/>
      <c r="R217" s="50"/>
      <c r="V217" s="50"/>
    </row>
    <row r="218">
      <c r="D218" s="50"/>
      <c r="F218" s="50"/>
      <c r="H218" s="50"/>
      <c r="J218" s="50"/>
      <c r="K218" s="25"/>
      <c r="L218" s="50"/>
      <c r="N218" s="50"/>
      <c r="P218" s="50"/>
      <c r="R218" s="50"/>
      <c r="V218" s="50"/>
    </row>
    <row r="219">
      <c r="D219" s="50"/>
      <c r="F219" s="50"/>
      <c r="H219" s="50"/>
      <c r="J219" s="50"/>
      <c r="K219" s="25"/>
      <c r="L219" s="50"/>
      <c r="N219" s="50"/>
      <c r="P219" s="50"/>
      <c r="R219" s="50"/>
      <c r="V219" s="50"/>
    </row>
    <row r="220">
      <c r="D220" s="50"/>
      <c r="F220" s="50"/>
      <c r="H220" s="50"/>
      <c r="J220" s="50"/>
      <c r="K220" s="25"/>
      <c r="L220" s="50"/>
      <c r="N220" s="50"/>
      <c r="P220" s="50"/>
      <c r="R220" s="50"/>
      <c r="V220" s="50"/>
    </row>
    <row r="221">
      <c r="D221" s="50"/>
      <c r="F221" s="50"/>
      <c r="H221" s="50"/>
      <c r="J221" s="50"/>
      <c r="K221" s="25"/>
      <c r="L221" s="50"/>
      <c r="N221" s="50"/>
      <c r="P221" s="50"/>
      <c r="R221" s="50"/>
      <c r="V221" s="50"/>
    </row>
    <row r="222">
      <c r="D222" s="50"/>
      <c r="F222" s="50"/>
      <c r="H222" s="50"/>
      <c r="J222" s="50"/>
      <c r="K222" s="25"/>
      <c r="L222" s="50"/>
      <c r="N222" s="50"/>
      <c r="P222" s="50"/>
      <c r="R222" s="50"/>
      <c r="V222" s="50"/>
    </row>
    <row r="223">
      <c r="D223" s="50"/>
      <c r="F223" s="50"/>
      <c r="H223" s="50"/>
      <c r="J223" s="50"/>
      <c r="K223" s="25"/>
      <c r="L223" s="50"/>
      <c r="N223" s="50"/>
      <c r="P223" s="50"/>
      <c r="R223" s="50"/>
      <c r="V223" s="50"/>
    </row>
    <row r="224">
      <c r="D224" s="50"/>
      <c r="F224" s="50"/>
      <c r="H224" s="50"/>
      <c r="J224" s="50"/>
      <c r="K224" s="25"/>
      <c r="L224" s="50"/>
      <c r="N224" s="50"/>
      <c r="P224" s="50"/>
      <c r="R224" s="50"/>
      <c r="V224" s="50"/>
    </row>
    <row r="225">
      <c r="D225" s="50"/>
      <c r="F225" s="50"/>
      <c r="H225" s="50"/>
      <c r="J225" s="50"/>
      <c r="K225" s="25"/>
      <c r="L225" s="50"/>
      <c r="N225" s="50"/>
      <c r="P225" s="50"/>
      <c r="R225" s="50"/>
      <c r="V225" s="50"/>
    </row>
    <row r="226">
      <c r="D226" s="50"/>
      <c r="F226" s="50"/>
      <c r="H226" s="50"/>
      <c r="J226" s="50"/>
      <c r="K226" s="25"/>
      <c r="L226" s="50"/>
      <c r="N226" s="50"/>
      <c r="P226" s="50"/>
      <c r="R226" s="50"/>
      <c r="V226" s="50"/>
    </row>
    <row r="227">
      <c r="D227" s="50"/>
      <c r="F227" s="50"/>
      <c r="H227" s="50"/>
      <c r="J227" s="50"/>
      <c r="K227" s="25"/>
      <c r="L227" s="50"/>
      <c r="N227" s="50"/>
      <c r="P227" s="50"/>
      <c r="R227" s="50"/>
      <c r="V227" s="50"/>
    </row>
    <row r="228">
      <c r="D228" s="50"/>
      <c r="F228" s="50"/>
      <c r="H228" s="50"/>
      <c r="J228" s="50"/>
      <c r="K228" s="25"/>
      <c r="L228" s="50"/>
      <c r="N228" s="50"/>
      <c r="P228" s="50"/>
      <c r="R228" s="50"/>
      <c r="V228" s="50"/>
    </row>
    <row r="229">
      <c r="D229" s="50"/>
      <c r="F229" s="50"/>
      <c r="H229" s="50"/>
      <c r="J229" s="50"/>
      <c r="K229" s="25"/>
      <c r="L229" s="50"/>
      <c r="N229" s="50"/>
      <c r="P229" s="50"/>
      <c r="R229" s="50"/>
      <c r="V229" s="50"/>
    </row>
    <row r="230">
      <c r="D230" s="50"/>
      <c r="F230" s="50"/>
      <c r="H230" s="50"/>
      <c r="J230" s="50"/>
      <c r="K230" s="25"/>
      <c r="L230" s="50"/>
      <c r="N230" s="50"/>
      <c r="P230" s="50"/>
      <c r="R230" s="50"/>
      <c r="V230" s="50"/>
    </row>
    <row r="231">
      <c r="D231" s="50"/>
      <c r="F231" s="50"/>
      <c r="H231" s="50"/>
      <c r="J231" s="50"/>
      <c r="K231" s="25"/>
      <c r="L231" s="50"/>
      <c r="N231" s="50"/>
      <c r="P231" s="50"/>
      <c r="R231" s="50"/>
      <c r="V231" s="50"/>
    </row>
    <row r="232">
      <c r="D232" s="50"/>
      <c r="F232" s="50"/>
      <c r="H232" s="50"/>
      <c r="J232" s="50"/>
      <c r="K232" s="25"/>
      <c r="L232" s="50"/>
      <c r="N232" s="50"/>
      <c r="P232" s="50"/>
      <c r="R232" s="50"/>
      <c r="V232" s="50"/>
    </row>
    <row r="233">
      <c r="D233" s="50"/>
      <c r="F233" s="50"/>
      <c r="H233" s="50"/>
      <c r="J233" s="50"/>
      <c r="K233" s="25"/>
      <c r="L233" s="50"/>
      <c r="N233" s="50"/>
      <c r="P233" s="50"/>
      <c r="R233" s="50"/>
      <c r="V233" s="50"/>
    </row>
    <row r="234">
      <c r="D234" s="50"/>
      <c r="F234" s="50"/>
      <c r="H234" s="50"/>
      <c r="J234" s="50"/>
      <c r="K234" s="25"/>
      <c r="L234" s="50"/>
      <c r="N234" s="50"/>
      <c r="P234" s="50"/>
      <c r="R234" s="50"/>
      <c r="V234" s="50"/>
    </row>
    <row r="235">
      <c r="D235" s="50"/>
      <c r="F235" s="50"/>
      <c r="H235" s="50"/>
      <c r="J235" s="50"/>
      <c r="K235" s="25"/>
      <c r="L235" s="50"/>
      <c r="N235" s="50"/>
      <c r="P235" s="50"/>
      <c r="R235" s="50"/>
      <c r="V235" s="50"/>
    </row>
    <row r="236">
      <c r="D236" s="50"/>
      <c r="F236" s="50"/>
      <c r="H236" s="50"/>
      <c r="J236" s="50"/>
      <c r="K236" s="25"/>
      <c r="L236" s="50"/>
      <c r="N236" s="50"/>
      <c r="P236" s="50"/>
      <c r="R236" s="50"/>
      <c r="V236" s="50"/>
    </row>
    <row r="237">
      <c r="C237" s="59" t="n">
        <f>Overview!C236</f>
      </c>
      <c r="D237" s="50" t="e">
        <f>F237+H237+J237+L237+N237+P237+R237+T237</f>
        <v>#DIV/0!</v>
      </c>
      <c r="E237" s="59" t="n">
        <f>Overview!AH236</f>
      </c>
      <c r="F237" s="50" t="e">
        <f>E237/C237</f>
        <v>#DIV/0!</v>
      </c>
      <c r="G237" s="59" t="n">
        <f>Overview!AJ236</f>
      </c>
      <c r="H237" s="50" t="e">
        <f>G237/C237</f>
        <v>#DIV/0!</v>
      </c>
      <c r="I237" s="59" t="n">
        <f>Overview!AM236</f>
      </c>
      <c r="J237" s="50" t="e">
        <f>I237/C237</f>
        <v>#DIV/0!</v>
      </c>
      <c r="K237" s="25" t="n">
        <f>Overview!AP236</f>
      </c>
      <c r="L237" s="50" t="e">
        <f>K237/C237</f>
        <v>#DIV/0!</v>
      </c>
      <c r="M237" s="59" t="n">
        <f>Overview!AS236</f>
      </c>
      <c r="N237" s="50" t="e">
        <f>M237/C237</f>
        <v>#DIV/0!</v>
      </c>
      <c r="O237" s="59" t="n">
        <f>Overview!AV236</f>
      </c>
      <c r="P237" s="50" t="e">
        <f>O237/C237</f>
        <v>#DIV/0!</v>
      </c>
      <c r="Q237" s="59" t="n">
        <f>Overview!AY236</f>
      </c>
      <c r="R237" s="50" t="e">
        <f>Q237/C237</f>
        <v>#DIV/0!</v>
      </c>
      <c r="S237" s="59" t="n">
        <f>Overview!AB236</f>
      </c>
      <c r="T237" s="50" t="e">
        <f>S237/C237</f>
        <v>#DIV/0!</v>
      </c>
      <c r="U237" s="59" t="n">
        <f>C237-E237</f>
        <v>0</v>
      </c>
      <c r="V237" s="50" t="e">
        <f>U237/$C237</f>
        <v>#DIV/0!</v>
      </c>
    </row>
    <row r="238">
      <c r="C238" s="59" t="n">
        <f>Overview!C237</f>
      </c>
      <c r="D238" s="50" t="e">
        <f>F238+H238+J238+L238+N238+P238+R238+T238</f>
        <v>#DIV/0!</v>
      </c>
      <c r="E238" s="59" t="n">
        <f>Overview!AH237</f>
      </c>
      <c r="F238" s="50" t="e">
        <f>E238/C238</f>
        <v>#DIV/0!</v>
      </c>
      <c r="G238" s="59" t="n">
        <f>Overview!AJ237</f>
      </c>
      <c r="H238" s="50" t="e">
        <f>G238/C238</f>
        <v>#DIV/0!</v>
      </c>
      <c r="I238" s="59" t="n">
        <f>Overview!AM237</f>
      </c>
      <c r="J238" s="50" t="e">
        <f>I238/C238</f>
        <v>#DIV/0!</v>
      </c>
      <c r="K238" s="25" t="n">
        <f>Overview!AP237</f>
      </c>
      <c r="L238" s="50" t="e">
        <f>K238/C238</f>
        <v>#DIV/0!</v>
      </c>
      <c r="M238" s="59" t="n">
        <f>Overview!AS237</f>
      </c>
      <c r="N238" s="50" t="e">
        <f>M238/C238</f>
        <v>#DIV/0!</v>
      </c>
      <c r="O238" s="59" t="n">
        <f>Overview!AV237</f>
      </c>
      <c r="P238" s="50" t="e">
        <f>O238/C238</f>
        <v>#DIV/0!</v>
      </c>
      <c r="Q238" s="59" t="n">
        <f>Overview!AY237</f>
      </c>
      <c r="R238" s="50" t="e">
        <f>Q238/C238</f>
        <v>#DIV/0!</v>
      </c>
      <c r="S238" s="59" t="n">
        <f>Overview!AB237</f>
      </c>
      <c r="T238" s="50" t="e">
        <f>S238/C238</f>
        <v>#DIV/0!</v>
      </c>
      <c r="U238" s="59" t="n">
        <f>C238-E238</f>
        <v>0</v>
      </c>
      <c r="V238" s="50" t="e">
        <f>U238/$C238</f>
        <v>#DIV/0!</v>
      </c>
    </row>
    <row r="239">
      <c r="C239" s="59" t="n">
        <f>Overview!C238</f>
      </c>
      <c r="D239" s="50" t="e">
        <f>F239+H239+J239+L239+N239+P239+R239+T239</f>
        <v>#DIV/0!</v>
      </c>
      <c r="E239" s="59" t="n">
        <f>Overview!AH238</f>
      </c>
      <c r="F239" s="50" t="e">
        <f>E239/C239</f>
        <v>#DIV/0!</v>
      </c>
      <c r="G239" s="59" t="n">
        <f>Overview!AJ238</f>
      </c>
      <c r="H239" s="50" t="e">
        <f>G239/C239</f>
        <v>#DIV/0!</v>
      </c>
      <c r="I239" s="59" t="n">
        <f>Overview!AM238</f>
      </c>
      <c r="J239" s="50" t="e">
        <f>I239/C239</f>
        <v>#DIV/0!</v>
      </c>
      <c r="K239" s="25" t="n">
        <f>Overview!AP238</f>
      </c>
      <c r="L239" s="50" t="e">
        <f>K239/C239</f>
        <v>#DIV/0!</v>
      </c>
      <c r="M239" s="59" t="n">
        <f>Overview!AS238</f>
      </c>
      <c r="N239" s="50" t="e">
        <f>M239/C239</f>
        <v>#DIV/0!</v>
      </c>
      <c r="O239" s="59" t="n">
        <f>Overview!AV238</f>
      </c>
      <c r="P239" s="50" t="e">
        <f>O239/C239</f>
        <v>#DIV/0!</v>
      </c>
      <c r="Q239" s="59" t="n">
        <f>Overview!AY238</f>
      </c>
      <c r="R239" s="50" t="e">
        <f>Q239/C239</f>
        <v>#DIV/0!</v>
      </c>
      <c r="S239" s="59" t="n">
        <f>Overview!AB238</f>
      </c>
      <c r="T239" s="50" t="e">
        <f>S239/C239</f>
        <v>#DIV/0!</v>
      </c>
      <c r="U239" s="59" t="n">
        <f>C239-E239</f>
        <v>0</v>
      </c>
      <c r="V239" s="50" t="e">
        <f>U239/$C239</f>
        <v>#DIV/0!</v>
      </c>
    </row>
    <row r="240">
      <c r="C240" s="59" t="n">
        <f>Overview!C239</f>
      </c>
      <c r="D240" s="50" t="e">
        <f>F240+H240+J240+L240+N240+P240+R240+T240</f>
        <v>#DIV/0!</v>
      </c>
      <c r="E240" s="59" t="n">
        <f>Overview!AH239</f>
      </c>
      <c r="F240" s="50" t="e">
        <f>E240/C240</f>
        <v>#DIV/0!</v>
      </c>
      <c r="G240" s="59" t="n">
        <f>Overview!AJ239</f>
      </c>
      <c r="H240" s="50" t="e">
        <f>G240/C240</f>
        <v>#DIV/0!</v>
      </c>
      <c r="I240" s="59" t="n">
        <f>Overview!AM239</f>
      </c>
      <c r="J240" s="50" t="e">
        <f>I240/C240</f>
        <v>#DIV/0!</v>
      </c>
      <c r="K240" s="25" t="n">
        <f>Overview!AP239</f>
      </c>
      <c r="L240" s="50" t="e">
        <f>K240/C240</f>
        <v>#DIV/0!</v>
      </c>
      <c r="M240" s="59" t="n">
        <f>Overview!AS239</f>
      </c>
      <c r="N240" s="50" t="e">
        <f>M240/C240</f>
        <v>#DIV/0!</v>
      </c>
      <c r="O240" s="59" t="n">
        <f>Overview!AV239</f>
      </c>
      <c r="P240" s="50" t="e">
        <f>O240/C240</f>
        <v>#DIV/0!</v>
      </c>
      <c r="Q240" s="59" t="n">
        <f>Overview!AY239</f>
      </c>
      <c r="R240" s="50" t="e">
        <f>Q240/C240</f>
        <v>#DIV/0!</v>
      </c>
      <c r="S240" s="59" t="n">
        <f>Overview!AB239</f>
      </c>
      <c r="T240" s="50" t="e">
        <f>S240/C240</f>
        <v>#DIV/0!</v>
      </c>
      <c r="U240" s="59" t="n">
        <f>C240-E240</f>
        <v>0</v>
      </c>
      <c r="V240" s="50" t="e">
        <f>U240/$C240</f>
        <v>#DIV/0!</v>
      </c>
    </row>
    <row r="241">
      <c r="C241" s="59" t="n">
        <f>Overview!C240</f>
      </c>
      <c r="D241" s="50" t="e">
        <f>F241+H241+J241+L241+N241+P241+R241+T241</f>
        <v>#DIV/0!</v>
      </c>
      <c r="E241" s="59" t="n">
        <f>Overview!AH240</f>
      </c>
      <c r="F241" s="50" t="e">
        <f>E241/C241</f>
        <v>#DIV/0!</v>
      </c>
      <c r="G241" s="59" t="n">
        <f>Overview!AJ240</f>
      </c>
      <c r="H241" s="50" t="e">
        <f>G241/C241</f>
        <v>#DIV/0!</v>
      </c>
      <c r="I241" s="59" t="n">
        <f>Overview!AM240</f>
      </c>
      <c r="J241" s="50" t="e">
        <f>I241/C241</f>
        <v>#DIV/0!</v>
      </c>
      <c r="K241" s="25" t="n">
        <f>Overview!AP240</f>
      </c>
      <c r="L241" s="50" t="e">
        <f>K241/C241</f>
        <v>#DIV/0!</v>
      </c>
      <c r="M241" s="59" t="n">
        <f>Overview!AS240</f>
      </c>
      <c r="N241" s="50" t="e">
        <f>M241/C241</f>
        <v>#DIV/0!</v>
      </c>
      <c r="O241" s="59" t="n">
        <f>Overview!AV240</f>
      </c>
      <c r="P241" s="50" t="e">
        <f>O241/C241</f>
        <v>#DIV/0!</v>
      </c>
      <c r="Q241" s="59" t="n">
        <f>Overview!AY240</f>
      </c>
      <c r="R241" s="50" t="e">
        <f>Q241/C241</f>
        <v>#DIV/0!</v>
      </c>
      <c r="S241" s="59" t="n">
        <f>Overview!AB240</f>
      </c>
      <c r="T241" s="50" t="e">
        <f>S241/C241</f>
        <v>#DIV/0!</v>
      </c>
      <c r="U241" s="59" t="n">
        <f>C241-E241</f>
        <v>0</v>
      </c>
      <c r="V241" s="50" t="e">
        <f>U241/$C241</f>
        <v>#DIV/0!</v>
      </c>
    </row>
    <row r="242">
      <c r="C242" s="59" t="n">
        <f>Overview!C241</f>
      </c>
      <c r="D242" s="50" t="e">
        <f>F242+H242+J242+L242+N242+P242+R242+T242</f>
        <v>#DIV/0!</v>
      </c>
      <c r="E242" s="59" t="n">
        <f>Overview!AH241</f>
      </c>
      <c r="F242" s="50" t="e">
        <f>E242/C242</f>
        <v>#DIV/0!</v>
      </c>
      <c r="G242" s="59" t="n">
        <f>Overview!AJ241</f>
      </c>
      <c r="H242" s="50" t="e">
        <f>G242/C242</f>
        <v>#DIV/0!</v>
      </c>
      <c r="I242" s="59" t="n">
        <f>Overview!AM241</f>
      </c>
      <c r="J242" s="50" t="e">
        <f>I242/C242</f>
        <v>#DIV/0!</v>
      </c>
      <c r="K242" s="25" t="n">
        <f>Overview!AP241</f>
      </c>
      <c r="L242" s="50" t="e">
        <f>K242/C242</f>
        <v>#DIV/0!</v>
      </c>
      <c r="M242" s="59" t="n">
        <f>Overview!AS241</f>
      </c>
      <c r="N242" s="50" t="e">
        <f>M242/C242</f>
        <v>#DIV/0!</v>
      </c>
      <c r="O242" s="59" t="n">
        <f>Overview!AV241</f>
      </c>
      <c r="P242" s="50" t="e">
        <f>O242/C242</f>
        <v>#DIV/0!</v>
      </c>
      <c r="Q242" s="59" t="n">
        <f>Overview!AY241</f>
      </c>
      <c r="R242" s="50" t="e">
        <f>Q242/C242</f>
        <v>#DIV/0!</v>
      </c>
      <c r="S242" s="59" t="n">
        <f>Overview!AB241</f>
      </c>
      <c r="T242" s="50" t="e">
        <f>S242/C242</f>
        <v>#DIV/0!</v>
      </c>
      <c r="U242" s="59" t="n">
        <f>C242-E242</f>
        <v>0</v>
      </c>
      <c r="V242" s="50" t="e">
        <f>U242/$C242</f>
        <v>#DIV/0!</v>
      </c>
    </row>
    <row r="243">
      <c r="C243" s="59" t="n">
        <f>Overview!C242</f>
      </c>
      <c r="D243" s="50" t="e">
        <f>F243+H243+J243+L243+N243+P243+R243+T243</f>
        <v>#DIV/0!</v>
      </c>
      <c r="E243" s="59" t="n">
        <f>Overview!AH242</f>
      </c>
      <c r="F243" s="50" t="e">
        <f>E243/C243</f>
        <v>#DIV/0!</v>
      </c>
      <c r="G243" s="59" t="n">
        <f>Overview!AJ242</f>
      </c>
      <c r="H243" s="50" t="e">
        <f>G243/C243</f>
        <v>#DIV/0!</v>
      </c>
      <c r="I243" s="59" t="n">
        <f>Overview!AM242</f>
      </c>
      <c r="J243" s="50" t="e">
        <f>I243/C243</f>
        <v>#DIV/0!</v>
      </c>
      <c r="K243" s="25" t="n">
        <f>Overview!AP242</f>
      </c>
      <c r="L243" s="50" t="e">
        <f>K243/C243</f>
        <v>#DIV/0!</v>
      </c>
      <c r="M243" s="59" t="n">
        <f>Overview!AS242</f>
      </c>
      <c r="N243" s="50" t="e">
        <f>M243/C243</f>
        <v>#DIV/0!</v>
      </c>
      <c r="O243" s="59" t="n">
        <f>Overview!AV242</f>
      </c>
      <c r="P243" s="50" t="e">
        <f>O243/C243</f>
        <v>#DIV/0!</v>
      </c>
      <c r="Q243" s="59" t="n">
        <f>Overview!AY242</f>
      </c>
      <c r="R243" s="50" t="e">
        <f>Q243/C243</f>
        <v>#DIV/0!</v>
      </c>
      <c r="S243" s="59" t="n">
        <f>Overview!AB242</f>
      </c>
      <c r="T243" s="50" t="e">
        <f>S243/C243</f>
        <v>#DIV/0!</v>
      </c>
      <c r="U243" s="59" t="n">
        <f>C243-E243</f>
        <v>0</v>
      </c>
      <c r="V243" s="50" t="e">
        <f>U243/$C243</f>
        <v>#DIV/0!</v>
      </c>
    </row>
    <row r="244">
      <c r="C244" s="59" t="n">
        <f>Overview!C243</f>
      </c>
      <c r="D244" s="50" t="e">
        <f>F244+H244+J244+L244+N244+P244+R244+T244</f>
        <v>#DIV/0!</v>
      </c>
      <c r="E244" s="59" t="n">
        <f>Overview!AH243</f>
      </c>
      <c r="F244" s="50" t="e">
        <f>E244/C244</f>
        <v>#DIV/0!</v>
      </c>
      <c r="G244" s="59" t="n">
        <f>Overview!AJ243</f>
      </c>
      <c r="H244" s="50" t="e">
        <f>G244/C244</f>
        <v>#DIV/0!</v>
      </c>
      <c r="I244" s="59" t="n">
        <f>Overview!AM243</f>
      </c>
      <c r="J244" s="50" t="e">
        <f>I244/C244</f>
        <v>#DIV/0!</v>
      </c>
      <c r="K244" s="25" t="n">
        <f>Overview!AP243</f>
      </c>
      <c r="L244" s="50" t="e">
        <f>K244/C244</f>
        <v>#DIV/0!</v>
      </c>
      <c r="M244" s="59" t="n">
        <f>Overview!AS243</f>
      </c>
      <c r="N244" s="50" t="e">
        <f>M244/C244</f>
        <v>#DIV/0!</v>
      </c>
      <c r="O244" s="59" t="n">
        <f>Overview!AV243</f>
      </c>
      <c r="P244" s="50" t="e">
        <f>O244/C244</f>
        <v>#DIV/0!</v>
      </c>
      <c r="Q244" s="59" t="n">
        <f>Overview!AY243</f>
      </c>
      <c r="R244" s="50" t="e">
        <f>Q244/C244</f>
        <v>#DIV/0!</v>
      </c>
      <c r="S244" s="59" t="n">
        <f>Overview!AB243</f>
      </c>
      <c r="T244" s="50" t="e">
        <f>S244/C244</f>
        <v>#DIV/0!</v>
      </c>
      <c r="U244" s="59" t="n">
        <f>C244-E244</f>
        <v>0</v>
      </c>
      <c r="V244" s="50" t="e">
        <f>U244/$C244</f>
        <v>#DIV/0!</v>
      </c>
    </row>
    <row r="245">
      <c r="C245" s="59" t="n">
        <f>Overview!C244</f>
      </c>
      <c r="D245" s="50" t="e">
        <f>F245+H245+J245+L245+N245+P245+R245+T245</f>
        <v>#DIV/0!</v>
      </c>
      <c r="E245" s="59" t="n">
        <f>Overview!AH244</f>
      </c>
      <c r="F245" s="50" t="e">
        <f>E245/C245</f>
        <v>#DIV/0!</v>
      </c>
      <c r="G245" s="59" t="n">
        <f>Overview!AJ244</f>
      </c>
      <c r="H245" s="50" t="e">
        <f>G245/C245</f>
        <v>#DIV/0!</v>
      </c>
      <c r="I245" s="59" t="n">
        <f>Overview!AM244</f>
      </c>
      <c r="J245" s="50" t="e">
        <f>I245/C245</f>
        <v>#DIV/0!</v>
      </c>
      <c r="K245" s="25" t="n">
        <f>Overview!AP244</f>
      </c>
      <c r="L245" s="50" t="e">
        <f>K245/C245</f>
        <v>#DIV/0!</v>
      </c>
      <c r="M245" s="59" t="n">
        <f>Overview!AS244</f>
      </c>
      <c r="N245" s="50" t="e">
        <f>M245/C245</f>
        <v>#DIV/0!</v>
      </c>
      <c r="O245" s="59" t="n">
        <f>Overview!AV244</f>
      </c>
      <c r="P245" s="50" t="e">
        <f>O245/C245</f>
        <v>#DIV/0!</v>
      </c>
      <c r="Q245" s="59" t="n">
        <f>Overview!AY244</f>
      </c>
      <c r="R245" s="50" t="e">
        <f>Q245/C245</f>
        <v>#DIV/0!</v>
      </c>
      <c r="S245" s="59" t="n">
        <f>Overview!AB244</f>
      </c>
      <c r="T245" s="50" t="e">
        <f>S245/C245</f>
        <v>#DIV/0!</v>
      </c>
      <c r="U245" s="59" t="n">
        <f>C245-E245</f>
        <v>0</v>
      </c>
      <c r="V245" s="50" t="e">
        <f>U245/$C245</f>
        <v>#DIV/0!</v>
      </c>
    </row>
    <row r="246">
      <c r="C246" s="59" t="n">
        <f>Overview!C245</f>
      </c>
      <c r="D246" s="50" t="e">
        <f>F246+H246+J246+L246+N246+P246+R246+T246</f>
        <v>#DIV/0!</v>
      </c>
      <c r="E246" s="59" t="n">
        <f>Overview!AH245</f>
      </c>
      <c r="F246" s="50" t="e">
        <f>E246/C246</f>
        <v>#DIV/0!</v>
      </c>
      <c r="G246" s="59" t="n">
        <f>Overview!AJ245</f>
      </c>
      <c r="H246" s="50" t="e">
        <f>G246/C246</f>
        <v>#DIV/0!</v>
      </c>
      <c r="I246" s="59" t="n">
        <f>Overview!AM245</f>
      </c>
      <c r="J246" s="50" t="e">
        <f>I246/C246</f>
        <v>#DIV/0!</v>
      </c>
      <c r="K246" s="25" t="n">
        <f>Overview!AP245</f>
      </c>
      <c r="L246" s="50" t="e">
        <f>K246/C246</f>
        <v>#DIV/0!</v>
      </c>
      <c r="M246" s="59" t="n">
        <f>Overview!AS245</f>
      </c>
      <c r="N246" s="50" t="e">
        <f>M246/C246</f>
        <v>#DIV/0!</v>
      </c>
      <c r="O246" s="59" t="n">
        <f>Overview!AV245</f>
      </c>
      <c r="P246" s="50" t="e">
        <f>O246/C246</f>
        <v>#DIV/0!</v>
      </c>
      <c r="Q246" s="59" t="n">
        <f>Overview!AY245</f>
      </c>
      <c r="R246" s="50" t="e">
        <f>Q246/C246</f>
        <v>#DIV/0!</v>
      </c>
      <c r="S246" s="59" t="n">
        <f>Overview!AB245</f>
      </c>
      <c r="T246" s="50" t="e">
        <f>S246/C246</f>
        <v>#DIV/0!</v>
      </c>
      <c r="U246" s="59" t="n">
        <f>C246-E246</f>
        <v>0</v>
      </c>
      <c r="V246" s="50" t="e">
        <f>U246/$C246</f>
        <v>#DIV/0!</v>
      </c>
    </row>
    <row r="247">
      <c r="C247" s="59" t="n">
        <f>Overview!C246</f>
      </c>
      <c r="D247" s="50" t="e">
        <f>F247+H247+J247+L247+N247+P247+R247+T247</f>
        <v>#DIV/0!</v>
      </c>
      <c r="E247" s="59" t="n">
        <f>Overview!AH246</f>
      </c>
      <c r="F247" s="50" t="e">
        <f>E247/C247</f>
        <v>#DIV/0!</v>
      </c>
      <c r="G247" s="59" t="n">
        <f>Overview!AJ246</f>
      </c>
      <c r="H247" s="50" t="e">
        <f>G247/C247</f>
        <v>#DIV/0!</v>
      </c>
      <c r="I247" s="59" t="n">
        <f>Overview!AM246</f>
      </c>
      <c r="J247" s="50" t="e">
        <f>I247/C247</f>
        <v>#DIV/0!</v>
      </c>
      <c r="K247" s="25" t="n">
        <f>Overview!AP246</f>
      </c>
      <c r="L247" s="50" t="e">
        <f>K247/C247</f>
        <v>#DIV/0!</v>
      </c>
      <c r="M247" s="59" t="n">
        <f>Overview!AS246</f>
      </c>
      <c r="N247" s="50" t="e">
        <f>M247/C247</f>
        <v>#DIV/0!</v>
      </c>
      <c r="O247" s="59" t="n">
        <f>Overview!AV246</f>
      </c>
      <c r="P247" s="50" t="e">
        <f>O247/C247</f>
        <v>#DIV/0!</v>
      </c>
      <c r="Q247" s="59" t="n">
        <f>Overview!AY246</f>
      </c>
      <c r="R247" s="50" t="e">
        <f>Q247/C247</f>
        <v>#DIV/0!</v>
      </c>
      <c r="S247" s="59" t="n">
        <f>Overview!AB246</f>
      </c>
      <c r="T247" s="50" t="e">
        <f>S247/C247</f>
        <v>#DIV/0!</v>
      </c>
      <c r="U247" s="59" t="n">
        <f>C247-E247</f>
        <v>0</v>
      </c>
      <c r="V247" s="50" t="e">
        <f>U247/$C247</f>
        <v>#DIV/0!</v>
      </c>
    </row>
    <row r="248">
      <c r="C248" s="59" t="n">
        <f>Overview!C247</f>
      </c>
      <c r="D248" s="50" t="e">
        <f>F248+H248+J248+L248+N248+P248+R248+T248</f>
        <v>#DIV/0!</v>
      </c>
      <c r="E248" s="59" t="n">
        <f>Overview!AH247</f>
      </c>
      <c r="F248" s="50" t="e">
        <f>E248/C248</f>
        <v>#DIV/0!</v>
      </c>
      <c r="G248" s="59" t="n">
        <f>Overview!AJ247</f>
      </c>
      <c r="H248" s="50" t="e">
        <f>G248/C248</f>
        <v>#DIV/0!</v>
      </c>
      <c r="I248" s="59" t="n">
        <f>Overview!AM247</f>
      </c>
      <c r="J248" s="50" t="e">
        <f>I248/C248</f>
        <v>#DIV/0!</v>
      </c>
      <c r="K248" s="25" t="n">
        <f>Overview!AP247</f>
      </c>
      <c r="L248" s="50" t="e">
        <f>K248/C248</f>
        <v>#DIV/0!</v>
      </c>
      <c r="M248" s="59" t="n">
        <f>Overview!AS247</f>
      </c>
      <c r="N248" s="50" t="e">
        <f>M248/C248</f>
        <v>#DIV/0!</v>
      </c>
      <c r="O248" s="59" t="n">
        <f>Overview!AV247</f>
      </c>
      <c r="P248" s="50" t="e">
        <f>O248/C248</f>
        <v>#DIV/0!</v>
      </c>
      <c r="Q248" s="59" t="n">
        <f>Overview!AY247</f>
      </c>
      <c r="R248" s="50" t="e">
        <f>Q248/C248</f>
        <v>#DIV/0!</v>
      </c>
      <c r="S248" s="59" t="n">
        <f>Overview!AB247</f>
      </c>
      <c r="T248" s="50" t="e">
        <f>S248/C248</f>
        <v>#DIV/0!</v>
      </c>
      <c r="U248" s="59" t="n">
        <f>C248-E248</f>
        <v>0</v>
      </c>
      <c r="V248" s="50" t="e">
        <f>U248/$C248</f>
        <v>#DIV/0!</v>
      </c>
    </row>
    <row r="249">
      <c r="C249" s="59" t="n">
        <f>Overview!C248</f>
      </c>
      <c r="D249" s="50" t="e">
        <f>F249+H249+J249+L249+N249+P249+R249+T249</f>
        <v>#DIV/0!</v>
      </c>
      <c r="E249" s="59" t="n">
        <f>Overview!AH248</f>
      </c>
      <c r="F249" s="50" t="e">
        <f>E249/C249</f>
        <v>#DIV/0!</v>
      </c>
      <c r="G249" s="59" t="n">
        <f>Overview!AJ248</f>
      </c>
      <c r="H249" s="50" t="e">
        <f>G249/C249</f>
        <v>#DIV/0!</v>
      </c>
      <c r="I249" s="59" t="n">
        <f>Overview!AM248</f>
      </c>
      <c r="J249" s="50" t="e">
        <f>I249/C249</f>
        <v>#DIV/0!</v>
      </c>
      <c r="K249" s="25" t="n">
        <f>Overview!AP248</f>
      </c>
      <c r="L249" s="50" t="e">
        <f>K249/C249</f>
        <v>#DIV/0!</v>
      </c>
      <c r="M249" s="59" t="n">
        <f>Overview!AS248</f>
      </c>
      <c r="N249" s="50" t="e">
        <f>M249/C249</f>
        <v>#DIV/0!</v>
      </c>
      <c r="O249" s="59" t="n">
        <f>Overview!AV248</f>
      </c>
      <c r="P249" s="50" t="e">
        <f>O249/C249</f>
        <v>#DIV/0!</v>
      </c>
      <c r="Q249" s="59" t="n">
        <f>Overview!AY248</f>
      </c>
      <c r="R249" s="50" t="e">
        <f>Q249/C249</f>
        <v>#DIV/0!</v>
      </c>
      <c r="S249" s="59" t="n">
        <f>Overview!AB248</f>
      </c>
      <c r="T249" s="50" t="e">
        <f>S249/C249</f>
        <v>#DIV/0!</v>
      </c>
      <c r="U249" s="59" t="n">
        <f>C249-E249</f>
        <v>0</v>
      </c>
      <c r="V249" s="50" t="e">
        <f>U249/$C249</f>
        <v>#DIV/0!</v>
      </c>
    </row>
    <row r="250">
      <c r="C250" s="59" t="n">
        <f>Overview!C249</f>
      </c>
      <c r="D250" s="50" t="e">
        <f>F250+H250+J250+L250+N250+P250+R250+T250</f>
        <v>#DIV/0!</v>
      </c>
      <c r="E250" s="59" t="n">
        <f>Overview!AH249</f>
      </c>
      <c r="F250" s="50" t="e">
        <f>E250/C250</f>
        <v>#DIV/0!</v>
      </c>
      <c r="G250" s="59" t="n">
        <f>Overview!AJ249</f>
      </c>
      <c r="H250" s="50" t="e">
        <f>G250/C250</f>
        <v>#DIV/0!</v>
      </c>
      <c r="I250" s="59" t="n">
        <f>Overview!AM249</f>
      </c>
      <c r="J250" s="50" t="e">
        <f>I250/C250</f>
        <v>#DIV/0!</v>
      </c>
      <c r="K250" s="25" t="n">
        <f>Overview!AP249</f>
      </c>
      <c r="L250" s="50" t="e">
        <f>K250/C250</f>
        <v>#DIV/0!</v>
      </c>
      <c r="M250" s="59" t="n">
        <f>Overview!AS249</f>
      </c>
      <c r="N250" s="50" t="e">
        <f>M250/C250</f>
        <v>#DIV/0!</v>
      </c>
      <c r="O250" s="59" t="n">
        <f>Overview!AV249</f>
      </c>
      <c r="P250" s="50" t="e">
        <f>O250/C250</f>
        <v>#DIV/0!</v>
      </c>
      <c r="Q250" s="59" t="n">
        <f>Overview!AY249</f>
      </c>
      <c r="R250" s="50" t="e">
        <f>Q250/C250</f>
        <v>#DIV/0!</v>
      </c>
      <c r="S250" s="59" t="n">
        <f>Overview!AB249</f>
      </c>
      <c r="T250" s="50" t="e">
        <f>S250/C250</f>
        <v>#DIV/0!</v>
      </c>
      <c r="U250" s="59" t="n">
        <f>C250-E250</f>
        <v>0</v>
      </c>
      <c r="V250" s="50" t="e">
        <f>U250/$C250</f>
        <v>#DIV/0!</v>
      </c>
    </row>
    <row r="251">
      <c r="C251" s="59" t="n">
        <f>Overview!C250</f>
      </c>
      <c r="D251" s="50" t="e">
        <f>F251+H251+J251+L251+N251+P251+R251+T251</f>
        <v>#DIV/0!</v>
      </c>
      <c r="E251" s="59" t="n">
        <f>Overview!AH250</f>
      </c>
      <c r="F251" s="50" t="e">
        <f>E251/C251</f>
        <v>#DIV/0!</v>
      </c>
      <c r="G251" s="59" t="n">
        <f>Overview!AJ250</f>
      </c>
      <c r="H251" s="50" t="e">
        <f>G251/C251</f>
        <v>#DIV/0!</v>
      </c>
      <c r="I251" s="59" t="n">
        <f>Overview!AM250</f>
      </c>
      <c r="J251" s="50" t="e">
        <f>I251/C251</f>
        <v>#DIV/0!</v>
      </c>
      <c r="K251" s="25" t="n">
        <f>Overview!AP250</f>
      </c>
      <c r="L251" s="50" t="e">
        <f>K251/C251</f>
        <v>#DIV/0!</v>
      </c>
      <c r="M251" s="59" t="n">
        <f>Overview!AS250</f>
      </c>
      <c r="N251" s="50" t="e">
        <f>M251/C251</f>
        <v>#DIV/0!</v>
      </c>
      <c r="O251" s="59" t="n">
        <f>Overview!AV250</f>
      </c>
      <c r="P251" s="50" t="e">
        <f>O251/C251</f>
        <v>#DIV/0!</v>
      </c>
      <c r="Q251" s="59" t="n">
        <f>Overview!AY250</f>
      </c>
      <c r="R251" s="50" t="e">
        <f>Q251/C251</f>
        <v>#DIV/0!</v>
      </c>
      <c r="S251" s="59" t="n">
        <f>Overview!AB250</f>
      </c>
      <c r="T251" s="50" t="e">
        <f>S251/C251</f>
        <v>#DIV/0!</v>
      </c>
      <c r="U251" s="59" t="n">
        <f>C251-E251</f>
        <v>0</v>
      </c>
      <c r="V251" s="50" t="e">
        <f>U251/$C251</f>
        <v>#DIV/0!</v>
      </c>
    </row>
    <row r="252">
      <c r="C252" s="59" t="n">
        <f>Overview!C251</f>
      </c>
      <c r="D252" s="50" t="e">
        <f>F252+H252+J252+L252+N252+P252+R252+T252</f>
        <v>#DIV/0!</v>
      </c>
      <c r="E252" s="59" t="n">
        <f>Overview!AH251</f>
      </c>
      <c r="F252" s="50" t="e">
        <f>E252/C252</f>
        <v>#DIV/0!</v>
      </c>
      <c r="G252" s="59" t="n">
        <f>Overview!AJ251</f>
      </c>
      <c r="H252" s="50" t="e">
        <f>G252/C252</f>
        <v>#DIV/0!</v>
      </c>
      <c r="I252" s="59" t="n">
        <f>Overview!AM251</f>
      </c>
      <c r="J252" s="50" t="e">
        <f>I252/C252</f>
        <v>#DIV/0!</v>
      </c>
      <c r="K252" s="25" t="n">
        <f>Overview!AP251</f>
      </c>
      <c r="L252" s="50" t="e">
        <f>K252/C252</f>
        <v>#DIV/0!</v>
      </c>
      <c r="M252" s="59" t="n">
        <f>Overview!AS251</f>
      </c>
      <c r="N252" s="50" t="e">
        <f>M252/C252</f>
        <v>#DIV/0!</v>
      </c>
      <c r="O252" s="59" t="n">
        <f>Overview!AV251</f>
      </c>
      <c r="P252" s="50" t="e">
        <f>O252/C252</f>
        <v>#DIV/0!</v>
      </c>
      <c r="Q252" s="59" t="n">
        <f>Overview!AY251</f>
      </c>
      <c r="R252" s="50" t="e">
        <f>Q252/C252</f>
        <v>#DIV/0!</v>
      </c>
      <c r="S252" s="59" t="n">
        <f>Overview!AB251</f>
      </c>
      <c r="T252" s="50" t="e">
        <f>S252/C252</f>
        <v>#DIV/0!</v>
      </c>
      <c r="U252" s="59" t="n">
        <f>C252-E252</f>
        <v>0</v>
      </c>
      <c r="V252" s="50" t="e">
        <f>U252/$C252</f>
        <v>#DIV/0!</v>
      </c>
    </row>
    <row r="253">
      <c r="C253" s="59" t="n">
        <f>Overview!C252</f>
      </c>
      <c r="D253" s="50" t="e">
        <f>F253+H253+J253+L253+N253+P253+R253+T253</f>
        <v>#DIV/0!</v>
      </c>
      <c r="E253" s="59" t="n">
        <f>Overview!AH252</f>
      </c>
      <c r="F253" s="50" t="e">
        <f>E253/C253</f>
        <v>#DIV/0!</v>
      </c>
      <c r="G253" s="59" t="n">
        <f>Overview!AJ252</f>
      </c>
      <c r="H253" s="50" t="e">
        <f>G253/C253</f>
        <v>#DIV/0!</v>
      </c>
      <c r="I253" s="59" t="n">
        <f>Overview!AM252</f>
      </c>
      <c r="J253" s="50" t="e">
        <f>I253/C253</f>
        <v>#DIV/0!</v>
      </c>
      <c r="K253" s="25" t="n">
        <f>Overview!AP252</f>
      </c>
      <c r="L253" s="50" t="e">
        <f>K253/C253</f>
        <v>#DIV/0!</v>
      </c>
      <c r="M253" s="59" t="n">
        <f>Overview!AS252</f>
      </c>
      <c r="N253" s="50" t="e">
        <f>M253/C253</f>
        <v>#DIV/0!</v>
      </c>
      <c r="O253" s="59" t="n">
        <f>Overview!AV252</f>
      </c>
      <c r="P253" s="50" t="e">
        <f>O253/C253</f>
        <v>#DIV/0!</v>
      </c>
      <c r="Q253" s="59" t="n">
        <f>Overview!AY252</f>
      </c>
      <c r="R253" s="50" t="e">
        <f>Q253/C253</f>
        <v>#DIV/0!</v>
      </c>
      <c r="S253" s="59" t="n">
        <f>Overview!AB252</f>
      </c>
      <c r="T253" s="50" t="e">
        <f>S253/C253</f>
        <v>#DIV/0!</v>
      </c>
      <c r="U253" s="59" t="n">
        <f>C253-E253</f>
        <v>0</v>
      </c>
      <c r="V253" s="50" t="e">
        <f>U253/$C253</f>
        <v>#DIV/0!</v>
      </c>
    </row>
    <row r="254">
      <c r="C254" s="59" t="n">
        <f>Overview!C253</f>
      </c>
      <c r="D254" s="50" t="e">
        <f>F254+H254+J254+L254+N254+P254+R254+T254</f>
        <v>#DIV/0!</v>
      </c>
      <c r="E254" s="59" t="n">
        <f>Overview!AH253</f>
      </c>
      <c r="F254" s="50" t="e">
        <f>E254/C254</f>
        <v>#DIV/0!</v>
      </c>
      <c r="G254" s="59" t="n">
        <f>Overview!AJ253</f>
      </c>
      <c r="H254" s="50" t="e">
        <f>G254/C254</f>
        <v>#DIV/0!</v>
      </c>
      <c r="I254" s="59" t="n">
        <f>Overview!AM253</f>
      </c>
      <c r="J254" s="50" t="e">
        <f>I254/C254</f>
        <v>#DIV/0!</v>
      </c>
      <c r="K254" s="25" t="n">
        <f>Overview!AP253</f>
      </c>
      <c r="L254" s="50" t="e">
        <f>K254/C254</f>
        <v>#DIV/0!</v>
      </c>
      <c r="M254" s="59" t="n">
        <f>Overview!AS253</f>
      </c>
      <c r="N254" s="50" t="e">
        <f>M254/C254</f>
        <v>#DIV/0!</v>
      </c>
      <c r="O254" s="59" t="n">
        <f>Overview!AV253</f>
      </c>
      <c r="P254" s="50" t="e">
        <f>O254/C254</f>
        <v>#DIV/0!</v>
      </c>
      <c r="Q254" s="59" t="n">
        <f>Overview!AY253</f>
      </c>
      <c r="R254" s="50" t="e">
        <f>Q254/C254</f>
        <v>#DIV/0!</v>
      </c>
      <c r="S254" s="59" t="n">
        <f>Overview!AB253</f>
      </c>
      <c r="T254" s="50" t="e">
        <f>S254/C254</f>
        <v>#DIV/0!</v>
      </c>
      <c r="U254" s="59" t="n">
        <f>C254-E254</f>
        <v>0</v>
      </c>
      <c r="V254" s="50" t="e">
        <f>U254/$C254</f>
        <v>#DIV/0!</v>
      </c>
    </row>
    <row r="255">
      <c r="C255" s="59" t="n">
        <f>Overview!C254</f>
      </c>
      <c r="D255" s="50" t="e">
        <f>F255+H255+J255+L255+N255+P255+R255+T255</f>
        <v>#DIV/0!</v>
      </c>
      <c r="E255" s="59" t="n">
        <f>Overview!AH254</f>
      </c>
      <c r="F255" s="50" t="e">
        <f>E255/C255</f>
        <v>#DIV/0!</v>
      </c>
      <c r="G255" s="59" t="n">
        <f>Overview!AJ254</f>
      </c>
      <c r="H255" s="50" t="e">
        <f>G255/C255</f>
        <v>#DIV/0!</v>
      </c>
      <c r="I255" s="59" t="n">
        <f>Overview!AM254</f>
      </c>
      <c r="J255" s="50" t="e">
        <f>I255/C255</f>
        <v>#DIV/0!</v>
      </c>
      <c r="K255" s="25" t="n">
        <f>Overview!AP254</f>
      </c>
      <c r="L255" s="50" t="e">
        <f>K255/C255</f>
        <v>#DIV/0!</v>
      </c>
      <c r="M255" s="59" t="n">
        <f>Overview!AS254</f>
      </c>
      <c r="N255" s="50" t="e">
        <f>M255/C255</f>
        <v>#DIV/0!</v>
      </c>
      <c r="O255" s="59" t="n">
        <f>Overview!AV254</f>
      </c>
      <c r="P255" s="50" t="e">
        <f>O255/C255</f>
        <v>#DIV/0!</v>
      </c>
      <c r="Q255" s="59" t="n">
        <f>Overview!AY254</f>
      </c>
      <c r="R255" s="50" t="e">
        <f>Q255/C255</f>
        <v>#DIV/0!</v>
      </c>
      <c r="S255" s="59" t="n">
        <f>Overview!AB254</f>
      </c>
      <c r="T255" s="50" t="e">
        <f>S255/C255</f>
        <v>#DIV/0!</v>
      </c>
      <c r="U255" s="59" t="n">
        <f>C255-E255</f>
        <v>0</v>
      </c>
      <c r="V255" s="50" t="e">
        <f>U255/$C255</f>
        <v>#DIV/0!</v>
      </c>
    </row>
    <row r="256">
      <c r="C256" s="59" t="n">
        <f>Overview!C255</f>
      </c>
      <c r="D256" s="50" t="e">
        <f>F256+H256+J256+L256+N256+P256+R256+T256</f>
        <v>#DIV/0!</v>
      </c>
      <c r="E256" s="59" t="n">
        <f>Overview!AH255</f>
      </c>
      <c r="F256" s="50" t="e">
        <f>E256/C256</f>
        <v>#DIV/0!</v>
      </c>
      <c r="G256" s="59" t="n">
        <f>Overview!AJ255</f>
      </c>
      <c r="H256" s="50" t="e">
        <f>G256/C256</f>
        <v>#DIV/0!</v>
      </c>
      <c r="I256" s="59" t="n">
        <f>Overview!AM255</f>
      </c>
      <c r="J256" s="50" t="e">
        <f>I256/C256</f>
        <v>#DIV/0!</v>
      </c>
      <c r="K256" s="25" t="n">
        <f>Overview!AP255</f>
      </c>
      <c r="L256" s="50" t="e">
        <f>K256/C256</f>
        <v>#DIV/0!</v>
      </c>
      <c r="M256" s="59" t="n">
        <f>Overview!AS255</f>
      </c>
      <c r="N256" s="50" t="e">
        <f>M256/C256</f>
        <v>#DIV/0!</v>
      </c>
      <c r="O256" s="59" t="n">
        <f>Overview!AV255</f>
      </c>
      <c r="P256" s="50" t="e">
        <f>O256/C256</f>
        <v>#DIV/0!</v>
      </c>
      <c r="Q256" s="59" t="n">
        <f>Overview!AY255</f>
      </c>
      <c r="R256" s="50" t="e">
        <f>Q256/C256</f>
        <v>#DIV/0!</v>
      </c>
      <c r="S256" s="59" t="n">
        <f>Overview!AB255</f>
      </c>
      <c r="T256" s="50" t="e">
        <f>S256/C256</f>
        <v>#DIV/0!</v>
      </c>
      <c r="U256" s="59" t="n">
        <f>C256-E256</f>
        <v>0</v>
      </c>
      <c r="V256" s="50" t="e">
        <f>U256/$C256</f>
        <v>#DIV/0!</v>
      </c>
    </row>
    <row r="257">
      <c r="C257" s="59" t="n">
        <f>Overview!C256</f>
      </c>
      <c r="D257" s="50" t="e">
        <f>F257+H257+J257+L257+N257+P257+R257+T257</f>
        <v>#DIV/0!</v>
      </c>
      <c r="E257" s="59" t="n">
        <f>Overview!AH256</f>
      </c>
      <c r="F257" s="50" t="e">
        <f>E257/C257</f>
        <v>#DIV/0!</v>
      </c>
      <c r="G257" s="59" t="n">
        <f>Overview!AJ256</f>
      </c>
      <c r="H257" s="50" t="e">
        <f>G257/C257</f>
        <v>#DIV/0!</v>
      </c>
      <c r="I257" s="59" t="n">
        <f>Overview!AM256</f>
      </c>
      <c r="J257" s="50" t="e">
        <f>I257/C257</f>
        <v>#DIV/0!</v>
      </c>
      <c r="K257" s="25" t="n">
        <f>Overview!AP256</f>
      </c>
      <c r="L257" s="50" t="e">
        <f>K257/C257</f>
        <v>#DIV/0!</v>
      </c>
      <c r="M257" s="59" t="n">
        <f>Overview!AS256</f>
      </c>
      <c r="N257" s="50" t="e">
        <f>M257/C257</f>
        <v>#DIV/0!</v>
      </c>
      <c r="O257" s="59" t="n">
        <f>Overview!AV256</f>
      </c>
      <c r="P257" s="50" t="e">
        <f>O257/C257</f>
        <v>#DIV/0!</v>
      </c>
      <c r="Q257" s="59" t="n">
        <f>Overview!AY256</f>
      </c>
      <c r="R257" s="50" t="e">
        <f>Q257/C257</f>
        <v>#DIV/0!</v>
      </c>
      <c r="S257" s="59" t="n">
        <f>Overview!AB256</f>
      </c>
      <c r="T257" s="50" t="e">
        <f>S257/C257</f>
        <v>#DIV/0!</v>
      </c>
      <c r="U257" s="59" t="n">
        <f>C257-E257</f>
        <v>0</v>
      </c>
      <c r="V257" s="50" t="e">
        <f>U257/$C257</f>
        <v>#DIV/0!</v>
      </c>
    </row>
    <row r="258">
      <c r="C258" s="59" t="n">
        <f>Overview!C257</f>
      </c>
      <c r="D258" s="50" t="e">
        <f>F258+H258+J258+L258+N258+P258+R258+T258</f>
        <v>#DIV/0!</v>
      </c>
      <c r="E258" s="59" t="n">
        <f>Overview!AH257</f>
      </c>
      <c r="F258" s="50" t="e">
        <f>E258/C258</f>
        <v>#DIV/0!</v>
      </c>
      <c r="G258" s="59" t="n">
        <f>Overview!AJ257</f>
      </c>
      <c r="H258" s="50" t="e">
        <f>G258/C258</f>
        <v>#DIV/0!</v>
      </c>
      <c r="I258" s="59" t="n">
        <f>Overview!AM257</f>
      </c>
      <c r="J258" s="50" t="e">
        <f>I258/C258</f>
        <v>#DIV/0!</v>
      </c>
      <c r="K258" s="25" t="n">
        <f>Overview!AP257</f>
      </c>
      <c r="L258" s="50" t="e">
        <f>K258/C258</f>
        <v>#DIV/0!</v>
      </c>
      <c r="M258" s="59" t="n">
        <f>Overview!AS257</f>
      </c>
      <c r="N258" s="50" t="e">
        <f>M258/C258</f>
        <v>#DIV/0!</v>
      </c>
      <c r="O258" s="59" t="n">
        <f>Overview!AV257</f>
      </c>
      <c r="P258" s="50" t="e">
        <f>O258/C258</f>
        <v>#DIV/0!</v>
      </c>
      <c r="Q258" s="59" t="n">
        <f>Overview!AY257</f>
      </c>
      <c r="R258" s="50" t="e">
        <f>Q258/C258</f>
        <v>#DIV/0!</v>
      </c>
      <c r="S258" s="59" t="n">
        <f>Overview!AB257</f>
      </c>
      <c r="T258" s="50" t="e">
        <f>S258/C258</f>
        <v>#DIV/0!</v>
      </c>
      <c r="U258" s="59" t="n">
        <f>C258-E258</f>
        <v>0</v>
      </c>
      <c r="V258" s="50" t="e">
        <f>U258/$C258</f>
        <v>#DIV/0!</v>
      </c>
    </row>
    <row r="259">
      <c r="C259" s="59" t="n">
        <f>Overview!C258</f>
      </c>
      <c r="D259" s="50" t="e">
        <f>F259+H259+J259+L259+N259+P259+R259+T259</f>
        <v>#DIV/0!</v>
      </c>
      <c r="E259" s="59" t="n">
        <f>Overview!AH258</f>
      </c>
      <c r="F259" s="50" t="e">
        <f>E259/C259</f>
        <v>#DIV/0!</v>
      </c>
      <c r="G259" s="59" t="n">
        <f>Overview!AJ258</f>
      </c>
      <c r="H259" s="50" t="e">
        <f>G259/C259</f>
        <v>#DIV/0!</v>
      </c>
      <c r="I259" s="59" t="n">
        <f>Overview!AM258</f>
      </c>
      <c r="J259" s="50" t="e">
        <f>I259/C259</f>
        <v>#DIV/0!</v>
      </c>
      <c r="K259" s="25" t="n">
        <f>Overview!AP258</f>
      </c>
      <c r="L259" s="50" t="e">
        <f>K259/C259</f>
        <v>#DIV/0!</v>
      </c>
      <c r="M259" s="59" t="n">
        <f>Overview!AS258</f>
      </c>
      <c r="N259" s="50" t="e">
        <f>M259/C259</f>
        <v>#DIV/0!</v>
      </c>
      <c r="O259" s="59" t="n">
        <f>Overview!AV258</f>
      </c>
      <c r="P259" s="50" t="e">
        <f>O259/C259</f>
        <v>#DIV/0!</v>
      </c>
      <c r="Q259" s="59" t="n">
        <f>Overview!AY258</f>
      </c>
      <c r="R259" s="50" t="e">
        <f>Q259/C259</f>
        <v>#DIV/0!</v>
      </c>
      <c r="S259" s="59" t="n">
        <f>Overview!AB258</f>
      </c>
      <c r="T259" s="50" t="e">
        <f>S259/C259</f>
        <v>#DIV/0!</v>
      </c>
      <c r="U259" s="59" t="n">
        <f>C259-E259</f>
        <v>0</v>
      </c>
      <c r="V259" s="50" t="e">
        <f>U259/$C259</f>
        <v>#DIV/0!</v>
      </c>
    </row>
    <row r="260">
      <c r="C260" s="59" t="n">
        <f>Overview!C259</f>
      </c>
      <c r="D260" s="50" t="e">
        <f>F260+H260+J260+L260+N260+P260+R260+T260</f>
        <v>#DIV/0!</v>
      </c>
      <c r="E260" s="59" t="n">
        <f>Overview!AH259</f>
      </c>
      <c r="F260" s="50" t="e">
        <f>E260/C260</f>
        <v>#DIV/0!</v>
      </c>
      <c r="G260" s="59" t="n">
        <f>Overview!AJ259</f>
      </c>
      <c r="H260" s="50" t="e">
        <f>G260/C260</f>
        <v>#DIV/0!</v>
      </c>
      <c r="I260" s="59" t="n">
        <f>Overview!AM259</f>
      </c>
      <c r="J260" s="50" t="e">
        <f>I260/C260</f>
        <v>#DIV/0!</v>
      </c>
      <c r="K260" s="25" t="n">
        <f>Overview!AP259</f>
      </c>
      <c r="L260" s="50" t="e">
        <f>K260/C260</f>
        <v>#DIV/0!</v>
      </c>
      <c r="M260" s="59" t="n">
        <f>Overview!AS259</f>
      </c>
      <c r="N260" s="50" t="e">
        <f>M260/C260</f>
        <v>#DIV/0!</v>
      </c>
      <c r="O260" s="59" t="n">
        <f>Overview!AV259</f>
      </c>
      <c r="P260" s="50" t="e">
        <f>O260/C260</f>
        <v>#DIV/0!</v>
      </c>
      <c r="Q260" s="59" t="n">
        <f>Overview!AY259</f>
      </c>
      <c r="R260" s="50" t="e">
        <f>Q260/C260</f>
        <v>#DIV/0!</v>
      </c>
      <c r="S260" s="59" t="n">
        <f>Overview!AB259</f>
      </c>
      <c r="T260" s="50" t="e">
        <f>S260/C260</f>
        <v>#DIV/0!</v>
      </c>
      <c r="U260" s="59" t="n">
        <f>C260-E260</f>
        <v>0</v>
      </c>
      <c r="V260" s="50" t="e">
        <f>U260/$C260</f>
        <v>#DIV/0!</v>
      </c>
    </row>
    <row r="261">
      <c r="C261" s="59" t="n">
        <f>Overview!C260</f>
      </c>
      <c r="D261" s="50" t="e">
        <f>F261+H261+J261+L261+N261+P261+R261+T261</f>
        <v>#DIV/0!</v>
      </c>
      <c r="E261" s="59" t="n">
        <f>Overview!AH260</f>
      </c>
      <c r="F261" s="50" t="e">
        <f>E261/C261</f>
        <v>#DIV/0!</v>
      </c>
      <c r="G261" s="59" t="n">
        <f>Overview!AJ260</f>
      </c>
      <c r="H261" s="50" t="e">
        <f>G261/C261</f>
        <v>#DIV/0!</v>
      </c>
      <c r="I261" s="59" t="n">
        <f>Overview!AM260</f>
      </c>
      <c r="J261" s="50" t="e">
        <f>I261/C261</f>
        <v>#DIV/0!</v>
      </c>
      <c r="K261" s="25" t="n">
        <f>Overview!AP260</f>
      </c>
      <c r="L261" s="50" t="e">
        <f>K261/C261</f>
        <v>#DIV/0!</v>
      </c>
      <c r="M261" s="59" t="n">
        <f>Overview!AS260</f>
      </c>
      <c r="N261" s="50" t="e">
        <f>M261/C261</f>
        <v>#DIV/0!</v>
      </c>
      <c r="O261" s="59" t="n">
        <f>Overview!AV260</f>
      </c>
      <c r="P261" s="50" t="e">
        <f>O261/C261</f>
        <v>#DIV/0!</v>
      </c>
      <c r="Q261" s="59" t="n">
        <f>Overview!AY260</f>
      </c>
      <c r="R261" s="50" t="e">
        <f>Q261/C261</f>
        <v>#DIV/0!</v>
      </c>
      <c r="S261" s="59" t="n">
        <f>Overview!AB260</f>
      </c>
      <c r="T261" s="50" t="e">
        <f>S261/C261</f>
        <v>#DIV/0!</v>
      </c>
      <c r="U261" s="59" t="n">
        <f>C261-E261</f>
        <v>0</v>
      </c>
      <c r="V261" s="50" t="e">
        <f>U261/$C261</f>
        <v>#DIV/0!</v>
      </c>
    </row>
    <row r="262">
      <c r="C262" s="59" t="n">
        <f>Overview!C261</f>
      </c>
      <c r="D262" s="50" t="e">
        <f>F262+H262+J262+L262+N262+P262+R262+T262</f>
        <v>#DIV/0!</v>
      </c>
      <c r="E262" s="59" t="n">
        <f>Overview!AH261</f>
      </c>
      <c r="F262" s="50" t="e">
        <f>E262/C262</f>
        <v>#DIV/0!</v>
      </c>
      <c r="G262" s="59" t="n">
        <f>Overview!AJ261</f>
      </c>
      <c r="H262" s="50" t="e">
        <f>G262/C262</f>
        <v>#DIV/0!</v>
      </c>
      <c r="I262" s="59" t="n">
        <f>Overview!AM261</f>
      </c>
      <c r="J262" s="50" t="e">
        <f>I262/C262</f>
        <v>#DIV/0!</v>
      </c>
      <c r="K262" s="25" t="n">
        <f>Overview!AP261</f>
      </c>
      <c r="L262" s="50" t="e">
        <f>K262/C262</f>
        <v>#DIV/0!</v>
      </c>
      <c r="M262" s="59" t="n">
        <f>Overview!AS261</f>
      </c>
      <c r="N262" s="50" t="e">
        <f>M262/C262</f>
        <v>#DIV/0!</v>
      </c>
      <c r="O262" s="59" t="n">
        <f>Overview!AV261</f>
      </c>
      <c r="P262" s="50" t="e">
        <f>O262/C262</f>
        <v>#DIV/0!</v>
      </c>
      <c r="Q262" s="59" t="n">
        <f>Overview!AY261</f>
      </c>
      <c r="R262" s="50" t="e">
        <f>Q262/C262</f>
        <v>#DIV/0!</v>
      </c>
      <c r="S262" s="59" t="n">
        <f>Overview!AB261</f>
      </c>
      <c r="T262" s="50" t="e">
        <f>S262/C262</f>
        <v>#DIV/0!</v>
      </c>
      <c r="U262" s="59" t="n">
        <f>C262-E262</f>
        <v>0</v>
      </c>
      <c r="V262" s="50" t="e">
        <f>U262/$C262</f>
        <v>#DIV/0!</v>
      </c>
    </row>
    <row r="263">
      <c r="C263" s="59" t="n">
        <f>Overview!C262</f>
      </c>
      <c r="D263" s="50" t="e">
        <f>F263+H263+J263+L263+N263+P263+R263+T263</f>
        <v>#DIV/0!</v>
      </c>
      <c r="E263" s="59" t="n">
        <f>Overview!AH262</f>
      </c>
      <c r="F263" s="50" t="e">
        <f>E263/C263</f>
        <v>#DIV/0!</v>
      </c>
      <c r="G263" s="59" t="n">
        <f>Overview!AJ262</f>
      </c>
      <c r="H263" s="50" t="e">
        <f>G263/C263</f>
        <v>#DIV/0!</v>
      </c>
      <c r="I263" s="59" t="n">
        <f>Overview!AM262</f>
      </c>
      <c r="J263" s="50" t="e">
        <f>I263/C263</f>
        <v>#DIV/0!</v>
      </c>
      <c r="K263" s="25" t="n">
        <f>Overview!AP262</f>
      </c>
      <c r="L263" s="50" t="e">
        <f>K263/C263</f>
        <v>#DIV/0!</v>
      </c>
      <c r="M263" s="59" t="n">
        <f>Overview!AS262</f>
      </c>
      <c r="N263" s="50" t="e">
        <f>M263/C263</f>
        <v>#DIV/0!</v>
      </c>
      <c r="O263" s="59" t="n">
        <f>Overview!AV262</f>
      </c>
      <c r="P263" s="50" t="e">
        <f>O263/C263</f>
        <v>#DIV/0!</v>
      </c>
      <c r="Q263" s="59" t="n">
        <f>Overview!AY262</f>
      </c>
      <c r="R263" s="50" t="e">
        <f>Q263/C263</f>
        <v>#DIV/0!</v>
      </c>
      <c r="S263" s="59" t="n">
        <f>Overview!AB262</f>
      </c>
      <c r="T263" s="50" t="e">
        <f>S263/C263</f>
        <v>#DIV/0!</v>
      </c>
      <c r="U263" s="59" t="n">
        <f>C263-E263</f>
        <v>0</v>
      </c>
      <c r="V263" s="50" t="e">
        <f>U263/$C263</f>
        <v>#DIV/0!</v>
      </c>
    </row>
    <row r="264">
      <c r="C264" s="59" t="n">
        <f>Overview!C263</f>
      </c>
      <c r="D264" s="50" t="e">
        <f>F264+H264+J264+L264+N264+P264+R264+T264</f>
        <v>#DIV/0!</v>
      </c>
      <c r="E264" s="59" t="n">
        <f>Overview!AH263</f>
      </c>
      <c r="F264" s="50" t="e">
        <f>E264/C264</f>
        <v>#DIV/0!</v>
      </c>
      <c r="G264" s="59" t="n">
        <f>Overview!AJ263</f>
      </c>
      <c r="H264" s="50" t="e">
        <f>G264/C264</f>
        <v>#DIV/0!</v>
      </c>
      <c r="I264" s="59" t="n">
        <f>Overview!AM263</f>
      </c>
      <c r="J264" s="50" t="e">
        <f>I264/C264</f>
        <v>#DIV/0!</v>
      </c>
      <c r="K264" s="25" t="n">
        <f>Overview!AP263</f>
      </c>
      <c r="L264" s="50" t="e">
        <f>K264/C264</f>
        <v>#DIV/0!</v>
      </c>
      <c r="M264" s="59" t="n">
        <f>Overview!AS263</f>
      </c>
      <c r="N264" s="50" t="e">
        <f>M264/C264</f>
        <v>#DIV/0!</v>
      </c>
      <c r="O264" s="59" t="n">
        <f>Overview!AV263</f>
      </c>
      <c r="P264" s="50" t="e">
        <f>O264/C264</f>
        <v>#DIV/0!</v>
      </c>
      <c r="Q264" s="59" t="n">
        <f>Overview!AY263</f>
      </c>
      <c r="R264" s="50" t="e">
        <f>Q264/C264</f>
        <v>#DIV/0!</v>
      </c>
      <c r="S264" s="59" t="n">
        <f>Overview!AB263</f>
      </c>
      <c r="T264" s="50" t="e">
        <f>S264/C264</f>
        <v>#DIV/0!</v>
      </c>
      <c r="U264" s="59" t="n">
        <f>C264-E264</f>
        <v>0</v>
      </c>
      <c r="V264" s="50" t="e">
        <f>U264/$C264</f>
        <v>#DIV/0!</v>
      </c>
    </row>
    <row r="265">
      <c r="C265" s="59" t="n">
        <f>Overview!C264</f>
      </c>
      <c r="D265" s="50" t="e">
        <f>F265+H265+J265+L265+N265+P265+R265+T265</f>
        <v>#DIV/0!</v>
      </c>
      <c r="E265" s="59" t="n">
        <f>Overview!AH264</f>
      </c>
      <c r="F265" s="50" t="e">
        <f>E265/C265</f>
        <v>#DIV/0!</v>
      </c>
      <c r="G265" s="59" t="n">
        <f>Overview!AJ264</f>
      </c>
      <c r="H265" s="50" t="e">
        <f>G265/C265</f>
        <v>#DIV/0!</v>
      </c>
      <c r="I265" s="59" t="n">
        <f>Overview!AM264</f>
      </c>
      <c r="J265" s="50" t="e">
        <f>I265/C265</f>
        <v>#DIV/0!</v>
      </c>
      <c r="K265" s="25" t="n">
        <f>Overview!AP264</f>
      </c>
      <c r="L265" s="50" t="e">
        <f>K265/C265</f>
        <v>#DIV/0!</v>
      </c>
      <c r="M265" s="59" t="n">
        <f>Overview!AS264</f>
      </c>
      <c r="N265" s="50" t="e">
        <f>M265/C265</f>
        <v>#DIV/0!</v>
      </c>
      <c r="O265" s="59" t="n">
        <f>Overview!AV264</f>
      </c>
      <c r="P265" s="50" t="e">
        <f>O265/C265</f>
        <v>#DIV/0!</v>
      </c>
      <c r="Q265" s="59" t="n">
        <f>Overview!AY264</f>
      </c>
      <c r="R265" s="50" t="e">
        <f>Q265/C265</f>
        <v>#DIV/0!</v>
      </c>
      <c r="S265" s="59" t="n">
        <f>Overview!AB264</f>
      </c>
      <c r="T265" s="50" t="e">
        <f>S265/C265</f>
        <v>#DIV/0!</v>
      </c>
      <c r="U265" s="59" t="n">
        <f>C265-E265</f>
        <v>0</v>
      </c>
      <c r="V265" s="50" t="e">
        <f>U265/$C265</f>
        <v>#DIV/0!</v>
      </c>
    </row>
    <row r="266">
      <c r="C266" s="59" t="n">
        <f>Overview!C265</f>
      </c>
      <c r="D266" s="50" t="e">
        <f>F266+H266+J266+L266+N266+P266+R266+T266</f>
        <v>#DIV/0!</v>
      </c>
      <c r="E266" s="59" t="n">
        <f>Overview!AH265</f>
      </c>
      <c r="F266" s="50" t="e">
        <f>E266/C266</f>
        <v>#DIV/0!</v>
      </c>
      <c r="G266" s="59" t="n">
        <f>Overview!AJ265</f>
      </c>
      <c r="H266" s="50" t="e">
        <f>G266/C266</f>
        <v>#DIV/0!</v>
      </c>
      <c r="I266" s="59" t="n">
        <f>Overview!AM265</f>
      </c>
      <c r="J266" s="50" t="e">
        <f>I266/C266</f>
        <v>#DIV/0!</v>
      </c>
      <c r="K266" s="25" t="n">
        <f>Overview!AP265</f>
      </c>
      <c r="L266" s="50" t="e">
        <f>K266/C266</f>
        <v>#DIV/0!</v>
      </c>
      <c r="M266" s="59" t="n">
        <f>Overview!AS265</f>
      </c>
      <c r="N266" s="50" t="e">
        <f>M266/C266</f>
        <v>#DIV/0!</v>
      </c>
      <c r="O266" s="59" t="n">
        <f>Overview!AV265</f>
      </c>
      <c r="P266" s="50" t="e">
        <f>O266/C266</f>
        <v>#DIV/0!</v>
      </c>
      <c r="Q266" s="59" t="n">
        <f>Overview!AY265</f>
      </c>
      <c r="R266" s="50" t="e">
        <f>Q266/C266</f>
        <v>#DIV/0!</v>
      </c>
      <c r="S266" s="59" t="n">
        <f>Overview!AB265</f>
      </c>
      <c r="T266" s="50" t="e">
        <f>S266/C266</f>
        <v>#DIV/0!</v>
      </c>
      <c r="U266" s="59" t="n">
        <f>C266-E266</f>
        <v>0</v>
      </c>
      <c r="V266" s="50" t="e">
        <f>U266/$C266</f>
        <v>#DIV/0!</v>
      </c>
    </row>
    <row r="267">
      <c r="C267" s="59" t="n">
        <f>Overview!C266</f>
      </c>
      <c r="D267" s="50" t="e">
        <f>F267+H267+J267+L267+N267+P267+R267+T267</f>
        <v>#DIV/0!</v>
      </c>
      <c r="E267" s="59" t="n">
        <f>Overview!AH266</f>
      </c>
      <c r="F267" s="50" t="e">
        <f>E267/C267</f>
        <v>#DIV/0!</v>
      </c>
      <c r="G267" s="59" t="n">
        <f>Overview!AJ266</f>
      </c>
      <c r="H267" s="50" t="e">
        <f>G267/C267</f>
        <v>#DIV/0!</v>
      </c>
      <c r="I267" s="59" t="n">
        <f>Overview!AM266</f>
      </c>
      <c r="J267" s="50" t="e">
        <f>I267/C267</f>
        <v>#DIV/0!</v>
      </c>
      <c r="K267" s="25" t="n">
        <f>Overview!AP266</f>
      </c>
      <c r="L267" s="50" t="e">
        <f>K267/C267</f>
        <v>#DIV/0!</v>
      </c>
      <c r="M267" s="59" t="n">
        <f>Overview!AS266</f>
      </c>
      <c r="N267" s="50" t="e">
        <f>M267/C267</f>
        <v>#DIV/0!</v>
      </c>
      <c r="O267" s="59" t="n">
        <f>Overview!AV266</f>
      </c>
      <c r="P267" s="50" t="e">
        <f>O267/C267</f>
        <v>#DIV/0!</v>
      </c>
      <c r="Q267" s="59" t="n">
        <f>Overview!AY266</f>
      </c>
      <c r="R267" s="50" t="e">
        <f>Q267/C267</f>
        <v>#DIV/0!</v>
      </c>
      <c r="S267" s="59" t="n">
        <f>Overview!AB266</f>
      </c>
      <c r="T267" s="50" t="e">
        <f>S267/C267</f>
        <v>#DIV/0!</v>
      </c>
      <c r="U267" s="59" t="n">
        <f>C267-E267</f>
        <v>0</v>
      </c>
      <c r="V267" s="50" t="e">
        <f>U267/$C267</f>
        <v>#DIV/0!</v>
      </c>
    </row>
    <row r="268">
      <c r="C268" s="59" t="n">
        <f>Overview!C267</f>
      </c>
      <c r="D268" s="50" t="e">
        <f>F268+H268+J268+L268+N268+P268+R268+T268</f>
        <v>#DIV/0!</v>
      </c>
      <c r="E268" s="59" t="n">
        <f>Overview!AH267</f>
      </c>
      <c r="F268" s="50" t="e">
        <f>E268/C268</f>
        <v>#DIV/0!</v>
      </c>
      <c r="G268" s="59" t="n">
        <f>Overview!AJ267</f>
      </c>
      <c r="H268" s="50" t="e">
        <f>G268/C268</f>
        <v>#DIV/0!</v>
      </c>
      <c r="I268" s="59" t="n">
        <f>Overview!AM267</f>
      </c>
      <c r="J268" s="50" t="e">
        <f>I268/C268</f>
        <v>#DIV/0!</v>
      </c>
      <c r="K268" s="25" t="n">
        <f>Overview!AP267</f>
      </c>
      <c r="L268" s="50" t="e">
        <f>K268/C268</f>
        <v>#DIV/0!</v>
      </c>
      <c r="M268" s="59" t="n">
        <f>Overview!AS267</f>
      </c>
      <c r="N268" s="50" t="e">
        <f>M268/C268</f>
        <v>#DIV/0!</v>
      </c>
      <c r="O268" s="59" t="n">
        <f>Overview!AV267</f>
      </c>
      <c r="P268" s="50" t="e">
        <f>O268/C268</f>
        <v>#DIV/0!</v>
      </c>
      <c r="Q268" s="59" t="n">
        <f>Overview!AY267</f>
      </c>
      <c r="R268" s="50" t="e">
        <f>Q268/C268</f>
        <v>#DIV/0!</v>
      </c>
      <c r="S268" s="59" t="n">
        <f>Overview!AB267</f>
      </c>
      <c r="T268" s="50" t="e">
        <f>S268/C268</f>
        <v>#DIV/0!</v>
      </c>
      <c r="U268" s="59" t="n">
        <f>C268-E268</f>
        <v>0</v>
      </c>
      <c r="V268" s="50" t="e">
        <f>U268/$C268</f>
        <v>#DIV/0!</v>
      </c>
    </row>
    <row r="269">
      <c r="C269" s="59" t="n">
        <f>Overview!C268</f>
      </c>
      <c r="D269" s="50" t="e">
        <f>F269+H269+J269+L269+N269+P269+R269+T269</f>
        <v>#DIV/0!</v>
      </c>
      <c r="E269" s="59" t="n">
        <f>Overview!AH268</f>
      </c>
      <c r="F269" s="50" t="e">
        <f>E269/C269</f>
        <v>#DIV/0!</v>
      </c>
      <c r="G269" s="59" t="n">
        <f>Overview!AJ268</f>
      </c>
      <c r="H269" s="50" t="e">
        <f>G269/C269</f>
        <v>#DIV/0!</v>
      </c>
      <c r="I269" s="59" t="n">
        <f>Overview!AM268</f>
      </c>
      <c r="J269" s="50" t="e">
        <f>I269/C269</f>
        <v>#DIV/0!</v>
      </c>
      <c r="K269" s="25" t="n">
        <f>Overview!AP268</f>
      </c>
      <c r="L269" s="50" t="e">
        <f>K269/C269</f>
        <v>#DIV/0!</v>
      </c>
      <c r="M269" s="59" t="n">
        <f>Overview!AS268</f>
      </c>
      <c r="N269" s="50" t="e">
        <f>M269/C269</f>
        <v>#DIV/0!</v>
      </c>
      <c r="O269" s="59" t="n">
        <f>Overview!AV268</f>
      </c>
      <c r="P269" s="50" t="e">
        <f>O269/C269</f>
        <v>#DIV/0!</v>
      </c>
      <c r="Q269" s="59" t="n">
        <f>Overview!AY268</f>
      </c>
      <c r="R269" s="50" t="e">
        <f>Q269/C269</f>
        <v>#DIV/0!</v>
      </c>
      <c r="S269" s="59" t="n">
        <f>Overview!AB268</f>
      </c>
      <c r="T269" s="50" t="e">
        <f>S269/C269</f>
        <v>#DIV/0!</v>
      </c>
      <c r="U269" s="59" t="n">
        <f>C269-E269</f>
        <v>0</v>
      </c>
      <c r="V269" s="50" t="e">
        <f>U269/$C269</f>
        <v>#DIV/0!</v>
      </c>
    </row>
    <row r="270">
      <c r="C270" s="59" t="n">
        <f>Overview!C269</f>
      </c>
      <c r="D270" s="50" t="e">
        <f>F270+H270+J270+L270+N270+P270+R270+T270</f>
        <v>#DIV/0!</v>
      </c>
      <c r="E270" s="59" t="n">
        <f>Overview!AH269</f>
      </c>
      <c r="F270" s="50" t="e">
        <f>E270/C270</f>
        <v>#DIV/0!</v>
      </c>
      <c r="G270" s="59" t="n">
        <f>Overview!AJ269</f>
      </c>
      <c r="H270" s="50" t="e">
        <f>G270/C270</f>
        <v>#DIV/0!</v>
      </c>
      <c r="I270" s="59" t="n">
        <f>Overview!AM269</f>
      </c>
      <c r="J270" s="50" t="e">
        <f>I270/C270</f>
        <v>#DIV/0!</v>
      </c>
      <c r="K270" s="25" t="n">
        <f>Overview!AP269</f>
      </c>
      <c r="L270" s="50" t="e">
        <f>K270/C270</f>
        <v>#DIV/0!</v>
      </c>
      <c r="M270" s="59" t="n">
        <f>Overview!AS269</f>
      </c>
      <c r="N270" s="50" t="e">
        <f>M270/C270</f>
        <v>#DIV/0!</v>
      </c>
      <c r="O270" s="59" t="n">
        <f>Overview!AV269</f>
      </c>
      <c r="P270" s="50" t="e">
        <f>O270/C270</f>
        <v>#DIV/0!</v>
      </c>
      <c r="Q270" s="59" t="n">
        <f>Overview!AY269</f>
      </c>
      <c r="R270" s="50" t="e">
        <f>Q270/C270</f>
        <v>#DIV/0!</v>
      </c>
      <c r="S270" s="59" t="n">
        <f>Overview!AB269</f>
      </c>
      <c r="T270" s="50" t="e">
        <f>S270/C270</f>
        <v>#DIV/0!</v>
      </c>
      <c r="U270" s="59" t="n">
        <f>C270-E270</f>
        <v>0</v>
      </c>
      <c r="V270" s="50" t="e">
        <f>U270/$C270</f>
        <v>#DIV/0!</v>
      </c>
    </row>
    <row r="271">
      <c r="C271" s="59" t="n">
        <f>Overview!C270</f>
      </c>
      <c r="D271" s="50" t="e">
        <f>F271+H271+J271+L271+N271+P271+R271+T271</f>
        <v>#DIV/0!</v>
      </c>
      <c r="E271" s="59" t="n">
        <f>Overview!AH270</f>
      </c>
      <c r="F271" s="50" t="e">
        <f>E271/C271</f>
        <v>#DIV/0!</v>
      </c>
      <c r="G271" s="59" t="n">
        <f>Overview!AJ270</f>
      </c>
      <c r="H271" s="50" t="e">
        <f>G271/C271</f>
        <v>#DIV/0!</v>
      </c>
      <c r="I271" s="59" t="n">
        <f>Overview!AM270</f>
      </c>
      <c r="J271" s="50" t="e">
        <f>I271/C271</f>
        <v>#DIV/0!</v>
      </c>
      <c r="K271" s="25" t="n">
        <f>Overview!AP270</f>
      </c>
      <c r="L271" s="50" t="e">
        <f>K271/C271</f>
        <v>#DIV/0!</v>
      </c>
      <c r="M271" s="59" t="n">
        <f>Overview!AS270</f>
      </c>
      <c r="N271" s="50" t="e">
        <f>M271/C271</f>
        <v>#DIV/0!</v>
      </c>
      <c r="O271" s="59" t="n">
        <f>Overview!AV270</f>
      </c>
      <c r="P271" s="50" t="e">
        <f>O271/C271</f>
        <v>#DIV/0!</v>
      </c>
      <c r="Q271" s="59" t="n">
        <f>Overview!AY270</f>
      </c>
      <c r="R271" s="50" t="e">
        <f>Q271/C271</f>
        <v>#DIV/0!</v>
      </c>
      <c r="S271" s="59" t="n">
        <f>Overview!AB270</f>
      </c>
      <c r="T271" s="50" t="e">
        <f>S271/C271</f>
        <v>#DIV/0!</v>
      </c>
      <c r="U271" s="59" t="n">
        <f>C271-E271</f>
        <v>0</v>
      </c>
      <c r="V271" s="50" t="e">
        <f>U271/$C271</f>
        <v>#DIV/0!</v>
      </c>
    </row>
    <row r="272">
      <c r="C272" s="59" t="n">
        <f>Overview!C271</f>
      </c>
      <c r="D272" s="50" t="e">
        <f>F272+H272+J272+L272+N272+P272+R272+T272</f>
        <v>#DIV/0!</v>
      </c>
      <c r="E272" s="59" t="n">
        <f>Overview!AH271</f>
      </c>
      <c r="F272" s="50" t="e">
        <f>E272/C272</f>
        <v>#DIV/0!</v>
      </c>
      <c r="G272" s="59" t="n">
        <f>Overview!AJ271</f>
      </c>
      <c r="H272" s="50" t="e">
        <f>G272/C272</f>
        <v>#DIV/0!</v>
      </c>
      <c r="I272" s="59" t="n">
        <f>Overview!AM271</f>
      </c>
      <c r="J272" s="50" t="e">
        <f>I272/C272</f>
        <v>#DIV/0!</v>
      </c>
      <c r="K272" s="25" t="n">
        <f>Overview!AP271</f>
      </c>
      <c r="L272" s="50" t="e">
        <f>K272/C272</f>
        <v>#DIV/0!</v>
      </c>
      <c r="M272" s="59" t="n">
        <f>Overview!AS271</f>
      </c>
      <c r="N272" s="50" t="e">
        <f>M272/C272</f>
        <v>#DIV/0!</v>
      </c>
      <c r="O272" s="59" t="n">
        <f>Overview!AV271</f>
      </c>
      <c r="P272" s="50" t="e">
        <f>O272/C272</f>
        <v>#DIV/0!</v>
      </c>
      <c r="Q272" s="59" t="n">
        <f>Overview!AY271</f>
      </c>
      <c r="R272" s="50" t="e">
        <f>Q272/C272</f>
        <v>#DIV/0!</v>
      </c>
      <c r="S272" s="59" t="n">
        <f>Overview!AB271</f>
      </c>
      <c r="T272" s="50" t="e">
        <f>S272/C272</f>
        <v>#DIV/0!</v>
      </c>
      <c r="U272" s="59" t="n">
        <f>C272-E272</f>
        <v>0</v>
      </c>
      <c r="V272" s="50" t="e">
        <f>U272/$C272</f>
        <v>#DIV/0!</v>
      </c>
    </row>
    <row r="273">
      <c r="C273" s="59" t="n">
        <f>Overview!C272</f>
      </c>
      <c r="D273" s="50" t="e">
        <f>F273+H273+J273+L273+N273+P273+R273+T273</f>
        <v>#DIV/0!</v>
      </c>
      <c r="E273" s="59" t="n">
        <f>Overview!AH272</f>
      </c>
      <c r="F273" s="50" t="e">
        <f>E273/C273</f>
        <v>#DIV/0!</v>
      </c>
      <c r="G273" s="59" t="n">
        <f>Overview!AJ272</f>
      </c>
      <c r="H273" s="50" t="e">
        <f>G273/C273</f>
        <v>#DIV/0!</v>
      </c>
      <c r="I273" s="59" t="n">
        <f>Overview!AM272</f>
      </c>
      <c r="J273" s="50" t="e">
        <f>I273/C273</f>
        <v>#DIV/0!</v>
      </c>
      <c r="K273" s="25" t="n">
        <f>Overview!AP272</f>
      </c>
      <c r="L273" s="50" t="e">
        <f>K273/C273</f>
        <v>#DIV/0!</v>
      </c>
      <c r="M273" s="59" t="n">
        <f>Overview!AS272</f>
      </c>
      <c r="N273" s="50" t="e">
        <f>M273/C273</f>
        <v>#DIV/0!</v>
      </c>
      <c r="O273" s="59" t="n">
        <f>Overview!AV272</f>
      </c>
      <c r="P273" s="50" t="e">
        <f>O273/C273</f>
        <v>#DIV/0!</v>
      </c>
      <c r="Q273" s="59" t="n">
        <f>Overview!AY272</f>
      </c>
      <c r="R273" s="50" t="e">
        <f>Q273/C273</f>
        <v>#DIV/0!</v>
      </c>
      <c r="S273" s="59" t="n">
        <f>Overview!AB272</f>
      </c>
      <c r="T273" s="50" t="e">
        <f>S273/C273</f>
        <v>#DIV/0!</v>
      </c>
      <c r="U273" s="59" t="n">
        <f>C273-E273</f>
        <v>0</v>
      </c>
      <c r="V273" s="50" t="e">
        <f>U273/$C273</f>
        <v>#DIV/0!</v>
      </c>
    </row>
    <row r="274">
      <c r="C274" s="59" t="n">
        <f>Overview!C273</f>
      </c>
      <c r="D274" s="50" t="e">
        <f>F274+H274+J274+L274+N274+P274+R274+T274</f>
        <v>#DIV/0!</v>
      </c>
      <c r="E274" s="59" t="n">
        <f>Overview!AH273</f>
      </c>
      <c r="F274" s="50" t="e">
        <f>E274/C274</f>
        <v>#DIV/0!</v>
      </c>
      <c r="G274" s="59" t="n">
        <f>Overview!AJ273</f>
      </c>
      <c r="H274" s="50" t="e">
        <f>G274/C274</f>
        <v>#DIV/0!</v>
      </c>
      <c r="I274" s="59" t="n">
        <f>Overview!AM273</f>
      </c>
      <c r="J274" s="50" t="e">
        <f>I274/C274</f>
        <v>#DIV/0!</v>
      </c>
      <c r="K274" s="25" t="n">
        <f>Overview!AP273</f>
      </c>
      <c r="L274" s="50" t="e">
        <f>K274/C274</f>
        <v>#DIV/0!</v>
      </c>
      <c r="M274" s="59" t="n">
        <f>Overview!AS273</f>
      </c>
      <c r="N274" s="50" t="e">
        <f>M274/C274</f>
        <v>#DIV/0!</v>
      </c>
      <c r="O274" s="59" t="n">
        <f>Overview!AV273</f>
      </c>
      <c r="P274" s="50" t="e">
        <f>O274/C274</f>
        <v>#DIV/0!</v>
      </c>
      <c r="Q274" s="59" t="n">
        <f>Overview!AY273</f>
      </c>
      <c r="R274" s="50" t="e">
        <f>Q274/C274</f>
        <v>#DIV/0!</v>
      </c>
      <c r="S274" s="59" t="n">
        <f>Overview!AB273</f>
      </c>
      <c r="T274" s="50" t="e">
        <f>S274/C274</f>
        <v>#DIV/0!</v>
      </c>
      <c r="U274" s="59" t="n">
        <f>C274-E274</f>
        <v>0</v>
      </c>
      <c r="V274" s="50" t="e">
        <f>U274/$C274</f>
        <v>#DIV/0!</v>
      </c>
    </row>
    <row r="275">
      <c r="C275" s="59" t="n">
        <f>Overview!C274</f>
      </c>
      <c r="D275" s="50" t="e">
        <f>F275+H275+J275+L275+N275+P275+R275+T275</f>
        <v>#DIV/0!</v>
      </c>
      <c r="E275" s="59" t="n">
        <f>Overview!AH274</f>
      </c>
      <c r="F275" s="50" t="e">
        <f>E275/C275</f>
        <v>#DIV/0!</v>
      </c>
      <c r="G275" s="59" t="n">
        <f>Overview!AJ274</f>
      </c>
      <c r="H275" s="50" t="e">
        <f>G275/C275</f>
        <v>#DIV/0!</v>
      </c>
      <c r="I275" s="59" t="n">
        <f>Overview!AM274</f>
      </c>
      <c r="J275" s="50" t="e">
        <f>I275/C275</f>
        <v>#DIV/0!</v>
      </c>
      <c r="K275" s="25" t="n">
        <f>Overview!AP274</f>
      </c>
      <c r="L275" s="50" t="e">
        <f>K275/C275</f>
        <v>#DIV/0!</v>
      </c>
      <c r="M275" s="59" t="n">
        <f>Overview!AS274</f>
      </c>
      <c r="N275" s="50" t="e">
        <f>M275/C275</f>
        <v>#DIV/0!</v>
      </c>
      <c r="O275" s="59" t="n">
        <f>Overview!AV274</f>
      </c>
      <c r="P275" s="50" t="e">
        <f>O275/C275</f>
        <v>#DIV/0!</v>
      </c>
      <c r="Q275" s="59" t="n">
        <f>Overview!AY274</f>
      </c>
      <c r="R275" s="50" t="e">
        <f>Q275/C275</f>
        <v>#DIV/0!</v>
      </c>
      <c r="S275" s="59" t="n">
        <f>Overview!AB274</f>
      </c>
      <c r="T275" s="50" t="e">
        <f>S275/C275</f>
        <v>#DIV/0!</v>
      </c>
      <c r="U275" s="59" t="n">
        <f>C275-E275</f>
        <v>0</v>
      </c>
      <c r="V275" s="50" t="e">
        <f>U275/$C275</f>
        <v>#DIV/0!</v>
      </c>
    </row>
    <row r="276">
      <c r="C276" s="59" t="n">
        <f>Overview!C275</f>
      </c>
      <c r="D276" s="50" t="e">
        <f>F276+H276+J276+L276+N276+P276+R276+T276</f>
        <v>#DIV/0!</v>
      </c>
      <c r="E276" s="59" t="n">
        <f>Overview!AH275</f>
      </c>
      <c r="F276" s="50" t="e">
        <f>E276/C276</f>
        <v>#DIV/0!</v>
      </c>
      <c r="G276" s="59" t="n">
        <f>Overview!AJ275</f>
      </c>
      <c r="H276" s="50" t="e">
        <f>G276/C276</f>
        <v>#DIV/0!</v>
      </c>
      <c r="I276" s="59" t="n">
        <f>Overview!AM275</f>
      </c>
      <c r="J276" s="50" t="e">
        <f>I276/C276</f>
        <v>#DIV/0!</v>
      </c>
      <c r="K276" s="25" t="n">
        <f>Overview!AP275</f>
      </c>
      <c r="L276" s="50" t="e">
        <f>K276/C276</f>
        <v>#DIV/0!</v>
      </c>
      <c r="M276" s="59" t="n">
        <f>Overview!AS275</f>
      </c>
      <c r="N276" s="50" t="e">
        <f>M276/C276</f>
        <v>#DIV/0!</v>
      </c>
      <c r="O276" s="59" t="n">
        <f>Overview!AV275</f>
      </c>
      <c r="P276" s="50" t="e">
        <f>O276/C276</f>
        <v>#DIV/0!</v>
      </c>
      <c r="Q276" s="59" t="n">
        <f>Overview!AY275</f>
      </c>
      <c r="R276" s="50" t="e">
        <f>Q276/C276</f>
        <v>#DIV/0!</v>
      </c>
      <c r="S276" s="59" t="n">
        <f>Overview!AB275</f>
      </c>
      <c r="T276" s="50" t="e">
        <f>S276/C276</f>
        <v>#DIV/0!</v>
      </c>
      <c r="U276" s="59" t="n">
        <f>C276-E276</f>
        <v>0</v>
      </c>
      <c r="V276" s="50" t="e">
        <f>U276/$C276</f>
        <v>#DIV/0!</v>
      </c>
    </row>
    <row r="277">
      <c r="C277" s="59" t="n">
        <f>Overview!C276</f>
      </c>
      <c r="D277" s="50" t="e">
        <f>F277+H277+J277+L277+N277+P277+R277+T277</f>
        <v>#DIV/0!</v>
      </c>
      <c r="E277" s="59" t="n">
        <f>Overview!AH276</f>
      </c>
      <c r="F277" s="50" t="e">
        <f>E277/C277</f>
        <v>#DIV/0!</v>
      </c>
      <c r="G277" s="59" t="n">
        <f>Overview!AJ276</f>
      </c>
      <c r="H277" s="50" t="e">
        <f>G277/C277</f>
        <v>#DIV/0!</v>
      </c>
      <c r="I277" s="59" t="n">
        <f>Overview!AM276</f>
      </c>
      <c r="J277" s="50" t="e">
        <f>I277/C277</f>
        <v>#DIV/0!</v>
      </c>
      <c r="K277" s="25" t="n">
        <f>Overview!AP276</f>
      </c>
      <c r="L277" s="50" t="e">
        <f>K277/C277</f>
        <v>#DIV/0!</v>
      </c>
      <c r="M277" s="59" t="n">
        <f>Overview!AS276</f>
      </c>
      <c r="N277" s="50" t="e">
        <f>M277/C277</f>
        <v>#DIV/0!</v>
      </c>
      <c r="O277" s="59" t="n">
        <f>Overview!AV276</f>
      </c>
      <c r="P277" s="50" t="e">
        <f>O277/C277</f>
        <v>#DIV/0!</v>
      </c>
      <c r="Q277" s="59" t="n">
        <f>Overview!AY276</f>
      </c>
      <c r="R277" s="50" t="e">
        <f>Q277/C277</f>
        <v>#DIV/0!</v>
      </c>
      <c r="S277" s="59" t="n">
        <f>Overview!AB276</f>
      </c>
      <c r="T277" s="50" t="e">
        <f>S277/C277</f>
        <v>#DIV/0!</v>
      </c>
      <c r="U277" s="59" t="n">
        <f>C277-E277</f>
        <v>0</v>
      </c>
      <c r="V277" s="50" t="e">
        <f>U277/$C277</f>
        <v>#DIV/0!</v>
      </c>
    </row>
    <row r="278">
      <c r="C278" s="59" t="n">
        <f>Overview!C277</f>
      </c>
      <c r="D278" s="50" t="e">
        <f>F278+H278+J278+L278+N278+P278+R278+T278</f>
        <v>#DIV/0!</v>
      </c>
      <c r="E278" s="59" t="n">
        <f>Overview!AH277</f>
      </c>
      <c r="F278" s="50" t="e">
        <f>E278/C278</f>
        <v>#DIV/0!</v>
      </c>
      <c r="G278" s="59" t="n">
        <f>Overview!AJ277</f>
      </c>
      <c r="H278" s="50" t="e">
        <f>G278/C278</f>
        <v>#DIV/0!</v>
      </c>
      <c r="I278" s="59" t="n">
        <f>Overview!AM277</f>
      </c>
      <c r="J278" s="50" t="e">
        <f>I278/C278</f>
        <v>#DIV/0!</v>
      </c>
      <c r="K278" s="25" t="n">
        <f>Overview!AP277</f>
      </c>
      <c r="L278" s="50" t="e">
        <f>K278/C278</f>
        <v>#DIV/0!</v>
      </c>
      <c r="M278" s="59" t="n">
        <f>Overview!AS277</f>
      </c>
      <c r="N278" s="50" t="e">
        <f>M278/C278</f>
        <v>#DIV/0!</v>
      </c>
      <c r="O278" s="59" t="n">
        <f>Overview!AV277</f>
      </c>
      <c r="P278" s="50" t="e">
        <f>O278/C278</f>
        <v>#DIV/0!</v>
      </c>
      <c r="Q278" s="59" t="n">
        <f>Overview!AY277</f>
      </c>
      <c r="R278" s="50" t="e">
        <f>Q278/C278</f>
        <v>#DIV/0!</v>
      </c>
      <c r="S278" s="59" t="n">
        <f>Overview!AB277</f>
      </c>
      <c r="T278" s="50" t="e">
        <f>S278/C278</f>
        <v>#DIV/0!</v>
      </c>
      <c r="U278" s="59" t="n">
        <f>C278-E278</f>
        <v>0</v>
      </c>
      <c r="V278" s="50" t="e">
        <f>U278/$C278</f>
        <v>#DIV/0!</v>
      </c>
    </row>
    <row r="279">
      <c r="C279" s="59" t="n">
        <f>Overview!C278</f>
      </c>
      <c r="D279" s="50" t="e">
        <f>F279+H279+J279+L279+N279+P279+R279+T279</f>
        <v>#DIV/0!</v>
      </c>
      <c r="E279" s="59" t="n">
        <f>Overview!AH278</f>
      </c>
      <c r="F279" s="50" t="e">
        <f>E279/C279</f>
        <v>#DIV/0!</v>
      </c>
      <c r="G279" s="59" t="n">
        <f>Overview!AJ278</f>
      </c>
      <c r="H279" s="50" t="e">
        <f>G279/C279</f>
        <v>#DIV/0!</v>
      </c>
      <c r="I279" s="59" t="n">
        <f>Overview!AM278</f>
      </c>
      <c r="J279" s="50" t="e">
        <f>I279/C279</f>
        <v>#DIV/0!</v>
      </c>
      <c r="K279" s="25" t="n">
        <f>Overview!AP278</f>
      </c>
      <c r="L279" s="50" t="e">
        <f>K279/C279</f>
        <v>#DIV/0!</v>
      </c>
      <c r="M279" s="59" t="n">
        <f>Overview!AS278</f>
      </c>
      <c r="N279" s="50" t="e">
        <f>M279/C279</f>
        <v>#DIV/0!</v>
      </c>
      <c r="O279" s="59" t="n">
        <f>Overview!AV278</f>
      </c>
      <c r="P279" s="50" t="e">
        <f>O279/C279</f>
        <v>#DIV/0!</v>
      </c>
      <c r="Q279" s="59" t="n">
        <f>Overview!AY278</f>
      </c>
      <c r="R279" s="50" t="e">
        <f>Q279/C279</f>
        <v>#DIV/0!</v>
      </c>
      <c r="S279" s="59" t="n">
        <f>Overview!AB278</f>
      </c>
      <c r="T279" s="50" t="e">
        <f>S279/C279</f>
        <v>#DIV/0!</v>
      </c>
      <c r="U279" s="59" t="n">
        <f>C279-E279</f>
        <v>0</v>
      </c>
      <c r="V279" s="50" t="e">
        <f>U279/$C279</f>
        <v>#DIV/0!</v>
      </c>
    </row>
    <row r="280">
      <c r="C280" s="59" t="n">
        <f>Overview!C279</f>
      </c>
      <c r="D280" s="50" t="e">
        <f>F280+H280+J280+L280+N280+P280+R280+T280</f>
        <v>#DIV/0!</v>
      </c>
      <c r="E280" s="59" t="n">
        <f>Overview!AH279</f>
      </c>
      <c r="F280" s="50" t="e">
        <f>E280/C280</f>
        <v>#DIV/0!</v>
      </c>
      <c r="G280" s="59" t="n">
        <f>Overview!AJ279</f>
      </c>
      <c r="H280" s="50" t="e">
        <f>G280/C280</f>
        <v>#DIV/0!</v>
      </c>
      <c r="I280" s="59" t="n">
        <f>Overview!AM279</f>
      </c>
      <c r="J280" s="50" t="e">
        <f>I280/C280</f>
        <v>#DIV/0!</v>
      </c>
      <c r="K280" s="25" t="n">
        <f>Overview!AP279</f>
      </c>
      <c r="L280" s="50" t="e">
        <f>K280/C280</f>
        <v>#DIV/0!</v>
      </c>
      <c r="M280" s="59" t="n">
        <f>Overview!AS279</f>
      </c>
      <c r="N280" s="50" t="e">
        <f>M280/C280</f>
        <v>#DIV/0!</v>
      </c>
      <c r="O280" s="59" t="n">
        <f>Overview!AV279</f>
      </c>
      <c r="P280" s="50" t="e">
        <f>O280/C280</f>
        <v>#DIV/0!</v>
      </c>
      <c r="Q280" s="59" t="n">
        <f>Overview!AY279</f>
      </c>
      <c r="R280" s="50" t="e">
        <f>Q280/C280</f>
        <v>#DIV/0!</v>
      </c>
      <c r="S280" s="59" t="n">
        <f>Overview!AB279</f>
      </c>
      <c r="T280" s="50" t="e">
        <f>S280/C280</f>
        <v>#DIV/0!</v>
      </c>
      <c r="U280" s="59" t="n">
        <f>C280-E280</f>
        <v>0</v>
      </c>
      <c r="V280" s="50" t="e">
        <f>U280/$C280</f>
        <v>#DIV/0!</v>
      </c>
    </row>
    <row r="281">
      <c r="C281" s="59" t="n">
        <f>Overview!C280</f>
      </c>
      <c r="D281" s="50" t="e">
        <f>F281+H281+J281+L281+N281+P281+R281+T281</f>
        <v>#DIV/0!</v>
      </c>
      <c r="E281" s="59" t="n">
        <f>Overview!AH280</f>
      </c>
      <c r="F281" s="50" t="e">
        <f>E281/C281</f>
        <v>#DIV/0!</v>
      </c>
      <c r="G281" s="59" t="n">
        <f>Overview!AJ280</f>
      </c>
      <c r="H281" s="50" t="e">
        <f>G281/C281</f>
        <v>#DIV/0!</v>
      </c>
      <c r="I281" s="59" t="n">
        <f>Overview!AM280</f>
      </c>
      <c r="J281" s="50" t="e">
        <f>I281/C281</f>
        <v>#DIV/0!</v>
      </c>
      <c r="K281" s="25" t="n">
        <f>Overview!AP280</f>
      </c>
      <c r="L281" s="50" t="e">
        <f>K281/C281</f>
        <v>#DIV/0!</v>
      </c>
      <c r="M281" s="59" t="n">
        <f>Overview!AS280</f>
      </c>
      <c r="N281" s="50" t="e">
        <f>M281/C281</f>
        <v>#DIV/0!</v>
      </c>
      <c r="O281" s="59" t="n">
        <f>Overview!AV280</f>
      </c>
      <c r="P281" s="50" t="e">
        <f>O281/C281</f>
        <v>#DIV/0!</v>
      </c>
      <c r="Q281" s="59" t="n">
        <f>Overview!AY280</f>
      </c>
      <c r="R281" s="50" t="e">
        <f>Q281/C281</f>
        <v>#DIV/0!</v>
      </c>
      <c r="S281" s="59" t="n">
        <f>Overview!AB280</f>
      </c>
      <c r="T281" s="50" t="e">
        <f>S281/C281</f>
        <v>#DIV/0!</v>
      </c>
      <c r="U281" s="59" t="n">
        <f>C281-E281</f>
        <v>0</v>
      </c>
      <c r="V281" s="50" t="e">
        <f>U281/$C281</f>
        <v>#DIV/0!</v>
      </c>
    </row>
    <row r="282">
      <c r="C282" s="59" t="n">
        <f>Overview!C281</f>
      </c>
      <c r="D282" s="50" t="e">
        <f>F282+H282+J282+L282+N282+P282+R282+T282</f>
        <v>#DIV/0!</v>
      </c>
      <c r="E282" s="59" t="n">
        <f>Overview!AH281</f>
      </c>
      <c r="F282" s="50" t="e">
        <f>E282/C282</f>
        <v>#DIV/0!</v>
      </c>
      <c r="G282" s="59" t="n">
        <f>Overview!AJ281</f>
      </c>
      <c r="H282" s="50" t="e">
        <f>G282/C282</f>
        <v>#DIV/0!</v>
      </c>
      <c r="I282" s="59" t="n">
        <f>Overview!AM281</f>
      </c>
      <c r="J282" s="50" t="e">
        <f>I282/C282</f>
        <v>#DIV/0!</v>
      </c>
      <c r="K282" s="25" t="n">
        <f>Overview!AP281</f>
      </c>
      <c r="L282" s="50" t="e">
        <f>K282/C282</f>
        <v>#DIV/0!</v>
      </c>
      <c r="M282" s="59" t="n">
        <f>Overview!AS281</f>
      </c>
      <c r="N282" s="50" t="e">
        <f>M282/C282</f>
        <v>#DIV/0!</v>
      </c>
      <c r="O282" s="59" t="n">
        <f>Overview!AV281</f>
      </c>
      <c r="P282" s="50" t="e">
        <f>O282/C282</f>
        <v>#DIV/0!</v>
      </c>
      <c r="Q282" s="59" t="n">
        <f>Overview!AY281</f>
      </c>
      <c r="R282" s="50" t="e">
        <f>Q282/C282</f>
        <v>#DIV/0!</v>
      </c>
      <c r="S282" s="59" t="n">
        <f>Overview!AB281</f>
      </c>
      <c r="T282" s="50" t="e">
        <f>S282/C282</f>
        <v>#DIV/0!</v>
      </c>
      <c r="U282" s="59" t="n">
        <f>C282-E282</f>
        <v>0</v>
      </c>
      <c r="V282" s="50" t="e">
        <f>U282/$C282</f>
        <v>#DIV/0!</v>
      </c>
    </row>
    <row r="283">
      <c r="C283" s="59" t="n">
        <f>Overview!C282</f>
      </c>
      <c r="D283" s="50" t="e">
        <f>F283+H283+J283+L283+N283+P283+R283+T283</f>
        <v>#DIV/0!</v>
      </c>
      <c r="E283" s="59" t="n">
        <f>Overview!AH282</f>
      </c>
      <c r="F283" s="50" t="e">
        <f>E283/C283</f>
        <v>#DIV/0!</v>
      </c>
      <c r="G283" s="59" t="n">
        <f>Overview!AJ282</f>
      </c>
      <c r="H283" s="50" t="e">
        <f>G283/C283</f>
        <v>#DIV/0!</v>
      </c>
      <c r="I283" s="59" t="n">
        <f>Overview!AM282</f>
      </c>
      <c r="J283" s="50" t="e">
        <f>I283/C283</f>
        <v>#DIV/0!</v>
      </c>
      <c r="K283" s="25" t="n">
        <f>Overview!AP282</f>
      </c>
      <c r="L283" s="50" t="e">
        <f>K283/C283</f>
        <v>#DIV/0!</v>
      </c>
      <c r="M283" s="59" t="n">
        <f>Overview!AS282</f>
      </c>
      <c r="N283" s="50" t="e">
        <f>M283/C283</f>
        <v>#DIV/0!</v>
      </c>
      <c r="O283" s="59" t="n">
        <f>Overview!AV282</f>
      </c>
      <c r="P283" s="50" t="e">
        <f>O283/C283</f>
        <v>#DIV/0!</v>
      </c>
      <c r="Q283" s="59" t="n">
        <f>Overview!AY282</f>
      </c>
      <c r="R283" s="50" t="e">
        <f>Q283/C283</f>
        <v>#DIV/0!</v>
      </c>
      <c r="S283" s="59" t="n">
        <f>Overview!AB282</f>
      </c>
      <c r="T283" s="50" t="e">
        <f>S283/C283</f>
        <v>#DIV/0!</v>
      </c>
      <c r="U283" s="59" t="n">
        <f>C283-E283</f>
        <v>0</v>
      </c>
      <c r="V283" s="50" t="e">
        <f>U283/$C283</f>
        <v>#DIV/0!</v>
      </c>
    </row>
    <row r="284">
      <c r="C284" s="59" t="n">
        <f>Overview!C283</f>
      </c>
      <c r="D284" s="50" t="e">
        <f>F284+H284+J284+L284+N284+P284+R284+T284</f>
        <v>#DIV/0!</v>
      </c>
      <c r="E284" s="59" t="n">
        <f>Overview!AH283</f>
      </c>
      <c r="F284" s="50" t="e">
        <f>E284/C284</f>
        <v>#DIV/0!</v>
      </c>
      <c r="G284" s="59" t="n">
        <f>Overview!AJ283</f>
      </c>
      <c r="H284" s="50" t="e">
        <f>G284/C284</f>
        <v>#DIV/0!</v>
      </c>
      <c r="I284" s="59" t="n">
        <f>Overview!AM283</f>
      </c>
      <c r="J284" s="50" t="e">
        <f>I284/C284</f>
        <v>#DIV/0!</v>
      </c>
      <c r="K284" s="25" t="n">
        <f>Overview!AP283</f>
      </c>
      <c r="L284" s="50" t="e">
        <f>K284/C284</f>
        <v>#DIV/0!</v>
      </c>
      <c r="M284" s="59" t="n">
        <f>Overview!AS283</f>
      </c>
      <c r="N284" s="50" t="e">
        <f>M284/C284</f>
        <v>#DIV/0!</v>
      </c>
      <c r="O284" s="59" t="n">
        <f>Overview!AV283</f>
      </c>
      <c r="P284" s="50" t="e">
        <f>O284/C284</f>
        <v>#DIV/0!</v>
      </c>
      <c r="Q284" s="59" t="n">
        <f>Overview!AY283</f>
      </c>
      <c r="R284" s="50" t="e">
        <f>Q284/C284</f>
        <v>#DIV/0!</v>
      </c>
      <c r="S284" s="59" t="n">
        <f>Overview!AB283</f>
      </c>
      <c r="T284" s="50" t="e">
        <f>S284/C284</f>
        <v>#DIV/0!</v>
      </c>
      <c r="U284" s="59" t="n">
        <f>C284-E284</f>
        <v>0</v>
      </c>
      <c r="V284" s="50" t="e">
        <f>U284/$C284</f>
        <v>#DIV/0!</v>
      </c>
    </row>
    <row r="285">
      <c r="C285" s="59" t="n">
        <f>Overview!C284</f>
      </c>
      <c r="D285" s="50" t="e">
        <f>F285+H285+J285+L285+N285+P285+R285+T285</f>
        <v>#DIV/0!</v>
      </c>
      <c r="E285" s="59" t="n">
        <f>Overview!AH284</f>
      </c>
      <c r="F285" s="50" t="e">
        <f>E285/C285</f>
        <v>#DIV/0!</v>
      </c>
      <c r="G285" s="59" t="n">
        <f>Overview!AJ284</f>
      </c>
      <c r="H285" s="50" t="e">
        <f>G285/C285</f>
        <v>#DIV/0!</v>
      </c>
      <c r="I285" s="59" t="n">
        <f>Overview!AM284</f>
      </c>
      <c r="J285" s="50" t="e">
        <f>I285/C285</f>
        <v>#DIV/0!</v>
      </c>
      <c r="K285" s="25" t="n">
        <f>Overview!AP284</f>
      </c>
      <c r="L285" s="50" t="e">
        <f>K285/C285</f>
        <v>#DIV/0!</v>
      </c>
      <c r="M285" s="59" t="n">
        <f>Overview!AS284</f>
      </c>
      <c r="N285" s="50" t="e">
        <f>M285/C285</f>
        <v>#DIV/0!</v>
      </c>
      <c r="O285" s="59" t="n">
        <f>Overview!AV284</f>
      </c>
      <c r="P285" s="50" t="e">
        <f>O285/C285</f>
        <v>#DIV/0!</v>
      </c>
      <c r="Q285" s="59" t="n">
        <f>Overview!AY284</f>
      </c>
      <c r="R285" s="50" t="e">
        <f>Q285/C285</f>
        <v>#DIV/0!</v>
      </c>
      <c r="S285" s="59" t="n">
        <f>Overview!AB284</f>
      </c>
      <c r="T285" s="50" t="e">
        <f>S285/C285</f>
        <v>#DIV/0!</v>
      </c>
      <c r="U285" s="59" t="n">
        <f>C285-E285</f>
        <v>0</v>
      </c>
      <c r="V285" s="50" t="e">
        <f>U285/$C285</f>
        <v>#DIV/0!</v>
      </c>
    </row>
    <row r="286">
      <c r="C286" s="59" t="n">
        <f>Overview!C285</f>
      </c>
      <c r="D286" s="50" t="e">
        <f>F286+H286+J286+L286+N286+P286+R286+T286</f>
        <v>#DIV/0!</v>
      </c>
      <c r="E286" s="59" t="n">
        <f>Overview!AH285</f>
      </c>
      <c r="F286" s="50" t="e">
        <f>E286/C286</f>
        <v>#DIV/0!</v>
      </c>
      <c r="G286" s="59" t="n">
        <f>Overview!AJ285</f>
      </c>
      <c r="H286" s="50" t="e">
        <f>G286/C286</f>
        <v>#DIV/0!</v>
      </c>
      <c r="I286" s="59" t="n">
        <f>Overview!AM285</f>
      </c>
      <c r="J286" s="50" t="e">
        <f>I286/C286</f>
        <v>#DIV/0!</v>
      </c>
      <c r="K286" s="25" t="n">
        <f>Overview!AP285</f>
      </c>
      <c r="L286" s="50" t="e">
        <f>K286/C286</f>
        <v>#DIV/0!</v>
      </c>
      <c r="M286" s="59" t="n">
        <f>Overview!AS285</f>
      </c>
      <c r="N286" s="50" t="e">
        <f>M286/C286</f>
        <v>#DIV/0!</v>
      </c>
      <c r="O286" s="59" t="n">
        <f>Overview!AV285</f>
      </c>
      <c r="P286" s="50" t="e">
        <f>O286/C286</f>
        <v>#DIV/0!</v>
      </c>
      <c r="Q286" s="59" t="n">
        <f>Overview!AY285</f>
      </c>
      <c r="R286" s="50" t="e">
        <f>Q286/C286</f>
        <v>#DIV/0!</v>
      </c>
      <c r="S286" s="59" t="n">
        <f>Overview!AB285</f>
      </c>
      <c r="T286" s="50" t="e">
        <f>S286/C286</f>
        <v>#DIV/0!</v>
      </c>
      <c r="U286" s="59" t="n">
        <f>C286-E286</f>
        <v>0</v>
      </c>
      <c r="V286" s="50" t="e">
        <f>U286/$C286</f>
        <v>#DIV/0!</v>
      </c>
    </row>
    <row r="287">
      <c r="C287" s="59" t="n">
        <f>Overview!C286</f>
      </c>
      <c r="D287" s="50" t="e">
        <f>F287+H287+J287+L287+N287+P287+R287+T287</f>
        <v>#DIV/0!</v>
      </c>
      <c r="E287" s="59" t="n">
        <f>Overview!AH286</f>
      </c>
      <c r="F287" s="50" t="e">
        <f>E287/C287</f>
        <v>#DIV/0!</v>
      </c>
      <c r="G287" s="59" t="n">
        <f>Overview!AJ286</f>
      </c>
      <c r="H287" s="50" t="e">
        <f>G287/C287</f>
        <v>#DIV/0!</v>
      </c>
      <c r="I287" s="59" t="n">
        <f>Overview!AM286</f>
      </c>
      <c r="J287" s="50" t="e">
        <f>I287/C287</f>
        <v>#DIV/0!</v>
      </c>
      <c r="K287" s="25" t="n">
        <f>Overview!AP286</f>
      </c>
      <c r="L287" s="50" t="e">
        <f>K287/C287</f>
        <v>#DIV/0!</v>
      </c>
      <c r="M287" s="59" t="n">
        <f>Overview!AS286</f>
      </c>
      <c r="N287" s="50" t="e">
        <f>M287/C287</f>
        <v>#DIV/0!</v>
      </c>
      <c r="O287" s="59" t="n">
        <f>Overview!AV286</f>
      </c>
      <c r="P287" s="50" t="e">
        <f>O287/C287</f>
        <v>#DIV/0!</v>
      </c>
      <c r="Q287" s="59" t="n">
        <f>Overview!AY286</f>
      </c>
      <c r="R287" s="50" t="e">
        <f>Q287/C287</f>
        <v>#DIV/0!</v>
      </c>
      <c r="S287" s="59" t="n">
        <f>Overview!AB286</f>
      </c>
      <c r="T287" s="50" t="e">
        <f>S287/C287</f>
        <v>#DIV/0!</v>
      </c>
      <c r="U287" s="59" t="n">
        <f>C287-E287</f>
        <v>0</v>
      </c>
      <c r="V287" s="50" t="e">
        <f>U287/$C287</f>
        <v>#DIV/0!</v>
      </c>
    </row>
    <row r="288">
      <c r="C288" s="59" t="n">
        <f>Overview!C287</f>
      </c>
      <c r="D288" s="50" t="e">
        <f>F288+H288+J288+L288+N288+P288+R288+T288</f>
        <v>#DIV/0!</v>
      </c>
      <c r="E288" s="59" t="n">
        <f>Overview!AH287</f>
      </c>
      <c r="F288" s="50" t="e">
        <f>E288/C288</f>
        <v>#DIV/0!</v>
      </c>
      <c r="G288" s="59" t="n">
        <f>Overview!AJ287</f>
      </c>
      <c r="H288" s="50" t="e">
        <f>G288/C288</f>
        <v>#DIV/0!</v>
      </c>
      <c r="I288" s="59" t="n">
        <f>Overview!AM287</f>
      </c>
      <c r="J288" s="50" t="e">
        <f>I288/C288</f>
        <v>#DIV/0!</v>
      </c>
      <c r="K288" s="25" t="n">
        <f>Overview!AP287</f>
      </c>
      <c r="L288" s="50" t="e">
        <f>K288/C288</f>
        <v>#DIV/0!</v>
      </c>
      <c r="M288" s="59" t="n">
        <f>Overview!AS287</f>
      </c>
      <c r="N288" s="50" t="e">
        <f>M288/C288</f>
        <v>#DIV/0!</v>
      </c>
      <c r="O288" s="59" t="n">
        <f>Overview!AV287</f>
      </c>
      <c r="P288" s="50" t="e">
        <f>O288/C288</f>
        <v>#DIV/0!</v>
      </c>
      <c r="Q288" s="59" t="n">
        <f>Overview!AY287</f>
      </c>
      <c r="R288" s="50" t="e">
        <f>Q288/C288</f>
        <v>#DIV/0!</v>
      </c>
      <c r="S288" s="59" t="n">
        <f>Overview!AB287</f>
      </c>
      <c r="T288" s="50" t="e">
        <f>S288/C288</f>
        <v>#DIV/0!</v>
      </c>
      <c r="U288" s="59" t="n">
        <f>C288-E288</f>
        <v>0</v>
      </c>
      <c r="V288" s="50" t="e">
        <f>U288/$C288</f>
        <v>#DIV/0!</v>
      </c>
    </row>
    <row r="289">
      <c r="C289" s="59" t="n">
        <f>Overview!C288</f>
      </c>
      <c r="D289" s="50" t="e">
        <f>F289+H289+J289+L289+N289+P289+R289+T289</f>
        <v>#DIV/0!</v>
      </c>
      <c r="E289" s="59" t="n">
        <f>Overview!AH288</f>
      </c>
      <c r="F289" s="50" t="e">
        <f>E289/C289</f>
        <v>#DIV/0!</v>
      </c>
      <c r="G289" s="59" t="n">
        <f>Overview!AJ288</f>
      </c>
      <c r="H289" s="50" t="e">
        <f>G289/C289</f>
        <v>#DIV/0!</v>
      </c>
      <c r="I289" s="59" t="n">
        <f>Overview!AM288</f>
      </c>
      <c r="J289" s="50" t="e">
        <f>I289/C289</f>
        <v>#DIV/0!</v>
      </c>
      <c r="K289" s="25" t="n">
        <f>Overview!AP288</f>
      </c>
      <c r="L289" s="50" t="e">
        <f>K289/C289</f>
        <v>#DIV/0!</v>
      </c>
      <c r="M289" s="59" t="n">
        <f>Overview!AS288</f>
      </c>
      <c r="N289" s="50" t="e">
        <f>M289/C289</f>
        <v>#DIV/0!</v>
      </c>
      <c r="O289" s="59" t="n">
        <f>Overview!AV288</f>
      </c>
      <c r="P289" s="50" t="e">
        <f>O289/C289</f>
        <v>#DIV/0!</v>
      </c>
      <c r="Q289" s="59" t="n">
        <f>Overview!AY288</f>
      </c>
      <c r="R289" s="50" t="e">
        <f>Q289/C289</f>
        <v>#DIV/0!</v>
      </c>
      <c r="S289" s="59" t="n">
        <f>Overview!AB288</f>
      </c>
      <c r="T289" s="50" t="e">
        <f>S289/C289</f>
        <v>#DIV/0!</v>
      </c>
      <c r="U289" s="59" t="n">
        <f>C289-E289</f>
        <v>0</v>
      </c>
      <c r="V289" s="50" t="e">
        <f>U289/$C289</f>
        <v>#DIV/0!</v>
      </c>
    </row>
    <row r="290">
      <c r="C290" s="59" t="n">
        <f>Overview!C289</f>
      </c>
      <c r="D290" s="50" t="e">
        <f>F290+H290+J290+L290+N290+P290+R290+T290</f>
        <v>#DIV/0!</v>
      </c>
      <c r="E290" s="59" t="n">
        <f>Overview!AH289</f>
      </c>
      <c r="F290" s="50" t="e">
        <f>E290/C290</f>
        <v>#DIV/0!</v>
      </c>
      <c r="G290" s="59" t="n">
        <f>Overview!AJ289</f>
      </c>
      <c r="H290" s="50" t="e">
        <f>G290/C290</f>
        <v>#DIV/0!</v>
      </c>
      <c r="I290" s="59" t="n">
        <f>Overview!AM289</f>
      </c>
      <c r="J290" s="50" t="e">
        <f>I290/C290</f>
        <v>#DIV/0!</v>
      </c>
      <c r="K290" s="25" t="n">
        <f>Overview!AP289</f>
      </c>
      <c r="L290" s="50" t="e">
        <f>K290/C290</f>
        <v>#DIV/0!</v>
      </c>
      <c r="M290" s="59" t="n">
        <f>Overview!AS289</f>
      </c>
      <c r="N290" s="50" t="e">
        <f>M290/C290</f>
        <v>#DIV/0!</v>
      </c>
      <c r="O290" s="59" t="n">
        <f>Overview!AV289</f>
      </c>
      <c r="P290" s="50" t="e">
        <f>O290/C290</f>
        <v>#DIV/0!</v>
      </c>
      <c r="Q290" s="59" t="n">
        <f>Overview!AY289</f>
      </c>
      <c r="R290" s="50" t="e">
        <f>Q290/C290</f>
        <v>#DIV/0!</v>
      </c>
      <c r="S290" s="59" t="n">
        <f>Overview!AB289</f>
      </c>
      <c r="T290" s="50" t="e">
        <f>S290/C290</f>
        <v>#DIV/0!</v>
      </c>
      <c r="U290" s="59" t="n">
        <f>C290-E290</f>
        <v>0</v>
      </c>
      <c r="V290" s="50" t="e">
        <f>U290/$C290</f>
        <v>#DIV/0!</v>
      </c>
    </row>
    <row r="291">
      <c r="C291" s="59" t="n">
        <f>Overview!C290</f>
      </c>
      <c r="D291" s="50" t="e">
        <f>F291+H291+J291+L291+N291+P291+R291+T291</f>
        <v>#DIV/0!</v>
      </c>
      <c r="E291" s="59" t="n">
        <f>Overview!AH290</f>
      </c>
      <c r="F291" s="50" t="e">
        <f>E291/C291</f>
        <v>#DIV/0!</v>
      </c>
      <c r="G291" s="59" t="n">
        <f>Overview!AJ290</f>
      </c>
      <c r="H291" s="50" t="e">
        <f>G291/C291</f>
        <v>#DIV/0!</v>
      </c>
      <c r="I291" s="59" t="n">
        <f>Overview!AM290</f>
      </c>
      <c r="J291" s="50" t="e">
        <f>I291/C291</f>
        <v>#DIV/0!</v>
      </c>
      <c r="K291" s="25" t="n">
        <f>Overview!AP290</f>
      </c>
      <c r="L291" s="50" t="e">
        <f>K291/C291</f>
        <v>#DIV/0!</v>
      </c>
      <c r="M291" s="59" t="n">
        <f>Overview!AS290</f>
      </c>
      <c r="N291" s="50" t="e">
        <f>M291/C291</f>
        <v>#DIV/0!</v>
      </c>
      <c r="O291" s="59" t="n">
        <f>Overview!AV290</f>
      </c>
      <c r="P291" s="50" t="e">
        <f>O291/C291</f>
        <v>#DIV/0!</v>
      </c>
      <c r="Q291" s="59" t="n">
        <f>Overview!AY290</f>
      </c>
      <c r="R291" s="50" t="e">
        <f>Q291/C291</f>
        <v>#DIV/0!</v>
      </c>
      <c r="S291" s="59" t="n">
        <f>Overview!AB290</f>
      </c>
      <c r="T291" s="50" t="e">
        <f>S291/C291</f>
        <v>#DIV/0!</v>
      </c>
      <c r="U291" s="59" t="n">
        <f>C291-E291</f>
        <v>0</v>
      </c>
      <c r="V291" s="50" t="e">
        <f>U291/$C291</f>
        <v>#DIV/0!</v>
      </c>
    </row>
    <row r="292">
      <c r="C292" s="59" t="n">
        <f>Overview!C291</f>
      </c>
      <c r="D292" s="50" t="e">
        <f>F292+H292+J292+L292+N292+P292+R292+T292</f>
        <v>#DIV/0!</v>
      </c>
      <c r="E292" s="59" t="n">
        <f>Overview!AH291</f>
      </c>
      <c r="F292" s="50" t="e">
        <f>E292/C292</f>
        <v>#DIV/0!</v>
      </c>
      <c r="G292" s="59" t="n">
        <f>Overview!AJ291</f>
      </c>
      <c r="H292" s="50" t="e">
        <f>G292/C292</f>
        <v>#DIV/0!</v>
      </c>
      <c r="I292" s="59" t="n">
        <f>Overview!AM291</f>
      </c>
      <c r="J292" s="50" t="e">
        <f>I292/C292</f>
        <v>#DIV/0!</v>
      </c>
      <c r="K292" s="25" t="n">
        <f>Overview!AP291</f>
      </c>
      <c r="L292" s="50" t="e">
        <f>K292/C292</f>
        <v>#DIV/0!</v>
      </c>
      <c r="M292" s="59" t="n">
        <f>Overview!AS291</f>
      </c>
      <c r="N292" s="50" t="e">
        <f>M292/C292</f>
        <v>#DIV/0!</v>
      </c>
      <c r="O292" s="59" t="n">
        <f>Overview!AV291</f>
      </c>
      <c r="P292" s="50" t="e">
        <f>O292/C292</f>
        <v>#DIV/0!</v>
      </c>
      <c r="Q292" s="59" t="n">
        <f>Overview!AY291</f>
      </c>
      <c r="R292" s="50" t="e">
        <f>Q292/C292</f>
        <v>#DIV/0!</v>
      </c>
      <c r="S292" s="59" t="n">
        <f>Overview!AB291</f>
      </c>
      <c r="T292" s="50" t="e">
        <f>S292/C292</f>
        <v>#DIV/0!</v>
      </c>
      <c r="U292" s="59" t="n">
        <f>C292-E292</f>
        <v>0</v>
      </c>
      <c r="V292" s="50" t="e">
        <f>U292/$C292</f>
        <v>#DIV/0!</v>
      </c>
    </row>
    <row r="293">
      <c r="C293" s="59" t="n">
        <f>Overview!C292</f>
      </c>
      <c r="D293" s="50" t="e">
        <f>F293+H293+J293+L293+N293+P293+R293+T293</f>
        <v>#DIV/0!</v>
      </c>
      <c r="E293" s="59" t="n">
        <f>Overview!AH292</f>
      </c>
      <c r="F293" s="50" t="e">
        <f>E293/C293</f>
        <v>#DIV/0!</v>
      </c>
      <c r="G293" s="59" t="n">
        <f>Overview!AJ292</f>
      </c>
      <c r="H293" s="50" t="e">
        <f>G293/C293</f>
        <v>#DIV/0!</v>
      </c>
      <c r="I293" s="59" t="n">
        <f>Overview!AM292</f>
      </c>
      <c r="J293" s="50" t="e">
        <f>I293/C293</f>
        <v>#DIV/0!</v>
      </c>
      <c r="K293" s="25" t="n">
        <f>Overview!AP292</f>
      </c>
      <c r="L293" s="50" t="e">
        <f>K293/C293</f>
        <v>#DIV/0!</v>
      </c>
      <c r="M293" s="59" t="n">
        <f>Overview!AS292</f>
      </c>
      <c r="N293" s="50" t="e">
        <f>M293/C293</f>
        <v>#DIV/0!</v>
      </c>
      <c r="O293" s="59" t="n">
        <f>Overview!AV292</f>
      </c>
      <c r="P293" s="50" t="e">
        <f>O293/C293</f>
        <v>#DIV/0!</v>
      </c>
      <c r="Q293" s="59" t="n">
        <f>Overview!AY292</f>
      </c>
      <c r="R293" s="50" t="e">
        <f>Q293/C293</f>
        <v>#DIV/0!</v>
      </c>
      <c r="S293" s="59" t="n">
        <f>Overview!AB292</f>
      </c>
      <c r="T293" s="50" t="e">
        <f>S293/C293</f>
        <v>#DIV/0!</v>
      </c>
      <c r="U293" s="59" t="n">
        <f>C293-E293</f>
        <v>0</v>
      </c>
      <c r="V293" s="50" t="e">
        <f>U293/$C293</f>
        <v>#DIV/0!</v>
      </c>
    </row>
    <row r="294">
      <c r="C294" s="59" t="n">
        <f>Overview!C293</f>
      </c>
      <c r="D294" s="50" t="e">
        <f>F294+H294+J294+L294+N294+P294+R294+T294</f>
        <v>#DIV/0!</v>
      </c>
      <c r="E294" s="59" t="n">
        <f>Overview!AH293</f>
      </c>
      <c r="F294" s="50" t="e">
        <f>E294/C294</f>
        <v>#DIV/0!</v>
      </c>
      <c r="G294" s="59" t="n">
        <f>Overview!AJ293</f>
      </c>
      <c r="H294" s="50" t="e">
        <f>G294/C294</f>
        <v>#DIV/0!</v>
      </c>
      <c r="I294" s="59" t="n">
        <f>Overview!AM293</f>
      </c>
      <c r="J294" s="50" t="e">
        <f>I294/C294</f>
        <v>#DIV/0!</v>
      </c>
      <c r="K294" s="25" t="n">
        <f>Overview!AP293</f>
      </c>
      <c r="L294" s="50" t="e">
        <f>K294/C294</f>
        <v>#DIV/0!</v>
      </c>
      <c r="M294" s="59" t="n">
        <f>Overview!AS293</f>
      </c>
      <c r="N294" s="50" t="e">
        <f>M294/C294</f>
        <v>#DIV/0!</v>
      </c>
      <c r="O294" s="59" t="n">
        <f>Overview!AV293</f>
      </c>
      <c r="P294" s="50" t="e">
        <f>O294/C294</f>
        <v>#DIV/0!</v>
      </c>
      <c r="Q294" s="59" t="n">
        <f>Overview!AY293</f>
      </c>
      <c r="R294" s="50" t="e">
        <f>Q294/C294</f>
        <v>#DIV/0!</v>
      </c>
      <c r="S294" s="59" t="n">
        <f>Overview!AB293</f>
      </c>
      <c r="T294" s="50" t="e">
        <f>S294/C294</f>
        <v>#DIV/0!</v>
      </c>
      <c r="U294" s="59" t="n">
        <f>C294-E294</f>
        <v>0</v>
      </c>
      <c r="V294" s="50" t="e">
        <f>U294/$C294</f>
        <v>#DIV/0!</v>
      </c>
    </row>
    <row r="295">
      <c r="C295" s="59" t="n">
        <f>Overview!C294</f>
      </c>
      <c r="D295" s="50" t="e">
        <f>F295+H295+J295+L295+N295+P295+R295+T295</f>
        <v>#DIV/0!</v>
      </c>
      <c r="E295" s="59" t="n">
        <f>Overview!AH294</f>
      </c>
      <c r="F295" s="50" t="e">
        <f>E295/C295</f>
        <v>#DIV/0!</v>
      </c>
      <c r="G295" s="59" t="n">
        <f>Overview!AJ294</f>
      </c>
      <c r="H295" s="50" t="e">
        <f>G295/C295</f>
        <v>#DIV/0!</v>
      </c>
      <c r="I295" s="59" t="n">
        <f>Overview!AM294</f>
      </c>
      <c r="J295" s="50" t="e">
        <f>I295/C295</f>
        <v>#DIV/0!</v>
      </c>
      <c r="K295" s="25" t="n">
        <f>Overview!AP294</f>
      </c>
      <c r="L295" s="50" t="e">
        <f>K295/C295</f>
        <v>#DIV/0!</v>
      </c>
      <c r="M295" s="59" t="n">
        <f>Overview!AS294</f>
      </c>
      <c r="N295" s="50" t="e">
        <f>M295/C295</f>
        <v>#DIV/0!</v>
      </c>
      <c r="O295" s="59" t="n">
        <f>Overview!AV294</f>
      </c>
      <c r="P295" s="50" t="e">
        <f>O295/C295</f>
        <v>#DIV/0!</v>
      </c>
      <c r="Q295" s="59" t="n">
        <f>Overview!AY294</f>
      </c>
      <c r="R295" s="50" t="e">
        <f>Q295/C295</f>
        <v>#DIV/0!</v>
      </c>
      <c r="S295" s="59" t="n">
        <f>Overview!AB294</f>
      </c>
      <c r="T295" s="50" t="e">
        <f>S295/C295</f>
        <v>#DIV/0!</v>
      </c>
      <c r="U295" s="59" t="n">
        <f>C295-E295</f>
        <v>0</v>
      </c>
      <c r="V295" s="50" t="e">
        <f>U295/$C295</f>
        <v>#DIV/0!</v>
      </c>
    </row>
    <row r="296">
      <c r="C296" s="59" t="n">
        <f>Overview!C295</f>
      </c>
      <c r="D296" s="50" t="e">
        <f>F296+H296+J296+L296+N296+P296+R296+T296</f>
        <v>#DIV/0!</v>
      </c>
      <c r="E296" s="59" t="n">
        <f>Overview!AH295</f>
      </c>
      <c r="F296" s="50" t="e">
        <f>E296/C296</f>
        <v>#DIV/0!</v>
      </c>
      <c r="G296" s="59" t="n">
        <f>Overview!AJ295</f>
      </c>
      <c r="H296" s="50" t="e">
        <f>G296/C296</f>
        <v>#DIV/0!</v>
      </c>
      <c r="I296" s="59" t="n">
        <f>Overview!AM295</f>
      </c>
      <c r="J296" s="50" t="e">
        <f>I296/C296</f>
        <v>#DIV/0!</v>
      </c>
      <c r="K296" s="25" t="n">
        <f>Overview!AP295</f>
      </c>
      <c r="L296" s="50" t="e">
        <f>K296/C296</f>
        <v>#DIV/0!</v>
      </c>
      <c r="M296" s="59" t="n">
        <f>Overview!AS295</f>
      </c>
      <c r="N296" s="50" t="e">
        <f>M296/C296</f>
        <v>#DIV/0!</v>
      </c>
      <c r="O296" s="59" t="n">
        <f>Overview!AV295</f>
      </c>
      <c r="P296" s="50" t="e">
        <f>O296/C296</f>
        <v>#DIV/0!</v>
      </c>
      <c r="Q296" s="59" t="n">
        <f>Overview!AY295</f>
      </c>
      <c r="R296" s="50" t="e">
        <f>Q296/C296</f>
        <v>#DIV/0!</v>
      </c>
      <c r="S296" s="59" t="n">
        <f>Overview!AB295</f>
      </c>
      <c r="T296" s="50" t="e">
        <f>S296/C296</f>
        <v>#DIV/0!</v>
      </c>
      <c r="U296" s="59" t="n">
        <f>C296-E296</f>
        <v>0</v>
      </c>
      <c r="V296" s="50" t="e">
        <f>U296/$C296</f>
        <v>#DIV/0!</v>
      </c>
    </row>
    <row r="297">
      <c r="C297" s="59" t="n">
        <f>Overview!C296</f>
      </c>
      <c r="D297" s="50" t="e">
        <f>F297+H297+J297+L297+N297+P297+R297+T297</f>
        <v>#DIV/0!</v>
      </c>
      <c r="E297" s="59" t="n">
        <f>Overview!AH296</f>
      </c>
      <c r="F297" s="50" t="e">
        <f>E297/C297</f>
        <v>#DIV/0!</v>
      </c>
      <c r="G297" s="59" t="n">
        <f>Overview!AJ296</f>
      </c>
      <c r="H297" s="50" t="e">
        <f>G297/C297</f>
        <v>#DIV/0!</v>
      </c>
      <c r="I297" s="59" t="n">
        <f>Overview!AM296</f>
      </c>
      <c r="J297" s="50" t="e">
        <f>I297/C297</f>
        <v>#DIV/0!</v>
      </c>
      <c r="K297" s="25" t="n">
        <f>Overview!AP296</f>
      </c>
      <c r="L297" s="50" t="e">
        <f>K297/C297</f>
        <v>#DIV/0!</v>
      </c>
      <c r="M297" s="59" t="n">
        <f>Overview!AS296</f>
      </c>
      <c r="N297" s="50" t="e">
        <f>M297/C297</f>
        <v>#DIV/0!</v>
      </c>
      <c r="O297" s="59" t="n">
        <f>Overview!AV296</f>
      </c>
      <c r="P297" s="50" t="e">
        <f>O297/C297</f>
        <v>#DIV/0!</v>
      </c>
      <c r="Q297" s="59" t="n">
        <f>Overview!AY296</f>
      </c>
      <c r="R297" s="50" t="e">
        <f>Q297/C297</f>
        <v>#DIV/0!</v>
      </c>
      <c r="S297" s="59" t="n">
        <f>Overview!AB296</f>
      </c>
      <c r="T297" s="50" t="e">
        <f>S297/C297</f>
        <v>#DIV/0!</v>
      </c>
      <c r="U297" s="59" t="n">
        <f>C297-E297</f>
        <v>0</v>
      </c>
      <c r="V297" s="50" t="e">
        <f>U297/$C297</f>
        <v>#DIV/0!</v>
      </c>
    </row>
    <row r="298">
      <c r="C298" s="59" t="n">
        <f>Overview!C297</f>
      </c>
      <c r="D298" s="50" t="e">
        <f>F298+H298+J298+L298+N298+P298+R298+T298</f>
        <v>#DIV/0!</v>
      </c>
      <c r="E298" s="59" t="n">
        <f>Overview!AH297</f>
      </c>
      <c r="F298" s="50" t="e">
        <f>E298/C298</f>
        <v>#DIV/0!</v>
      </c>
      <c r="G298" s="59" t="n">
        <f>Overview!AJ297</f>
      </c>
      <c r="H298" s="50" t="e">
        <f>G298/C298</f>
        <v>#DIV/0!</v>
      </c>
      <c r="I298" s="59" t="n">
        <f>Overview!AM297</f>
      </c>
      <c r="J298" s="50" t="e">
        <f>I298/C298</f>
        <v>#DIV/0!</v>
      </c>
      <c r="K298" s="25" t="n">
        <f>Overview!AP297</f>
      </c>
      <c r="L298" s="50" t="e">
        <f>K298/C298</f>
        <v>#DIV/0!</v>
      </c>
      <c r="M298" s="59" t="n">
        <f>Overview!AS297</f>
      </c>
      <c r="N298" s="50" t="e">
        <f>M298/C298</f>
        <v>#DIV/0!</v>
      </c>
      <c r="O298" s="59" t="n">
        <f>Overview!AV297</f>
      </c>
      <c r="P298" s="50" t="e">
        <f>O298/C298</f>
        <v>#DIV/0!</v>
      </c>
      <c r="Q298" s="59" t="n">
        <f>Overview!AY297</f>
      </c>
      <c r="R298" s="50" t="e">
        <f>Q298/C298</f>
        <v>#DIV/0!</v>
      </c>
      <c r="S298" s="59" t="n">
        <f>Overview!AB297</f>
      </c>
      <c r="T298" s="50" t="e">
        <f>S298/C298</f>
        <v>#DIV/0!</v>
      </c>
      <c r="U298" s="59" t="n">
        <f>C298-E298</f>
        <v>0</v>
      </c>
      <c r="V298" s="50" t="e">
        <f>U298/$C298</f>
        <v>#DIV/0!</v>
      </c>
    </row>
    <row r="299">
      <c r="C299" s="59" t="n">
        <f>Overview!C298</f>
      </c>
      <c r="D299" s="50" t="e">
        <f>F299+H299+J299+L299+N299+P299+R299+T299</f>
        <v>#DIV/0!</v>
      </c>
      <c r="E299" s="59" t="n">
        <f>Overview!AH298</f>
      </c>
      <c r="F299" s="50" t="e">
        <f>E299/C299</f>
        <v>#DIV/0!</v>
      </c>
      <c r="G299" s="59" t="n">
        <f>Overview!AJ298</f>
      </c>
      <c r="H299" s="50" t="e">
        <f>G299/C299</f>
        <v>#DIV/0!</v>
      </c>
      <c r="I299" s="59" t="n">
        <f>Overview!AM298</f>
      </c>
      <c r="J299" s="50" t="e">
        <f>I299/C299</f>
        <v>#DIV/0!</v>
      </c>
      <c r="K299" s="25" t="n">
        <f>Overview!AP298</f>
      </c>
      <c r="L299" s="50" t="e">
        <f>K299/C299</f>
        <v>#DIV/0!</v>
      </c>
      <c r="M299" s="59" t="n">
        <f>Overview!AS298</f>
      </c>
      <c r="N299" s="50" t="e">
        <f>M299/C299</f>
        <v>#DIV/0!</v>
      </c>
      <c r="O299" s="59" t="n">
        <f>Overview!AV298</f>
      </c>
      <c r="P299" s="50" t="e">
        <f>O299/C299</f>
        <v>#DIV/0!</v>
      </c>
      <c r="Q299" s="59" t="n">
        <f>Overview!AY298</f>
      </c>
      <c r="R299" s="50" t="e">
        <f>Q299/C299</f>
        <v>#DIV/0!</v>
      </c>
      <c r="S299" s="59" t="n">
        <f>Overview!AB298</f>
      </c>
      <c r="T299" s="50" t="e">
        <f>S299/C299</f>
        <v>#DIV/0!</v>
      </c>
      <c r="U299" s="59" t="n">
        <f>C299-E299</f>
        <v>0</v>
      </c>
      <c r="V299" s="50" t="e">
        <f>U299/$C299</f>
        <v>#DIV/0!</v>
      </c>
    </row>
    <row r="300">
      <c r="C300" s="59" t="n">
        <f>Overview!C299</f>
      </c>
      <c r="D300" s="50" t="e">
        <f>F300+H300+J300+L300+N300+P300+R300+T300</f>
        <v>#DIV/0!</v>
      </c>
      <c r="E300" s="59" t="n">
        <f>Overview!AH299</f>
      </c>
      <c r="F300" s="50" t="e">
        <f>E300/C300</f>
        <v>#DIV/0!</v>
      </c>
      <c r="G300" s="59" t="n">
        <f>Overview!AJ299</f>
      </c>
      <c r="H300" s="50" t="e">
        <f>G300/C300</f>
        <v>#DIV/0!</v>
      </c>
      <c r="I300" s="59" t="n">
        <f>Overview!AM299</f>
      </c>
      <c r="J300" s="50" t="e">
        <f>I300/C300</f>
        <v>#DIV/0!</v>
      </c>
      <c r="K300" s="25" t="n">
        <f>Overview!AP299</f>
      </c>
      <c r="L300" s="50" t="e">
        <f>K300/C300</f>
        <v>#DIV/0!</v>
      </c>
      <c r="M300" s="59" t="n">
        <f>Overview!AS299</f>
      </c>
      <c r="N300" s="50" t="e">
        <f>M300/C300</f>
        <v>#DIV/0!</v>
      </c>
      <c r="O300" s="59" t="n">
        <f>Overview!AV299</f>
      </c>
      <c r="P300" s="50" t="e">
        <f>O300/C300</f>
        <v>#DIV/0!</v>
      </c>
      <c r="Q300" s="59" t="n">
        <f>Overview!AY299</f>
      </c>
      <c r="R300" s="50" t="e">
        <f>Q300/C300</f>
        <v>#DIV/0!</v>
      </c>
      <c r="S300" s="59" t="n">
        <f>Overview!AB299</f>
      </c>
      <c r="T300" s="50" t="e">
        <f>S300/C300</f>
        <v>#DIV/0!</v>
      </c>
      <c r="U300" s="59" t="n">
        <f>C300-E300</f>
        <v>0</v>
      </c>
      <c r="V300" s="50" t="e">
        <f>U300/$C300</f>
        <v>#DIV/0!</v>
      </c>
    </row>
    <row r="301">
      <c r="C301" s="59" t="n">
        <f>Overview!C300</f>
      </c>
      <c r="D301" s="50" t="e">
        <f>F301+H301+J301+L301+N301+P301+R301+T301</f>
        <v>#DIV/0!</v>
      </c>
      <c r="E301" s="59" t="n">
        <f>Overview!AH300</f>
      </c>
      <c r="F301" s="50" t="e">
        <f>E301/C301</f>
        <v>#DIV/0!</v>
      </c>
      <c r="G301" s="59" t="n">
        <f>Overview!AJ300</f>
      </c>
      <c r="H301" s="50" t="e">
        <f>G301/C301</f>
        <v>#DIV/0!</v>
      </c>
      <c r="I301" s="59" t="n">
        <f>Overview!AM300</f>
      </c>
      <c r="J301" s="50" t="e">
        <f>I301/C301</f>
        <v>#DIV/0!</v>
      </c>
      <c r="K301" s="25" t="n">
        <f>Overview!AP300</f>
      </c>
      <c r="L301" s="50" t="e">
        <f>K301/C301</f>
        <v>#DIV/0!</v>
      </c>
      <c r="M301" s="59" t="n">
        <f>Overview!AS300</f>
      </c>
      <c r="N301" s="50" t="e">
        <f>M301/C301</f>
        <v>#DIV/0!</v>
      </c>
      <c r="O301" s="59" t="n">
        <f>Overview!AV300</f>
      </c>
      <c r="P301" s="50" t="e">
        <f>O301/C301</f>
        <v>#DIV/0!</v>
      </c>
      <c r="Q301" s="59" t="n">
        <f>Overview!AY300</f>
      </c>
      <c r="R301" s="50" t="e">
        <f>Q301/C301</f>
        <v>#DIV/0!</v>
      </c>
      <c r="S301" s="59" t="n">
        <f>Overview!AB300</f>
      </c>
      <c r="T301" s="50" t="e">
        <f>S301/C301</f>
        <v>#DIV/0!</v>
      </c>
      <c r="U301" s="59" t="n">
        <f>C301-E301</f>
        <v>0</v>
      </c>
      <c r="V301" s="50" t="e">
        <f>U301/$C301</f>
        <v>#DIV/0!</v>
      </c>
    </row>
    <row r="302">
      <c r="C302" s="59" t="n">
        <f>Overview!C301</f>
      </c>
      <c r="D302" s="50" t="e">
        <f>F302+H302+J302+L302+N302+P302+R302+T302</f>
        <v>#DIV/0!</v>
      </c>
      <c r="E302" s="59" t="n">
        <f>Overview!AH301</f>
      </c>
      <c r="F302" s="50" t="e">
        <f>E302/C302</f>
        <v>#DIV/0!</v>
      </c>
      <c r="G302" s="59" t="n">
        <f>Overview!AJ301</f>
      </c>
      <c r="H302" s="50" t="e">
        <f>G302/C302</f>
        <v>#DIV/0!</v>
      </c>
      <c r="I302" s="59" t="n">
        <f>Overview!AM301</f>
      </c>
      <c r="J302" s="50" t="e">
        <f>I302/C302</f>
        <v>#DIV/0!</v>
      </c>
      <c r="K302" s="25" t="n">
        <f>Overview!AP301</f>
      </c>
      <c r="L302" s="50" t="e">
        <f>K302/C302</f>
        <v>#DIV/0!</v>
      </c>
      <c r="M302" s="59" t="n">
        <f>Overview!AS301</f>
      </c>
      <c r="N302" s="50" t="e">
        <f>M302/C302</f>
        <v>#DIV/0!</v>
      </c>
      <c r="O302" s="59" t="n">
        <f>Overview!AV301</f>
      </c>
      <c r="P302" s="50" t="e">
        <f>O302/C302</f>
        <v>#DIV/0!</v>
      </c>
      <c r="Q302" s="59" t="n">
        <f>Overview!AY301</f>
      </c>
      <c r="R302" s="50" t="e">
        <f>Q302/C302</f>
        <v>#DIV/0!</v>
      </c>
      <c r="S302" s="59" t="n">
        <f>Overview!AB301</f>
      </c>
      <c r="T302" s="50" t="e">
        <f>S302/C302</f>
        <v>#DIV/0!</v>
      </c>
      <c r="U302" s="59" t="n">
        <f>C302-E302</f>
        <v>0</v>
      </c>
      <c r="V302" s="50" t="e">
        <f>U302/$C302</f>
        <v>#DIV/0!</v>
      </c>
    </row>
    <row r="303">
      <c r="C303" s="59" t="n">
        <f>Overview!C302</f>
      </c>
      <c r="D303" s="50" t="e">
        <f>F303+H303+J303+L303+N303+P303+R303+T303</f>
        <v>#DIV/0!</v>
      </c>
      <c r="E303" s="59" t="n">
        <f>Overview!AH302</f>
      </c>
      <c r="F303" s="50" t="e">
        <f>E303/C303</f>
        <v>#DIV/0!</v>
      </c>
      <c r="G303" s="59" t="n">
        <f>Overview!AJ302</f>
      </c>
      <c r="H303" s="50" t="e">
        <f>G303/C303</f>
        <v>#DIV/0!</v>
      </c>
      <c r="I303" s="59" t="n">
        <f>Overview!AM302</f>
      </c>
      <c r="J303" s="50" t="e">
        <f>I303/C303</f>
        <v>#DIV/0!</v>
      </c>
      <c r="K303" s="25" t="n">
        <f>Overview!AP302</f>
      </c>
      <c r="L303" s="50" t="e">
        <f>K303/C303</f>
        <v>#DIV/0!</v>
      </c>
      <c r="M303" s="59" t="n">
        <f>Overview!AS302</f>
      </c>
      <c r="N303" s="50" t="e">
        <f>M303/C303</f>
        <v>#DIV/0!</v>
      </c>
      <c r="O303" s="59" t="n">
        <f>Overview!AV302</f>
      </c>
      <c r="P303" s="50" t="e">
        <f>O303/C303</f>
        <v>#DIV/0!</v>
      </c>
      <c r="Q303" s="59" t="n">
        <f>Overview!AY302</f>
      </c>
      <c r="R303" s="50" t="e">
        <f>Q303/C303</f>
        <v>#DIV/0!</v>
      </c>
      <c r="S303" s="59" t="n">
        <f>Overview!AB302</f>
      </c>
      <c r="T303" s="50" t="e">
        <f>S303/C303</f>
        <v>#DIV/0!</v>
      </c>
      <c r="U303" s="59" t="n">
        <f>C303-E303</f>
        <v>0</v>
      </c>
      <c r="V303" s="50" t="e">
        <f>U303/$C303</f>
        <v>#DIV/0!</v>
      </c>
    </row>
    <row r="304">
      <c r="C304" s="59" t="n">
        <f>Overview!C303</f>
      </c>
      <c r="D304" s="50" t="e">
        <f>F304+H304+J304+L304+N304+P304+R304+T304</f>
        <v>#DIV/0!</v>
      </c>
      <c r="E304" s="59" t="n">
        <f>Overview!AH303</f>
      </c>
      <c r="F304" s="50" t="e">
        <f>E304/C304</f>
        <v>#DIV/0!</v>
      </c>
      <c r="G304" s="59" t="n">
        <f>Overview!AJ303</f>
      </c>
      <c r="H304" s="50" t="e">
        <f>G304/C304</f>
        <v>#DIV/0!</v>
      </c>
      <c r="I304" s="59" t="n">
        <f>Overview!AM303</f>
      </c>
      <c r="J304" s="50" t="e">
        <f>I304/C304</f>
        <v>#DIV/0!</v>
      </c>
      <c r="K304" s="25" t="n">
        <f>Overview!AP303</f>
      </c>
      <c r="L304" s="50" t="e">
        <f>K304/C304</f>
        <v>#DIV/0!</v>
      </c>
      <c r="M304" s="59" t="n">
        <f>Overview!AS303</f>
      </c>
      <c r="N304" s="50" t="e">
        <f>M304/C304</f>
        <v>#DIV/0!</v>
      </c>
      <c r="O304" s="59" t="n">
        <f>Overview!AV303</f>
      </c>
      <c r="P304" s="50" t="e">
        <f>O304/C304</f>
        <v>#DIV/0!</v>
      </c>
      <c r="Q304" s="59" t="n">
        <f>Overview!AY303</f>
      </c>
      <c r="R304" s="50" t="e">
        <f>Q304/C304</f>
        <v>#DIV/0!</v>
      </c>
      <c r="S304" s="59" t="n">
        <f>Overview!AB303</f>
      </c>
      <c r="T304" s="50" t="e">
        <f>S304/C304</f>
        <v>#DIV/0!</v>
      </c>
      <c r="U304" s="59" t="n">
        <f>C304-E304</f>
        <v>0</v>
      </c>
      <c r="V304" s="50" t="e">
        <f>U304/$C304</f>
        <v>#DIV/0!</v>
      </c>
    </row>
    <row r="305">
      <c r="C305" s="59" t="n">
        <f>Overview!C304</f>
      </c>
      <c r="D305" s="50" t="e">
        <f>F305+H305+J305+L305+N305+P305+R305+T305</f>
        <v>#DIV/0!</v>
      </c>
      <c r="E305" s="59" t="n">
        <f>Overview!AH304</f>
      </c>
      <c r="F305" s="50" t="e">
        <f>E305/C305</f>
        <v>#DIV/0!</v>
      </c>
      <c r="G305" s="59" t="n">
        <f>Overview!AJ304</f>
      </c>
      <c r="H305" s="50" t="e">
        <f>G305/C305</f>
        <v>#DIV/0!</v>
      </c>
      <c r="I305" s="59" t="n">
        <f>Overview!AM304</f>
      </c>
      <c r="J305" s="50" t="e">
        <f>I305/C305</f>
        <v>#DIV/0!</v>
      </c>
      <c r="K305" s="25" t="n">
        <f>Overview!AP304</f>
      </c>
      <c r="L305" s="50" t="e">
        <f>K305/C305</f>
        <v>#DIV/0!</v>
      </c>
      <c r="M305" s="59" t="n">
        <f>Overview!AS304</f>
      </c>
      <c r="N305" s="50" t="e">
        <f>M305/C305</f>
        <v>#DIV/0!</v>
      </c>
      <c r="O305" s="59" t="n">
        <f>Overview!AV304</f>
      </c>
      <c r="P305" s="50" t="e">
        <f>O305/C305</f>
        <v>#DIV/0!</v>
      </c>
      <c r="Q305" s="59" t="n">
        <f>Overview!AY304</f>
      </c>
      <c r="R305" s="50" t="e">
        <f>Q305/C305</f>
        <v>#DIV/0!</v>
      </c>
      <c r="S305" s="59" t="n">
        <f>Overview!AB304</f>
      </c>
      <c r="T305" s="50" t="e">
        <f>S305/C305</f>
        <v>#DIV/0!</v>
      </c>
      <c r="U305" s="59" t="n">
        <f>C305-E305</f>
        <v>0</v>
      </c>
      <c r="V305" s="50" t="e">
        <f>U305/$C305</f>
        <v>#DIV/0!</v>
      </c>
    </row>
    <row r="306">
      <c r="C306" s="59" t="n">
        <f>Overview!C305</f>
      </c>
      <c r="D306" s="50" t="e">
        <f>F306+H306+J306+L306+N306+P306+R306+T306</f>
        <v>#DIV/0!</v>
      </c>
      <c r="E306" s="59" t="n">
        <f>Overview!AH305</f>
      </c>
      <c r="F306" s="50" t="e">
        <f>E306/C306</f>
        <v>#DIV/0!</v>
      </c>
      <c r="G306" s="59" t="n">
        <f>Overview!AJ305</f>
      </c>
      <c r="H306" s="50" t="e">
        <f>G306/C306</f>
        <v>#DIV/0!</v>
      </c>
      <c r="I306" s="59" t="n">
        <f>Overview!AM305</f>
      </c>
      <c r="J306" s="50" t="e">
        <f>I306/C306</f>
        <v>#DIV/0!</v>
      </c>
      <c r="K306" s="25" t="n">
        <f>Overview!AP305</f>
      </c>
      <c r="L306" s="50" t="e">
        <f>K306/C306</f>
        <v>#DIV/0!</v>
      </c>
      <c r="M306" s="59" t="n">
        <f>Overview!AS305</f>
      </c>
      <c r="N306" s="50" t="e">
        <f>M306/C306</f>
        <v>#DIV/0!</v>
      </c>
      <c r="O306" s="59" t="n">
        <f>Overview!AV305</f>
      </c>
      <c r="P306" s="50" t="e">
        <f>O306/C306</f>
        <v>#DIV/0!</v>
      </c>
      <c r="Q306" s="59" t="n">
        <f>Overview!AY305</f>
      </c>
      <c r="R306" s="50" t="e">
        <f>Q306/C306</f>
        <v>#DIV/0!</v>
      </c>
      <c r="S306" s="59" t="n">
        <f>Overview!AB305</f>
      </c>
      <c r="T306" s="50" t="e">
        <f>S306/C306</f>
        <v>#DIV/0!</v>
      </c>
      <c r="U306" s="59" t="n">
        <f>C306-E306</f>
        <v>0</v>
      </c>
      <c r="V306" s="50" t="e">
        <f>U306/$C306</f>
        <v>#DIV/0!</v>
      </c>
    </row>
    <row r="307">
      <c r="C307" s="59" t="n">
        <f>Overview!C306</f>
      </c>
      <c r="D307" s="50" t="e">
        <f>F307+H307+J307+L307+N307+P307+R307+T307</f>
        <v>#DIV/0!</v>
      </c>
      <c r="E307" s="59" t="n">
        <f>Overview!AH306</f>
      </c>
      <c r="F307" s="50" t="e">
        <f>E307/C307</f>
        <v>#DIV/0!</v>
      </c>
      <c r="G307" s="59" t="n">
        <f>Overview!AJ306</f>
      </c>
      <c r="H307" s="50" t="e">
        <f>G307/C307</f>
        <v>#DIV/0!</v>
      </c>
      <c r="I307" s="59" t="n">
        <f>Overview!AM306</f>
      </c>
      <c r="J307" s="50" t="e">
        <f>I307/C307</f>
        <v>#DIV/0!</v>
      </c>
      <c r="K307" s="25" t="n">
        <f>Overview!AP306</f>
      </c>
      <c r="L307" s="50" t="e">
        <f>K307/C307</f>
        <v>#DIV/0!</v>
      </c>
      <c r="M307" s="59" t="n">
        <f>Overview!AS306</f>
      </c>
      <c r="N307" s="50" t="e">
        <f>M307/C307</f>
        <v>#DIV/0!</v>
      </c>
      <c r="O307" s="59" t="n">
        <f>Overview!AV306</f>
      </c>
      <c r="P307" s="50" t="e">
        <f>O307/C307</f>
        <v>#DIV/0!</v>
      </c>
      <c r="Q307" s="59" t="n">
        <f>Overview!AY306</f>
      </c>
      <c r="R307" s="50" t="e">
        <f>Q307/C307</f>
        <v>#DIV/0!</v>
      </c>
      <c r="S307" s="59" t="n">
        <f>Overview!AB306</f>
      </c>
      <c r="T307" s="50" t="e">
        <f>S307/C307</f>
        <v>#DIV/0!</v>
      </c>
      <c r="U307" s="59" t="n">
        <f>C307-E307</f>
        <v>0</v>
      </c>
      <c r="V307" s="50" t="e">
        <f>U307/$C307</f>
        <v>#DIV/0!</v>
      </c>
    </row>
    <row r="308">
      <c r="C308" s="59" t="n">
        <f>Overview!C307</f>
      </c>
      <c r="D308" s="50" t="e">
        <f>F308+H308+J308+L308+N308+P308+R308+T308</f>
        <v>#DIV/0!</v>
      </c>
      <c r="E308" s="59" t="n">
        <f>Overview!AH307</f>
      </c>
      <c r="F308" s="50" t="e">
        <f>E308/C308</f>
        <v>#DIV/0!</v>
      </c>
      <c r="G308" s="59" t="n">
        <f>Overview!AJ307</f>
      </c>
      <c r="H308" s="50" t="e">
        <f>G308/C308</f>
        <v>#DIV/0!</v>
      </c>
      <c r="I308" s="59" t="n">
        <f>Overview!AM307</f>
      </c>
      <c r="J308" s="50" t="e">
        <f>I308/C308</f>
        <v>#DIV/0!</v>
      </c>
      <c r="K308" s="25" t="n">
        <f>Overview!AP307</f>
      </c>
      <c r="L308" s="50" t="e">
        <f>K308/C308</f>
        <v>#DIV/0!</v>
      </c>
      <c r="M308" s="59" t="n">
        <f>Overview!AS307</f>
      </c>
      <c r="N308" s="50" t="e">
        <f>M308/C308</f>
        <v>#DIV/0!</v>
      </c>
      <c r="O308" s="59" t="n">
        <f>Overview!AV307</f>
      </c>
      <c r="P308" s="50" t="e">
        <f>O308/C308</f>
        <v>#DIV/0!</v>
      </c>
      <c r="Q308" s="59" t="n">
        <f>Overview!AY307</f>
      </c>
      <c r="R308" s="50" t="e">
        <f>Q308/C308</f>
        <v>#DIV/0!</v>
      </c>
      <c r="S308" s="59" t="n">
        <f>Overview!AB307</f>
      </c>
      <c r="T308" s="50" t="e">
        <f>S308/C308</f>
        <v>#DIV/0!</v>
      </c>
      <c r="U308" s="59" t="n">
        <f>C308-E308</f>
        <v>0</v>
      </c>
      <c r="V308" s="50" t="e">
        <f>U308/$C308</f>
        <v>#DIV/0!</v>
      </c>
    </row>
    <row r="309">
      <c r="C309" s="59" t="n">
        <f>Overview!C308</f>
      </c>
      <c r="D309" s="50" t="e">
        <f>F309+H309+J309+L309+N309+P309+R309+T309</f>
        <v>#DIV/0!</v>
      </c>
      <c r="E309" s="59" t="n">
        <f>Overview!AH308</f>
      </c>
      <c r="F309" s="50" t="e">
        <f>E309/C309</f>
        <v>#DIV/0!</v>
      </c>
      <c r="G309" s="59" t="n">
        <f>Overview!AJ308</f>
      </c>
      <c r="H309" s="50" t="e">
        <f>G309/C309</f>
        <v>#DIV/0!</v>
      </c>
      <c r="I309" s="59" t="n">
        <f>Overview!AM308</f>
      </c>
      <c r="J309" s="50" t="e">
        <f>I309/C309</f>
        <v>#DIV/0!</v>
      </c>
      <c r="K309" s="25" t="n">
        <f>Overview!AP308</f>
      </c>
      <c r="L309" s="50" t="e">
        <f>K309/C309</f>
        <v>#DIV/0!</v>
      </c>
      <c r="M309" s="59" t="n">
        <f>Overview!AS308</f>
      </c>
      <c r="N309" s="50" t="e">
        <f>M309/C309</f>
        <v>#DIV/0!</v>
      </c>
      <c r="O309" s="59" t="n">
        <f>Overview!AV308</f>
      </c>
      <c r="P309" s="50" t="e">
        <f>O309/C309</f>
        <v>#DIV/0!</v>
      </c>
      <c r="Q309" s="59" t="n">
        <f>Overview!AY308</f>
      </c>
      <c r="R309" s="50" t="e">
        <f>Q309/C309</f>
        <v>#DIV/0!</v>
      </c>
      <c r="S309" s="59" t="n">
        <f>Overview!AB308</f>
      </c>
      <c r="T309" s="50" t="e">
        <f>S309/C309</f>
        <v>#DIV/0!</v>
      </c>
      <c r="U309" s="59" t="n">
        <f>C309-E309</f>
        <v>0</v>
      </c>
      <c r="V309" s="50" t="e">
        <f>U309/$C309</f>
        <v>#DIV/0!</v>
      </c>
    </row>
    <row r="310">
      <c r="C310" s="59" t="n">
        <f>Overview!C309</f>
      </c>
      <c r="D310" s="50" t="e">
        <f>F310+H310+J310+L310+N310+P310+R310+T310</f>
        <v>#DIV/0!</v>
      </c>
      <c r="E310" s="59" t="n">
        <f>Overview!AH309</f>
      </c>
      <c r="F310" s="50" t="e">
        <f>E310/C310</f>
        <v>#DIV/0!</v>
      </c>
      <c r="G310" s="59" t="n">
        <f>Overview!AJ309</f>
      </c>
      <c r="H310" s="50" t="e">
        <f>G310/C310</f>
        <v>#DIV/0!</v>
      </c>
      <c r="I310" s="59" t="n">
        <f>Overview!AM309</f>
      </c>
      <c r="J310" s="50" t="e">
        <f>I310/C310</f>
        <v>#DIV/0!</v>
      </c>
      <c r="K310" s="25" t="n">
        <f>Overview!AP309</f>
      </c>
      <c r="L310" s="50" t="e">
        <f>K310/C310</f>
        <v>#DIV/0!</v>
      </c>
      <c r="M310" s="59" t="n">
        <f>Overview!AS309</f>
      </c>
      <c r="N310" s="50" t="e">
        <f>M310/C310</f>
        <v>#DIV/0!</v>
      </c>
      <c r="O310" s="59" t="n">
        <f>Overview!AV309</f>
      </c>
      <c r="P310" s="50" t="e">
        <f>O310/C310</f>
        <v>#DIV/0!</v>
      </c>
      <c r="Q310" s="59" t="n">
        <f>Overview!AY309</f>
      </c>
      <c r="R310" s="50" t="e">
        <f>Q310/C310</f>
        <v>#DIV/0!</v>
      </c>
      <c r="S310" s="59" t="n">
        <f>Overview!AB309</f>
      </c>
      <c r="T310" s="50" t="e">
        <f>S310/C310</f>
        <v>#DIV/0!</v>
      </c>
      <c r="U310" s="59" t="n">
        <f>C310-E310</f>
        <v>0</v>
      </c>
      <c r="V310" s="50" t="e">
        <f>U310/$C310</f>
        <v>#DIV/0!</v>
      </c>
    </row>
    <row r="311">
      <c r="C311" s="59" t="n">
        <f>Overview!C310</f>
      </c>
      <c r="D311" s="50" t="e">
        <f>F311+H311+J311+L311+N311+P311+R311+T311</f>
        <v>#DIV/0!</v>
      </c>
      <c r="E311" s="59" t="n">
        <f>Overview!AH310</f>
      </c>
      <c r="F311" s="50" t="e">
        <f>E311/C311</f>
        <v>#DIV/0!</v>
      </c>
      <c r="G311" s="59" t="n">
        <f>Overview!AJ310</f>
      </c>
      <c r="H311" s="50" t="e">
        <f>G311/C311</f>
        <v>#DIV/0!</v>
      </c>
      <c r="I311" s="59" t="n">
        <f>Overview!AM310</f>
      </c>
      <c r="J311" s="50" t="e">
        <f>I311/C311</f>
        <v>#DIV/0!</v>
      </c>
      <c r="K311" s="25" t="n">
        <f>Overview!AP310</f>
      </c>
      <c r="L311" s="50" t="e">
        <f>K311/C311</f>
        <v>#DIV/0!</v>
      </c>
      <c r="M311" s="59" t="n">
        <f>Overview!AS310</f>
      </c>
      <c r="N311" s="50" t="e">
        <f>M311/C311</f>
        <v>#DIV/0!</v>
      </c>
      <c r="O311" s="59" t="n">
        <f>Overview!AV310</f>
      </c>
      <c r="P311" s="50" t="e">
        <f>O311/C311</f>
        <v>#DIV/0!</v>
      </c>
      <c r="Q311" s="59" t="n">
        <f>Overview!AY310</f>
      </c>
      <c r="R311" s="50" t="e">
        <f>Q311/C311</f>
        <v>#DIV/0!</v>
      </c>
      <c r="S311" s="59" t="n">
        <f>Overview!AB310</f>
      </c>
      <c r="T311" s="50" t="e">
        <f>S311/C311</f>
        <v>#DIV/0!</v>
      </c>
      <c r="U311" s="59" t="n">
        <f>C311-E311</f>
        <v>0</v>
      </c>
      <c r="V311" s="50" t="e">
        <f>U311/$C311</f>
        <v>#DIV/0!</v>
      </c>
    </row>
    <row r="312">
      <c r="C312" s="59" t="n">
        <f>Overview!C311</f>
      </c>
      <c r="D312" s="50" t="e">
        <f>F312+H312+J312+L312+N312+P312+R312+T312</f>
        <v>#DIV/0!</v>
      </c>
      <c r="E312" s="59" t="n">
        <f>Overview!AH311</f>
      </c>
      <c r="F312" s="50" t="e">
        <f>E312/C312</f>
        <v>#DIV/0!</v>
      </c>
      <c r="G312" s="59" t="n">
        <f>Overview!AJ311</f>
      </c>
      <c r="H312" s="50" t="e">
        <f>G312/C312</f>
        <v>#DIV/0!</v>
      </c>
      <c r="I312" s="59" t="n">
        <f>Overview!AM311</f>
      </c>
      <c r="J312" s="50" t="e">
        <f>I312/C312</f>
        <v>#DIV/0!</v>
      </c>
      <c r="K312" s="25" t="n">
        <f>Overview!AP311</f>
      </c>
      <c r="L312" s="50" t="e">
        <f>K312/C312</f>
        <v>#DIV/0!</v>
      </c>
      <c r="M312" s="59" t="n">
        <f>Overview!AS311</f>
      </c>
      <c r="N312" s="50" t="e">
        <f>M312/C312</f>
        <v>#DIV/0!</v>
      </c>
      <c r="O312" s="59" t="n">
        <f>Overview!AV311</f>
      </c>
      <c r="P312" s="50" t="e">
        <f>O312/C312</f>
        <v>#DIV/0!</v>
      </c>
      <c r="Q312" s="59" t="n">
        <f>Overview!AY311</f>
      </c>
      <c r="R312" s="50" t="e">
        <f>Q312/C312</f>
        <v>#DIV/0!</v>
      </c>
      <c r="S312" s="59" t="n">
        <f>Overview!AB311</f>
      </c>
      <c r="T312" s="50" t="e">
        <f>S312/C312</f>
        <v>#DIV/0!</v>
      </c>
      <c r="U312" s="59" t="n">
        <f>C312-E312</f>
        <v>0</v>
      </c>
      <c r="V312" s="50" t="e">
        <f>U312/$C312</f>
        <v>#DIV/0!</v>
      </c>
    </row>
    <row r="313">
      <c r="C313" s="59" t="n">
        <f>Overview!C312</f>
      </c>
      <c r="D313" s="50" t="e">
        <f>F313+H313+J313+L313+N313+P313+R313+T313</f>
        <v>#DIV/0!</v>
      </c>
      <c r="E313" s="59" t="n">
        <f>Overview!AH312</f>
      </c>
      <c r="F313" s="50" t="e">
        <f>E313/C313</f>
        <v>#DIV/0!</v>
      </c>
      <c r="G313" s="59" t="n">
        <f>Overview!AJ312</f>
      </c>
      <c r="H313" s="50" t="e">
        <f>G313/C313</f>
        <v>#DIV/0!</v>
      </c>
      <c r="I313" s="59" t="n">
        <f>Overview!AM312</f>
      </c>
      <c r="J313" s="50" t="e">
        <f>I313/C313</f>
        <v>#DIV/0!</v>
      </c>
      <c r="K313" s="25" t="n">
        <f>Overview!AP312</f>
      </c>
      <c r="L313" s="50" t="e">
        <f>K313/C313</f>
        <v>#DIV/0!</v>
      </c>
      <c r="M313" s="59" t="n">
        <f>Overview!AS312</f>
      </c>
      <c r="N313" s="50" t="e">
        <f>M313/C313</f>
        <v>#DIV/0!</v>
      </c>
      <c r="O313" s="59" t="n">
        <f>Overview!AV312</f>
      </c>
      <c r="P313" s="50" t="e">
        <f>O313/C313</f>
        <v>#DIV/0!</v>
      </c>
      <c r="Q313" s="59" t="n">
        <f>Overview!AY312</f>
      </c>
      <c r="R313" s="50" t="e">
        <f>Q313/C313</f>
        <v>#DIV/0!</v>
      </c>
      <c r="S313" s="59" t="n">
        <f>Overview!AB312</f>
      </c>
      <c r="T313" s="50" t="e">
        <f>S313/C313</f>
        <v>#DIV/0!</v>
      </c>
      <c r="U313" s="59" t="n">
        <f>C313-E313</f>
        <v>0</v>
      </c>
      <c r="V313" s="50" t="e">
        <f>U313/$C313</f>
        <v>#DIV/0!</v>
      </c>
    </row>
    <row r="314">
      <c r="C314" s="59" t="n">
        <f>Overview!C313</f>
      </c>
      <c r="D314" s="50" t="e">
        <f>F314+H314+J314+L314+N314+P314+R314+T314</f>
        <v>#DIV/0!</v>
      </c>
      <c r="E314" s="59" t="n">
        <f>Overview!AH313</f>
      </c>
      <c r="F314" s="50" t="e">
        <f>E314/C314</f>
        <v>#DIV/0!</v>
      </c>
      <c r="G314" s="59" t="n">
        <f>Overview!AJ313</f>
      </c>
      <c r="H314" s="50" t="e">
        <f>G314/C314</f>
        <v>#DIV/0!</v>
      </c>
      <c r="I314" s="59" t="n">
        <f>Overview!AM313</f>
      </c>
      <c r="J314" s="50" t="e">
        <f>I314/C314</f>
        <v>#DIV/0!</v>
      </c>
      <c r="K314" s="25" t="n">
        <f>Overview!AP313</f>
      </c>
      <c r="L314" s="50" t="e">
        <f>K314/C314</f>
        <v>#DIV/0!</v>
      </c>
      <c r="M314" s="59" t="n">
        <f>Overview!AS313</f>
      </c>
      <c r="N314" s="50" t="e">
        <f>M314/C314</f>
        <v>#DIV/0!</v>
      </c>
      <c r="O314" s="59" t="n">
        <f>Overview!AV313</f>
      </c>
      <c r="P314" s="50" t="e">
        <f>O314/C314</f>
        <v>#DIV/0!</v>
      </c>
      <c r="Q314" s="59" t="n">
        <f>Overview!AY313</f>
      </c>
      <c r="R314" s="50" t="e">
        <f>Q314/C314</f>
        <v>#DIV/0!</v>
      </c>
      <c r="S314" s="59" t="n">
        <f>Overview!AB313</f>
      </c>
      <c r="T314" s="50" t="e">
        <f>S314/C314</f>
        <v>#DIV/0!</v>
      </c>
      <c r="U314" s="59" t="n">
        <f>C314-E314</f>
        <v>0</v>
      </c>
      <c r="V314" s="50" t="e">
        <f>U314/$C314</f>
        <v>#DIV/0!</v>
      </c>
    </row>
    <row r="315">
      <c r="C315" s="59" t="n">
        <f>Overview!C314</f>
      </c>
      <c r="D315" s="50" t="e">
        <f>F315+H315+J315+L315+N315+P315+R315+T315</f>
        <v>#DIV/0!</v>
      </c>
      <c r="E315" s="59" t="n">
        <f>Overview!AH314</f>
      </c>
      <c r="F315" s="50" t="e">
        <f>E315/C315</f>
        <v>#DIV/0!</v>
      </c>
      <c r="G315" s="59" t="n">
        <f>Overview!AJ314</f>
      </c>
      <c r="H315" s="50" t="e">
        <f>G315/C315</f>
        <v>#DIV/0!</v>
      </c>
      <c r="I315" s="59" t="n">
        <f>Overview!AM314</f>
      </c>
      <c r="J315" s="50" t="e">
        <f>I315/C315</f>
        <v>#DIV/0!</v>
      </c>
      <c r="K315" s="25" t="n">
        <f>Overview!AP314</f>
      </c>
      <c r="L315" s="50" t="e">
        <f>K315/C315</f>
        <v>#DIV/0!</v>
      </c>
      <c r="M315" s="59" t="n">
        <f>Overview!AS314</f>
      </c>
      <c r="N315" s="50" t="e">
        <f>M315/C315</f>
        <v>#DIV/0!</v>
      </c>
      <c r="O315" s="59" t="n">
        <f>Overview!AV314</f>
      </c>
      <c r="P315" s="50" t="e">
        <f>O315/C315</f>
        <v>#DIV/0!</v>
      </c>
      <c r="Q315" s="59" t="n">
        <f>Overview!AY314</f>
      </c>
      <c r="R315" s="50" t="e">
        <f>Q315/C315</f>
        <v>#DIV/0!</v>
      </c>
      <c r="S315" s="59" t="n">
        <f>Overview!AB314</f>
      </c>
      <c r="T315" s="50" t="e">
        <f>S315/C315</f>
        <v>#DIV/0!</v>
      </c>
      <c r="U315" s="59" t="n">
        <f>C315-E315</f>
        <v>0</v>
      </c>
      <c r="V315" s="50" t="e">
        <f>U315/$C315</f>
        <v>#DIV/0!</v>
      </c>
    </row>
    <row r="316">
      <c r="C316" s="59" t="n">
        <f>Overview!C315</f>
      </c>
      <c r="D316" s="50" t="e">
        <f>F316+H316+J316+L316+N316+P316+R316+T316</f>
        <v>#DIV/0!</v>
      </c>
      <c r="E316" s="59" t="n">
        <f>Overview!AH315</f>
      </c>
      <c r="F316" s="50" t="e">
        <f>E316/C316</f>
        <v>#DIV/0!</v>
      </c>
      <c r="G316" s="59" t="n">
        <f>Overview!AJ315</f>
      </c>
      <c r="H316" s="50" t="e">
        <f>G316/C316</f>
        <v>#DIV/0!</v>
      </c>
      <c r="I316" s="59" t="n">
        <f>Overview!AM315</f>
      </c>
      <c r="J316" s="50" t="e">
        <f>I316/C316</f>
        <v>#DIV/0!</v>
      </c>
      <c r="K316" s="25" t="n">
        <f>Overview!AP315</f>
      </c>
      <c r="L316" s="50" t="e">
        <f>K316/C316</f>
        <v>#DIV/0!</v>
      </c>
      <c r="M316" s="59" t="n">
        <f>Overview!AS315</f>
      </c>
      <c r="N316" s="50" t="e">
        <f>M316/C316</f>
        <v>#DIV/0!</v>
      </c>
      <c r="O316" s="59" t="n">
        <f>Overview!AV315</f>
      </c>
      <c r="P316" s="50" t="e">
        <f>O316/C316</f>
        <v>#DIV/0!</v>
      </c>
      <c r="Q316" s="59" t="n">
        <f>Overview!AY315</f>
      </c>
      <c r="R316" s="50" t="e">
        <f>Q316/C316</f>
        <v>#DIV/0!</v>
      </c>
      <c r="S316" s="59" t="n">
        <f>Overview!AB315</f>
      </c>
      <c r="T316" s="50" t="e">
        <f>S316/C316</f>
        <v>#DIV/0!</v>
      </c>
      <c r="U316" s="59" t="n">
        <f>C316-E316</f>
        <v>0</v>
      </c>
      <c r="V316" s="50" t="e">
        <f>U316/$C316</f>
        <v>#DIV/0!</v>
      </c>
    </row>
    <row r="317">
      <c r="C317" s="59" t="n">
        <f>Overview!C316</f>
      </c>
      <c r="D317" s="50" t="e">
        <f>F317+H317+J317+L317+N317+P317+R317+T317</f>
        <v>#DIV/0!</v>
      </c>
      <c r="E317" s="59" t="n">
        <f>Overview!AH316</f>
      </c>
      <c r="F317" s="50" t="e">
        <f>E317/C317</f>
        <v>#DIV/0!</v>
      </c>
      <c r="G317" s="59" t="n">
        <f>Overview!AJ316</f>
      </c>
      <c r="H317" s="50" t="e">
        <f>G317/C317</f>
        <v>#DIV/0!</v>
      </c>
      <c r="I317" s="59" t="n">
        <f>Overview!AM316</f>
      </c>
      <c r="J317" s="50" t="e">
        <f>I317/C317</f>
        <v>#DIV/0!</v>
      </c>
      <c r="K317" s="25" t="n">
        <f>Overview!AP316</f>
      </c>
      <c r="L317" s="50" t="e">
        <f>K317/C317</f>
        <v>#DIV/0!</v>
      </c>
      <c r="M317" s="59" t="n">
        <f>Overview!AS316</f>
      </c>
      <c r="N317" s="50" t="e">
        <f>M317/C317</f>
        <v>#DIV/0!</v>
      </c>
      <c r="O317" s="59" t="n">
        <f>Overview!AV316</f>
      </c>
      <c r="P317" s="50" t="e">
        <f>O317/C317</f>
        <v>#DIV/0!</v>
      </c>
      <c r="Q317" s="59" t="n">
        <f>Overview!AY316</f>
      </c>
      <c r="R317" s="50" t="e">
        <f>Q317/C317</f>
        <v>#DIV/0!</v>
      </c>
      <c r="S317" s="59" t="n">
        <f>Overview!AB316</f>
      </c>
      <c r="T317" s="50" t="e">
        <f>S317/C317</f>
        <v>#DIV/0!</v>
      </c>
      <c r="U317" s="59" t="n">
        <f>C317-E317</f>
        <v>0</v>
      </c>
      <c r="V317" s="50" t="e">
        <f>U317/$C317</f>
        <v>#DIV/0!</v>
      </c>
    </row>
    <row r="318">
      <c r="C318" s="59" t="n">
        <f>Overview!C317</f>
      </c>
      <c r="D318" s="50" t="e">
        <f>F318+H318+J318+L318+N318+P318+R318+T318</f>
        <v>#DIV/0!</v>
      </c>
      <c r="E318" s="59" t="n">
        <f>Overview!AH317</f>
      </c>
      <c r="F318" s="50" t="e">
        <f>E318/C318</f>
        <v>#DIV/0!</v>
      </c>
      <c r="G318" s="59" t="n">
        <f>Overview!AJ317</f>
      </c>
      <c r="H318" s="50" t="e">
        <f>G318/C318</f>
        <v>#DIV/0!</v>
      </c>
      <c r="I318" s="59" t="n">
        <f>Overview!AM317</f>
      </c>
      <c r="J318" s="50" t="e">
        <f>I318/C318</f>
        <v>#DIV/0!</v>
      </c>
      <c r="K318" s="25" t="n">
        <f>Overview!AP317</f>
      </c>
      <c r="L318" s="50" t="e">
        <f>K318/C318</f>
        <v>#DIV/0!</v>
      </c>
      <c r="M318" s="59" t="n">
        <f>Overview!AS317</f>
      </c>
      <c r="N318" s="50" t="e">
        <f>M318/C318</f>
        <v>#DIV/0!</v>
      </c>
      <c r="O318" s="59" t="n">
        <f>Overview!AV317</f>
      </c>
      <c r="P318" s="50" t="e">
        <f>O318/C318</f>
        <v>#DIV/0!</v>
      </c>
      <c r="Q318" s="59" t="n">
        <f>Overview!AY317</f>
      </c>
      <c r="R318" s="50" t="e">
        <f>Q318/C318</f>
        <v>#DIV/0!</v>
      </c>
      <c r="S318" s="59" t="n">
        <f>Overview!AB317</f>
      </c>
      <c r="T318" s="50" t="e">
        <f>S318/C318</f>
        <v>#DIV/0!</v>
      </c>
      <c r="U318" s="59" t="n">
        <f>C318-E318</f>
        <v>0</v>
      </c>
      <c r="V318" s="50" t="e">
        <f>U318/$C318</f>
        <v>#DIV/0!</v>
      </c>
    </row>
    <row r="319">
      <c r="C319" s="59" t="n">
        <f>Overview!C318</f>
      </c>
      <c r="D319" s="50" t="e">
        <f>F319+H319+J319+L319+N319+P319+R319+T319</f>
        <v>#DIV/0!</v>
      </c>
      <c r="E319" s="59" t="n">
        <f>Overview!AH318</f>
      </c>
      <c r="F319" s="50" t="e">
        <f>E319/C319</f>
        <v>#DIV/0!</v>
      </c>
      <c r="G319" s="59" t="n">
        <f>Overview!AJ318</f>
      </c>
      <c r="H319" s="50" t="e">
        <f>G319/C319</f>
        <v>#DIV/0!</v>
      </c>
      <c r="I319" s="59" t="n">
        <f>Overview!AM318</f>
      </c>
      <c r="J319" s="50" t="e">
        <f>I319/C319</f>
        <v>#DIV/0!</v>
      </c>
      <c r="K319" s="25" t="n">
        <f>Overview!AP318</f>
      </c>
      <c r="L319" s="50" t="e">
        <f>K319/C319</f>
        <v>#DIV/0!</v>
      </c>
      <c r="M319" s="59" t="n">
        <f>Overview!AS318</f>
      </c>
      <c r="N319" s="50" t="e">
        <f>M319/C319</f>
        <v>#DIV/0!</v>
      </c>
      <c r="O319" s="59" t="n">
        <f>Overview!AV318</f>
      </c>
      <c r="P319" s="50" t="e">
        <f>O319/C319</f>
        <v>#DIV/0!</v>
      </c>
      <c r="Q319" s="59" t="n">
        <f>Overview!AY318</f>
      </c>
      <c r="R319" s="50" t="e">
        <f>Q319/C319</f>
        <v>#DIV/0!</v>
      </c>
      <c r="S319" s="59" t="n">
        <f>Overview!AB318</f>
      </c>
      <c r="T319" s="50" t="e">
        <f>S319/C319</f>
        <v>#DIV/0!</v>
      </c>
      <c r="U319" s="59" t="n">
        <f>C319-E319</f>
        <v>0</v>
      </c>
      <c r="V319" s="50" t="e">
        <f>U319/$C319</f>
        <v>#DIV/0!</v>
      </c>
    </row>
    <row r="320">
      <c r="C320" s="59" t="n">
        <f>Overview!C319</f>
      </c>
      <c r="D320" s="50" t="e">
        <f>F320+H320+J320+L320+N320+P320+R320+T320</f>
        <v>#DIV/0!</v>
      </c>
      <c r="E320" s="59" t="n">
        <f>Overview!AH319</f>
      </c>
      <c r="F320" s="50" t="e">
        <f>E320/C320</f>
        <v>#DIV/0!</v>
      </c>
      <c r="G320" s="59" t="n">
        <f>Overview!AJ319</f>
      </c>
      <c r="H320" s="50" t="e">
        <f>G320/C320</f>
        <v>#DIV/0!</v>
      </c>
      <c r="I320" s="59" t="n">
        <f>Overview!AM319</f>
      </c>
      <c r="J320" s="50" t="e">
        <f>I320/C320</f>
        <v>#DIV/0!</v>
      </c>
      <c r="K320" s="25" t="n">
        <f>Overview!AP319</f>
      </c>
      <c r="L320" s="50" t="e">
        <f>K320/C320</f>
        <v>#DIV/0!</v>
      </c>
      <c r="M320" s="59" t="n">
        <f>Overview!AS319</f>
      </c>
      <c r="N320" s="50" t="e">
        <f>M320/C320</f>
        <v>#DIV/0!</v>
      </c>
      <c r="O320" s="59" t="n">
        <f>Overview!AV319</f>
      </c>
      <c r="P320" s="50" t="e">
        <f>O320/C320</f>
        <v>#DIV/0!</v>
      </c>
      <c r="Q320" s="59" t="n">
        <f>Overview!AY319</f>
      </c>
      <c r="R320" s="50" t="e">
        <f>Q320/C320</f>
        <v>#DIV/0!</v>
      </c>
      <c r="S320" s="59" t="n">
        <f>Overview!AB319</f>
      </c>
      <c r="T320" s="50" t="e">
        <f>S320/C320</f>
        <v>#DIV/0!</v>
      </c>
      <c r="U320" s="59" t="n">
        <f>C320-E320</f>
        <v>0</v>
      </c>
      <c r="V320" s="50" t="e">
        <f>U320/$C320</f>
        <v>#DIV/0!</v>
      </c>
    </row>
    <row r="321">
      <c r="C321" s="59" t="n">
        <f>Overview!C320</f>
      </c>
      <c r="D321" s="50" t="e">
        <f>F321+H321+J321+L321+N321+P321+R321+T321</f>
        <v>#DIV/0!</v>
      </c>
      <c r="E321" s="59" t="n">
        <f>Overview!AH320</f>
      </c>
      <c r="F321" s="50" t="e">
        <f>E321/C321</f>
        <v>#DIV/0!</v>
      </c>
      <c r="G321" s="59" t="n">
        <f>Overview!AJ320</f>
      </c>
      <c r="H321" s="50" t="e">
        <f>G321/C321</f>
        <v>#DIV/0!</v>
      </c>
      <c r="I321" s="59" t="n">
        <f>Overview!AM320</f>
      </c>
      <c r="J321" s="50" t="e">
        <f>I321/C321</f>
        <v>#DIV/0!</v>
      </c>
      <c r="K321" s="25" t="n">
        <f>Overview!AP320</f>
      </c>
      <c r="L321" s="50" t="e">
        <f>K321/C321</f>
        <v>#DIV/0!</v>
      </c>
      <c r="M321" s="59" t="n">
        <f>Overview!AS320</f>
      </c>
      <c r="N321" s="50" t="e">
        <f>M321/C321</f>
        <v>#DIV/0!</v>
      </c>
      <c r="O321" s="59" t="n">
        <f>Overview!AV320</f>
      </c>
      <c r="P321" s="50" t="e">
        <f>O321/C321</f>
        <v>#DIV/0!</v>
      </c>
      <c r="Q321" s="59" t="n">
        <f>Overview!AY320</f>
      </c>
      <c r="R321" s="50" t="e">
        <f>Q321/C321</f>
        <v>#DIV/0!</v>
      </c>
      <c r="S321" s="59" t="n">
        <f>Overview!AB320</f>
      </c>
      <c r="T321" s="50" t="e">
        <f>S321/C321</f>
        <v>#DIV/0!</v>
      </c>
      <c r="U321" s="59" t="n">
        <f>C321-E321</f>
        <v>0</v>
      </c>
      <c r="V321" s="50" t="e">
        <f>U321/$C321</f>
        <v>#DIV/0!</v>
      </c>
    </row>
    <row r="322">
      <c r="C322" s="59" t="n">
        <f>Overview!C321</f>
      </c>
      <c r="D322" s="50" t="e">
        <f>F322+H322+J322+L322+N322+P322+R322+T322</f>
        <v>#DIV/0!</v>
      </c>
      <c r="E322" s="59" t="n">
        <f>Overview!AH321</f>
      </c>
      <c r="F322" s="50" t="e">
        <f>E322/C322</f>
        <v>#DIV/0!</v>
      </c>
      <c r="G322" s="59" t="n">
        <f>Overview!AJ321</f>
      </c>
      <c r="H322" s="50" t="e">
        <f>G322/C322</f>
        <v>#DIV/0!</v>
      </c>
      <c r="I322" s="59" t="n">
        <f>Overview!AM321</f>
      </c>
      <c r="J322" s="50" t="e">
        <f>I322/C322</f>
        <v>#DIV/0!</v>
      </c>
      <c r="K322" s="25" t="n">
        <f>Overview!AP321</f>
      </c>
      <c r="L322" s="50" t="e">
        <f>K322/C322</f>
        <v>#DIV/0!</v>
      </c>
      <c r="M322" s="59" t="n">
        <f>Overview!AS321</f>
      </c>
      <c r="N322" s="50" t="e">
        <f>M322/C322</f>
        <v>#DIV/0!</v>
      </c>
      <c r="O322" s="59" t="n">
        <f>Overview!AV321</f>
      </c>
      <c r="P322" s="50" t="e">
        <f>O322/C322</f>
        <v>#DIV/0!</v>
      </c>
      <c r="Q322" s="59" t="n">
        <f>Overview!AY321</f>
      </c>
      <c r="R322" s="50" t="e">
        <f>Q322/C322</f>
        <v>#DIV/0!</v>
      </c>
      <c r="S322" s="59" t="n">
        <f>Overview!AB321</f>
      </c>
      <c r="T322" s="50" t="e">
        <f>S322/C322</f>
        <v>#DIV/0!</v>
      </c>
      <c r="U322" s="59" t="n">
        <f>C322-E322</f>
        <v>0</v>
      </c>
      <c r="V322" s="50" t="e">
        <f>U322/$C322</f>
        <v>#DIV/0!</v>
      </c>
    </row>
    <row r="323">
      <c r="C323" s="59" t="n">
        <f>Overview!C322</f>
      </c>
      <c r="D323" s="50" t="e">
        <f>F323+H323+J323+L323+N323+P323+R323+T323</f>
        <v>#DIV/0!</v>
      </c>
      <c r="E323" s="59" t="n">
        <f>Overview!AH322</f>
      </c>
      <c r="F323" s="50" t="e">
        <f>E323/C323</f>
        <v>#DIV/0!</v>
      </c>
      <c r="G323" s="59" t="n">
        <f>Overview!AJ322</f>
      </c>
      <c r="H323" s="50" t="e">
        <f>G323/C323</f>
        <v>#DIV/0!</v>
      </c>
      <c r="I323" s="59" t="n">
        <f>Overview!AM322</f>
      </c>
      <c r="J323" s="50" t="e">
        <f>I323/C323</f>
        <v>#DIV/0!</v>
      </c>
      <c r="K323" s="25" t="n">
        <f>Overview!AP322</f>
      </c>
      <c r="L323" s="50" t="e">
        <f>K323/C323</f>
        <v>#DIV/0!</v>
      </c>
      <c r="M323" s="59" t="n">
        <f>Overview!AS322</f>
      </c>
      <c r="N323" s="50" t="e">
        <f>M323/C323</f>
        <v>#DIV/0!</v>
      </c>
      <c r="O323" s="59" t="n">
        <f>Overview!AV322</f>
      </c>
      <c r="P323" s="50" t="e">
        <f>O323/C323</f>
        <v>#DIV/0!</v>
      </c>
      <c r="Q323" s="59" t="n">
        <f>Overview!AY322</f>
      </c>
      <c r="R323" s="50" t="e">
        <f>Q323/C323</f>
        <v>#DIV/0!</v>
      </c>
      <c r="S323" s="59" t="n">
        <f>Overview!AB322</f>
      </c>
      <c r="T323" s="50" t="e">
        <f>S323/C323</f>
        <v>#DIV/0!</v>
      </c>
      <c r="U323" s="59" t="n">
        <f>C323-E323</f>
        <v>0</v>
      </c>
      <c r="V323" s="50" t="e">
        <f>U323/$C323</f>
        <v>#DIV/0!</v>
      </c>
    </row>
    <row r="324">
      <c r="C324" s="59" t="n">
        <f>Overview!C323</f>
      </c>
      <c r="D324" s="50" t="e">
        <f>F324+H324+J324+L324+N324+P324+R324+T324</f>
        <v>#DIV/0!</v>
      </c>
      <c r="E324" s="59" t="n">
        <f>Overview!AH323</f>
      </c>
      <c r="F324" s="50" t="e">
        <f>E324/C324</f>
        <v>#DIV/0!</v>
      </c>
      <c r="G324" s="59" t="n">
        <f>Overview!AJ323</f>
      </c>
      <c r="H324" s="50" t="e">
        <f>G324/C324</f>
        <v>#DIV/0!</v>
      </c>
      <c r="I324" s="59" t="n">
        <f>Overview!AM323</f>
      </c>
      <c r="J324" s="50" t="e">
        <f>I324/C324</f>
        <v>#DIV/0!</v>
      </c>
      <c r="K324" s="25" t="n">
        <f>Overview!AP323</f>
      </c>
      <c r="L324" s="50" t="e">
        <f>K324/C324</f>
        <v>#DIV/0!</v>
      </c>
      <c r="M324" s="59" t="n">
        <f>Overview!AS323</f>
      </c>
      <c r="N324" s="50" t="e">
        <f>M324/C324</f>
        <v>#DIV/0!</v>
      </c>
      <c r="O324" s="59" t="n">
        <f>Overview!AV323</f>
      </c>
      <c r="P324" s="50" t="e">
        <f>O324/C324</f>
        <v>#DIV/0!</v>
      </c>
      <c r="Q324" s="59" t="n">
        <f>Overview!AY323</f>
      </c>
      <c r="R324" s="50" t="e">
        <f>Q324/C324</f>
        <v>#DIV/0!</v>
      </c>
      <c r="S324" s="59" t="n">
        <f>Overview!AB323</f>
      </c>
      <c r="T324" s="50" t="e">
        <f>S324/C324</f>
        <v>#DIV/0!</v>
      </c>
      <c r="U324" s="59" t="n">
        <f>C324-E324</f>
        <v>0</v>
      </c>
      <c r="V324" s="50" t="e">
        <f>U324/$C324</f>
        <v>#DIV/0!</v>
      </c>
    </row>
    <row r="325">
      <c r="C325" s="59" t="n">
        <f>Overview!C324</f>
      </c>
      <c r="D325" s="50" t="e">
        <f>F325+H325+J325+L325+N325+P325+R325+T325</f>
        <v>#DIV/0!</v>
      </c>
      <c r="E325" s="59" t="n">
        <f>Overview!AH324</f>
      </c>
      <c r="F325" s="50" t="e">
        <f>E325/C325</f>
        <v>#DIV/0!</v>
      </c>
      <c r="G325" s="59" t="n">
        <f>Overview!AJ324</f>
      </c>
      <c r="H325" s="50" t="e">
        <f>G325/C325</f>
        <v>#DIV/0!</v>
      </c>
      <c r="I325" s="59" t="n">
        <f>Overview!AM324</f>
      </c>
      <c r="J325" s="50" t="e">
        <f>I325/C325</f>
        <v>#DIV/0!</v>
      </c>
      <c r="K325" s="25" t="n">
        <f>Overview!AP324</f>
      </c>
      <c r="L325" s="50" t="e">
        <f>K325/C325</f>
        <v>#DIV/0!</v>
      </c>
      <c r="M325" s="59" t="n">
        <f>Overview!AS324</f>
      </c>
      <c r="N325" s="50" t="e">
        <f>M325/C325</f>
        <v>#DIV/0!</v>
      </c>
      <c r="O325" s="59" t="n">
        <f>Overview!AV324</f>
      </c>
      <c r="P325" s="50" t="e">
        <f>O325/C325</f>
        <v>#DIV/0!</v>
      </c>
      <c r="Q325" s="59" t="n">
        <f>Overview!AY324</f>
      </c>
      <c r="R325" s="50" t="e">
        <f>Q325/C325</f>
        <v>#DIV/0!</v>
      </c>
      <c r="S325" s="59" t="n">
        <f>Overview!AB324</f>
      </c>
      <c r="T325" s="50" t="e">
        <f>S325/C325</f>
        <v>#DIV/0!</v>
      </c>
      <c r="U325" s="59" t="n">
        <f>C325-E325</f>
        <v>0</v>
      </c>
      <c r="V325" s="50" t="e">
        <f>U325/$C325</f>
        <v>#DIV/0!</v>
      </c>
    </row>
    <row r="326">
      <c r="C326" s="59" t="n">
        <f>Overview!C325</f>
      </c>
      <c r="D326" s="50" t="e">
        <f>F326+H326+J326+L326+N326+P326+R326+T326</f>
        <v>#DIV/0!</v>
      </c>
      <c r="E326" s="59" t="n">
        <f>Overview!AH325</f>
      </c>
      <c r="F326" s="50" t="e">
        <f>E326/C326</f>
        <v>#DIV/0!</v>
      </c>
      <c r="G326" s="59" t="n">
        <f>Overview!AJ325</f>
      </c>
      <c r="H326" s="50" t="e">
        <f>G326/C326</f>
        <v>#DIV/0!</v>
      </c>
      <c r="I326" s="59" t="n">
        <f>Overview!AM325</f>
      </c>
      <c r="J326" s="50" t="e">
        <f>I326/C326</f>
        <v>#DIV/0!</v>
      </c>
      <c r="K326" s="25" t="n">
        <f>Overview!AP325</f>
      </c>
      <c r="L326" s="50" t="e">
        <f>K326/C326</f>
        <v>#DIV/0!</v>
      </c>
      <c r="M326" s="59" t="n">
        <f>Overview!AS325</f>
      </c>
      <c r="N326" s="50" t="e">
        <f>M326/C326</f>
        <v>#DIV/0!</v>
      </c>
      <c r="O326" s="59" t="n">
        <f>Overview!AV325</f>
      </c>
      <c r="P326" s="50" t="e">
        <f>O326/C326</f>
        <v>#DIV/0!</v>
      </c>
      <c r="Q326" s="59" t="n">
        <f>Overview!AY325</f>
      </c>
      <c r="R326" s="50" t="e">
        <f>Q326/C326</f>
        <v>#DIV/0!</v>
      </c>
      <c r="S326" s="59" t="n">
        <f>Overview!AB325</f>
      </c>
      <c r="T326" s="50" t="e">
        <f>S326/C326</f>
        <v>#DIV/0!</v>
      </c>
      <c r="U326" s="59" t="n">
        <f>C326-E326</f>
        <v>0</v>
      </c>
      <c r="V326" s="50" t="e">
        <f>U326/$C326</f>
        <v>#DIV/0!</v>
      </c>
    </row>
    <row r="327">
      <c r="C327" s="59" t="n">
        <f>Overview!C326</f>
      </c>
      <c r="D327" s="50" t="e">
        <f>F327+H327+J327+L327+N327+P327+R327+T327</f>
        <v>#DIV/0!</v>
      </c>
      <c r="E327" s="59" t="n">
        <f>Overview!AH326</f>
      </c>
      <c r="F327" s="50" t="e">
        <f>E327/C327</f>
        <v>#DIV/0!</v>
      </c>
      <c r="G327" s="59" t="n">
        <f>Overview!AJ326</f>
      </c>
      <c r="H327" s="50" t="e">
        <f>G327/C327</f>
        <v>#DIV/0!</v>
      </c>
      <c r="I327" s="59" t="n">
        <f>Overview!AM326</f>
      </c>
      <c r="J327" s="50" t="e">
        <f>I327/C327</f>
        <v>#DIV/0!</v>
      </c>
      <c r="K327" s="25" t="n">
        <f>Overview!AP326</f>
      </c>
      <c r="L327" s="50" t="e">
        <f>K327/C327</f>
        <v>#DIV/0!</v>
      </c>
      <c r="M327" s="59" t="n">
        <f>Overview!AS326</f>
      </c>
      <c r="N327" s="50" t="e">
        <f>M327/C327</f>
        <v>#DIV/0!</v>
      </c>
      <c r="O327" s="59" t="n">
        <f>Overview!AV326</f>
      </c>
      <c r="P327" s="50" t="e">
        <f>O327/C327</f>
        <v>#DIV/0!</v>
      </c>
      <c r="Q327" s="59" t="n">
        <f>Overview!AY326</f>
      </c>
      <c r="R327" s="50" t="e">
        <f>Q327/C327</f>
        <v>#DIV/0!</v>
      </c>
      <c r="S327" s="59" t="n">
        <f>Overview!AB326</f>
      </c>
      <c r="T327" s="50" t="e">
        <f>S327/C327</f>
        <v>#DIV/0!</v>
      </c>
      <c r="U327" s="59" t="n">
        <f>C327-E327</f>
        <v>0</v>
      </c>
      <c r="V327" s="50" t="e">
        <f>U327/$C327</f>
        <v>#DIV/0!</v>
      </c>
    </row>
    <row r="328">
      <c r="C328" s="59" t="n">
        <f>Overview!C327</f>
      </c>
      <c r="D328" s="50" t="e">
        <f>F328+H328+J328+L328+N328+P328+R328+T328</f>
        <v>#DIV/0!</v>
      </c>
      <c r="E328" s="59" t="n">
        <f>Overview!AH327</f>
      </c>
      <c r="F328" s="50" t="e">
        <f>E328/C328</f>
        <v>#DIV/0!</v>
      </c>
      <c r="G328" s="59" t="n">
        <f>Overview!AJ327</f>
      </c>
      <c r="H328" s="50" t="e">
        <f>G328/C328</f>
        <v>#DIV/0!</v>
      </c>
      <c r="I328" s="59" t="n">
        <f>Overview!AM327</f>
      </c>
      <c r="J328" s="50" t="e">
        <f>I328/C328</f>
        <v>#DIV/0!</v>
      </c>
      <c r="K328" s="25" t="n">
        <f>Overview!AP327</f>
      </c>
      <c r="L328" s="50" t="e">
        <f>K328/C328</f>
        <v>#DIV/0!</v>
      </c>
      <c r="M328" s="59" t="n">
        <f>Overview!AS327</f>
      </c>
      <c r="N328" s="50" t="e">
        <f>M328/C328</f>
        <v>#DIV/0!</v>
      </c>
      <c r="O328" s="59" t="n">
        <f>Overview!AV327</f>
      </c>
      <c r="P328" s="50" t="e">
        <f>O328/C328</f>
        <v>#DIV/0!</v>
      </c>
      <c r="Q328" s="59" t="n">
        <f>Overview!AY327</f>
      </c>
      <c r="R328" s="50" t="e">
        <f>Q328/C328</f>
        <v>#DIV/0!</v>
      </c>
      <c r="S328" s="59" t="n">
        <f>Overview!AB327</f>
      </c>
      <c r="T328" s="50" t="e">
        <f>S328/C328</f>
        <v>#DIV/0!</v>
      </c>
      <c r="U328" s="59" t="n">
        <f>C328-E328</f>
        <v>0</v>
      </c>
      <c r="V328" s="50" t="e">
        <f>U328/$C328</f>
        <v>#DIV/0!</v>
      </c>
    </row>
    <row r="329">
      <c r="C329" s="59" t="n">
        <f>Overview!C328</f>
      </c>
      <c r="D329" s="50" t="e">
        <f>F329+H329+J329+L329+N329+P329+R329+T329</f>
        <v>#DIV/0!</v>
      </c>
      <c r="E329" s="59" t="n">
        <f>Overview!AH328</f>
      </c>
      <c r="F329" s="50" t="e">
        <f>E329/C329</f>
        <v>#DIV/0!</v>
      </c>
      <c r="G329" s="59" t="n">
        <f>Overview!AJ328</f>
      </c>
      <c r="H329" s="50" t="e">
        <f>G329/C329</f>
        <v>#DIV/0!</v>
      </c>
      <c r="I329" s="59" t="n">
        <f>Overview!AM328</f>
      </c>
      <c r="J329" s="50" t="e">
        <f>I329/C329</f>
        <v>#DIV/0!</v>
      </c>
      <c r="K329" s="25" t="n">
        <f>Overview!AP328</f>
      </c>
      <c r="L329" s="50" t="e">
        <f>K329/C329</f>
        <v>#DIV/0!</v>
      </c>
      <c r="M329" s="59" t="n">
        <f>Overview!AS328</f>
      </c>
      <c r="N329" s="50" t="e">
        <f>M329/C329</f>
        <v>#DIV/0!</v>
      </c>
      <c r="O329" s="59" t="n">
        <f>Overview!AV328</f>
      </c>
      <c r="P329" s="50" t="e">
        <f>O329/C329</f>
        <v>#DIV/0!</v>
      </c>
      <c r="Q329" s="59" t="n">
        <f>Overview!AY328</f>
      </c>
      <c r="R329" s="50" t="e">
        <f>Q329/C329</f>
        <v>#DIV/0!</v>
      </c>
      <c r="S329" s="59" t="n">
        <f>Overview!AB328</f>
      </c>
      <c r="T329" s="50" t="e">
        <f>S329/C329</f>
        <v>#DIV/0!</v>
      </c>
      <c r="U329" s="59" t="n">
        <f>C329-E329</f>
        <v>0</v>
      </c>
      <c r="V329" s="50" t="e">
        <f>U329/$C329</f>
        <v>#DIV/0!</v>
      </c>
    </row>
    <row r="330">
      <c r="C330" s="59" t="n">
        <f>Overview!C329</f>
      </c>
      <c r="D330" s="50" t="e">
        <f>F330+H330+J330+L330+N330+P330+R330+T330</f>
        <v>#DIV/0!</v>
      </c>
      <c r="E330" s="59" t="n">
        <f>Overview!AH329</f>
      </c>
      <c r="F330" s="50" t="e">
        <f>E330/C330</f>
        <v>#DIV/0!</v>
      </c>
      <c r="G330" s="59" t="n">
        <f>Overview!AJ329</f>
      </c>
      <c r="H330" s="50" t="e">
        <f>G330/C330</f>
        <v>#DIV/0!</v>
      </c>
      <c r="I330" s="59" t="n">
        <f>Overview!AM329</f>
      </c>
      <c r="J330" s="50" t="e">
        <f>I330/C330</f>
        <v>#DIV/0!</v>
      </c>
      <c r="K330" s="25" t="n">
        <f>Overview!AP329</f>
      </c>
      <c r="L330" s="50" t="e">
        <f>K330/C330</f>
        <v>#DIV/0!</v>
      </c>
      <c r="M330" s="59" t="n">
        <f>Overview!AS329</f>
      </c>
      <c r="N330" s="50" t="e">
        <f>M330/C330</f>
        <v>#DIV/0!</v>
      </c>
      <c r="O330" s="59" t="n">
        <f>Overview!AV329</f>
      </c>
      <c r="P330" s="50" t="e">
        <f>O330/C330</f>
        <v>#DIV/0!</v>
      </c>
      <c r="Q330" s="59" t="n">
        <f>Overview!AY329</f>
      </c>
      <c r="R330" s="50" t="e">
        <f>Q330/C330</f>
        <v>#DIV/0!</v>
      </c>
      <c r="S330" s="59" t="n">
        <f>Overview!AB329</f>
      </c>
      <c r="T330" s="50" t="e">
        <f>S330/C330</f>
        <v>#DIV/0!</v>
      </c>
      <c r="U330" s="59" t="n">
        <f>C330-E330</f>
        <v>0</v>
      </c>
      <c r="V330" s="50" t="e">
        <f>U330/$C330</f>
        <v>#DIV/0!</v>
      </c>
    </row>
    <row r="331">
      <c r="C331" s="59" t="n">
        <f>Overview!C330</f>
      </c>
      <c r="D331" s="50" t="e">
        <f>F331+H331+J331+L331+N331+P331+R331+T331</f>
        <v>#DIV/0!</v>
      </c>
      <c r="E331" s="59" t="n">
        <f>Overview!AH330</f>
      </c>
      <c r="F331" s="50" t="e">
        <f>E331/C331</f>
        <v>#DIV/0!</v>
      </c>
      <c r="G331" s="59" t="n">
        <f>Overview!AJ330</f>
      </c>
      <c r="H331" s="50" t="e">
        <f>G331/C331</f>
        <v>#DIV/0!</v>
      </c>
      <c r="I331" s="59" t="n">
        <f>Overview!AM330</f>
      </c>
      <c r="J331" s="50" t="e">
        <f>I331/C331</f>
        <v>#DIV/0!</v>
      </c>
      <c r="K331" s="25" t="n">
        <f>Overview!AP330</f>
      </c>
      <c r="L331" s="50" t="e">
        <f>K331/C331</f>
        <v>#DIV/0!</v>
      </c>
      <c r="M331" s="59" t="n">
        <f>Overview!AS330</f>
      </c>
      <c r="N331" s="50" t="e">
        <f>M331/C331</f>
        <v>#DIV/0!</v>
      </c>
      <c r="O331" s="59" t="n">
        <f>Overview!AV330</f>
      </c>
      <c r="P331" s="50" t="e">
        <f>O331/C331</f>
        <v>#DIV/0!</v>
      </c>
      <c r="Q331" s="59" t="n">
        <f>Overview!AY330</f>
      </c>
      <c r="R331" s="50" t="e">
        <f>Q331/C331</f>
        <v>#DIV/0!</v>
      </c>
      <c r="S331" s="59" t="n">
        <f>Overview!AB330</f>
      </c>
      <c r="T331" s="50" t="e">
        <f>S331/C331</f>
        <v>#DIV/0!</v>
      </c>
      <c r="U331" s="59" t="n">
        <f>C331-E331</f>
        <v>0</v>
      </c>
      <c r="V331" s="50" t="e">
        <f>U331/$C331</f>
        <v>#DIV/0!</v>
      </c>
    </row>
    <row r="332">
      <c r="C332" s="59" t="n">
        <f>Overview!C331</f>
      </c>
      <c r="D332" s="50" t="e">
        <f>F332+H332+J332+L332+N332+P332+R332+T332</f>
        <v>#DIV/0!</v>
      </c>
      <c r="E332" s="59" t="n">
        <f>Overview!AH331</f>
      </c>
      <c r="F332" s="50" t="e">
        <f>E332/C332</f>
        <v>#DIV/0!</v>
      </c>
      <c r="G332" s="59" t="n">
        <f>Overview!AJ331</f>
      </c>
      <c r="H332" s="50" t="e">
        <f>G332/C332</f>
        <v>#DIV/0!</v>
      </c>
      <c r="I332" s="59" t="n">
        <f>Overview!AM331</f>
      </c>
      <c r="J332" s="50" t="e">
        <f>I332/C332</f>
        <v>#DIV/0!</v>
      </c>
      <c r="K332" s="25" t="n">
        <f>Overview!AP331</f>
      </c>
      <c r="L332" s="50" t="e">
        <f>K332/C332</f>
        <v>#DIV/0!</v>
      </c>
      <c r="M332" s="59" t="n">
        <f>Overview!AS331</f>
      </c>
      <c r="N332" s="50" t="e">
        <f>M332/C332</f>
        <v>#DIV/0!</v>
      </c>
      <c r="O332" s="59" t="n">
        <f>Overview!AV331</f>
      </c>
      <c r="P332" s="50" t="e">
        <f>O332/C332</f>
        <v>#DIV/0!</v>
      </c>
      <c r="Q332" s="59" t="n">
        <f>Overview!AY331</f>
      </c>
      <c r="R332" s="50" t="e">
        <f>Q332/C332</f>
        <v>#DIV/0!</v>
      </c>
      <c r="S332" s="59" t="n">
        <f>Overview!AB331</f>
      </c>
      <c r="T332" s="50" t="e">
        <f>S332/C332</f>
        <v>#DIV/0!</v>
      </c>
      <c r="U332" s="59" t="n">
        <f>C332-E332</f>
        <v>0</v>
      </c>
      <c r="V332" s="50" t="e">
        <f>U332/$C332</f>
        <v>#DIV/0!</v>
      </c>
    </row>
    <row r="333">
      <c r="C333" s="59" t="n">
        <f>Overview!C332</f>
      </c>
      <c r="D333" s="50" t="e">
        <f>F333+H333+J333+L333+N333+P333+R333+T333</f>
        <v>#DIV/0!</v>
      </c>
      <c r="E333" s="59" t="n">
        <f>Overview!AH332</f>
      </c>
      <c r="F333" s="50" t="e">
        <f>E333/C333</f>
        <v>#DIV/0!</v>
      </c>
      <c r="G333" s="59" t="n">
        <f>Overview!AJ332</f>
      </c>
      <c r="H333" s="50" t="e">
        <f>G333/C333</f>
        <v>#DIV/0!</v>
      </c>
      <c r="I333" s="59" t="n">
        <f>Overview!AM332</f>
      </c>
      <c r="J333" s="50" t="e">
        <f>I333/C333</f>
        <v>#DIV/0!</v>
      </c>
      <c r="K333" s="25" t="n">
        <f>Overview!AP332</f>
      </c>
      <c r="L333" s="50" t="e">
        <f>K333/C333</f>
        <v>#DIV/0!</v>
      </c>
      <c r="M333" s="59" t="n">
        <f>Overview!AS332</f>
      </c>
      <c r="N333" s="50" t="e">
        <f>M333/C333</f>
        <v>#DIV/0!</v>
      </c>
      <c r="O333" s="59" t="n">
        <f>Overview!AV332</f>
      </c>
      <c r="P333" s="50" t="e">
        <f>O333/C333</f>
        <v>#DIV/0!</v>
      </c>
      <c r="Q333" s="59" t="n">
        <f>Overview!AY332</f>
      </c>
      <c r="R333" s="50" t="e">
        <f>Q333/C333</f>
        <v>#DIV/0!</v>
      </c>
      <c r="S333" s="59" t="n">
        <f>Overview!AB332</f>
      </c>
      <c r="T333" s="50" t="e">
        <f>S333/C333</f>
        <v>#DIV/0!</v>
      </c>
      <c r="U333" s="59" t="n">
        <f>C333-E333</f>
        <v>0</v>
      </c>
      <c r="V333" s="50" t="e">
        <f>U333/$C333</f>
        <v>#DIV/0!</v>
      </c>
    </row>
    <row r="334">
      <c r="C334" s="59" t="n">
        <f>Overview!C333</f>
      </c>
      <c r="D334" s="50" t="e">
        <f>F334+H334+J334+L334+N334+P334+R334+T334</f>
        <v>#DIV/0!</v>
      </c>
      <c r="E334" s="59" t="n">
        <f>Overview!AH333</f>
      </c>
      <c r="F334" s="50" t="e">
        <f>E334/C334</f>
        <v>#DIV/0!</v>
      </c>
      <c r="G334" s="59" t="n">
        <f>Overview!AJ333</f>
      </c>
      <c r="H334" s="50" t="e">
        <f>G334/C334</f>
        <v>#DIV/0!</v>
      </c>
      <c r="I334" s="59" t="n">
        <f>Overview!AM333</f>
      </c>
      <c r="J334" s="50" t="e">
        <f>I334/C334</f>
        <v>#DIV/0!</v>
      </c>
      <c r="K334" s="25" t="n">
        <f>Overview!AP333</f>
      </c>
      <c r="L334" s="50" t="e">
        <f>K334/C334</f>
        <v>#DIV/0!</v>
      </c>
      <c r="M334" s="59" t="n">
        <f>Overview!AS333</f>
      </c>
      <c r="N334" s="50" t="e">
        <f>M334/C334</f>
        <v>#DIV/0!</v>
      </c>
      <c r="O334" s="59" t="n">
        <f>Overview!AV333</f>
      </c>
      <c r="P334" s="50" t="e">
        <f>O334/C334</f>
        <v>#DIV/0!</v>
      </c>
      <c r="Q334" s="59" t="n">
        <f>Overview!AY333</f>
      </c>
      <c r="R334" s="50" t="e">
        <f>Q334/C334</f>
        <v>#DIV/0!</v>
      </c>
      <c r="S334" s="59" t="n">
        <f>Overview!AB333</f>
      </c>
      <c r="T334" s="50" t="e">
        <f>S334/C334</f>
        <v>#DIV/0!</v>
      </c>
      <c r="U334" s="59" t="n">
        <f>C334-E334</f>
        <v>0</v>
      </c>
      <c r="V334" s="50" t="e">
        <f>U334/$C334</f>
        <v>#DIV/0!</v>
      </c>
    </row>
    <row r="335">
      <c r="C335" s="59" t="n">
        <f>Overview!C334</f>
      </c>
      <c r="D335" s="50" t="e">
        <f>F335+H335+J335+L335+N335+P335+R335+T335</f>
        <v>#DIV/0!</v>
      </c>
      <c r="E335" s="59" t="n">
        <f>Overview!AH334</f>
      </c>
      <c r="F335" s="50" t="e">
        <f>E335/C335</f>
        <v>#DIV/0!</v>
      </c>
      <c r="G335" s="59" t="n">
        <f>Overview!AJ334</f>
      </c>
      <c r="H335" s="50" t="e">
        <f>G335/C335</f>
        <v>#DIV/0!</v>
      </c>
      <c r="I335" s="59" t="n">
        <f>Overview!AM334</f>
      </c>
      <c r="J335" s="50" t="e">
        <f>I335/C335</f>
        <v>#DIV/0!</v>
      </c>
      <c r="K335" s="25" t="n">
        <f>Overview!AP334</f>
      </c>
      <c r="L335" s="50" t="e">
        <f>K335/C335</f>
        <v>#DIV/0!</v>
      </c>
      <c r="M335" s="59" t="n">
        <f>Overview!AS334</f>
      </c>
      <c r="N335" s="50" t="e">
        <f>M335/C335</f>
        <v>#DIV/0!</v>
      </c>
      <c r="O335" s="59" t="n">
        <f>Overview!AV334</f>
      </c>
      <c r="P335" s="50" t="e">
        <f>O335/C335</f>
        <v>#DIV/0!</v>
      </c>
      <c r="Q335" s="59" t="n">
        <f>Overview!AY334</f>
      </c>
      <c r="R335" s="50" t="e">
        <f>Q335/C335</f>
        <v>#DIV/0!</v>
      </c>
      <c r="S335" s="59" t="n">
        <f>Overview!AB334</f>
      </c>
      <c r="T335" s="50" t="e">
        <f>S335/C335</f>
        <v>#DIV/0!</v>
      </c>
      <c r="U335" s="59" t="n">
        <f>C335-E335</f>
        <v>0</v>
      </c>
      <c r="V335" s="50" t="e">
        <f>U335/$C335</f>
        <v>#DIV/0!</v>
      </c>
    </row>
    <row r="336">
      <c r="C336" s="59" t="n">
        <f>Overview!C335</f>
      </c>
      <c r="D336" s="50" t="e">
        <f>F336+H336+J336+L336+N336+P336+R336+T336</f>
        <v>#DIV/0!</v>
      </c>
      <c r="E336" s="59" t="n">
        <f>Overview!AH335</f>
      </c>
      <c r="F336" s="50" t="e">
        <f>E336/C336</f>
        <v>#DIV/0!</v>
      </c>
      <c r="G336" s="59" t="n">
        <f>Overview!AJ335</f>
      </c>
      <c r="H336" s="50" t="e">
        <f>G336/C336</f>
        <v>#DIV/0!</v>
      </c>
      <c r="I336" s="59" t="n">
        <f>Overview!AM335</f>
      </c>
      <c r="J336" s="50" t="e">
        <f>I336/C336</f>
        <v>#DIV/0!</v>
      </c>
      <c r="K336" s="25" t="n">
        <f>Overview!AP335</f>
      </c>
      <c r="L336" s="50" t="e">
        <f>K336/C336</f>
        <v>#DIV/0!</v>
      </c>
      <c r="M336" s="59" t="n">
        <f>Overview!AS335</f>
      </c>
      <c r="N336" s="50" t="e">
        <f>M336/C336</f>
        <v>#DIV/0!</v>
      </c>
      <c r="O336" s="59" t="n">
        <f>Overview!AV335</f>
      </c>
      <c r="P336" s="50" t="e">
        <f>O336/C336</f>
        <v>#DIV/0!</v>
      </c>
      <c r="Q336" s="59" t="n">
        <f>Overview!AY335</f>
      </c>
      <c r="R336" s="50" t="e">
        <f>Q336/C336</f>
        <v>#DIV/0!</v>
      </c>
      <c r="S336" s="59" t="n">
        <f>Overview!AB335</f>
      </c>
      <c r="T336" s="50" t="e">
        <f>S336/C336</f>
        <v>#DIV/0!</v>
      </c>
      <c r="U336" s="59" t="n">
        <f>C336-E336</f>
        <v>0</v>
      </c>
      <c r="V336" s="50" t="e">
        <f>U336/$C336</f>
        <v>#DIV/0!</v>
      </c>
    </row>
    <row r="337">
      <c r="C337" s="59" t="n">
        <f>Overview!C336</f>
      </c>
      <c r="D337" s="50" t="e">
        <f>F337+H337+J337+L337+N337+P337+R337+T337</f>
        <v>#DIV/0!</v>
      </c>
      <c r="E337" s="59" t="n">
        <f>Overview!AH336</f>
      </c>
      <c r="F337" s="50" t="e">
        <f>E337/C337</f>
        <v>#DIV/0!</v>
      </c>
      <c r="G337" s="59" t="n">
        <f>Overview!AJ336</f>
      </c>
      <c r="H337" s="50" t="e">
        <f>G337/C337</f>
        <v>#DIV/0!</v>
      </c>
      <c r="I337" s="59" t="n">
        <f>Overview!AM336</f>
      </c>
      <c r="J337" s="50" t="e">
        <f>I337/C337</f>
        <v>#DIV/0!</v>
      </c>
      <c r="K337" s="25" t="n">
        <f>Overview!AP336</f>
      </c>
      <c r="L337" s="50" t="e">
        <f>K337/C337</f>
        <v>#DIV/0!</v>
      </c>
      <c r="M337" s="59" t="n">
        <f>Overview!AS336</f>
      </c>
      <c r="N337" s="50" t="e">
        <f>M337/C337</f>
        <v>#DIV/0!</v>
      </c>
      <c r="O337" s="59" t="n">
        <f>Overview!AV336</f>
      </c>
      <c r="P337" s="50" t="e">
        <f>O337/C337</f>
        <v>#DIV/0!</v>
      </c>
      <c r="Q337" s="59" t="n">
        <f>Overview!AY336</f>
      </c>
      <c r="R337" s="50" t="e">
        <f>Q337/C337</f>
        <v>#DIV/0!</v>
      </c>
      <c r="S337" s="59" t="n">
        <f>Overview!AB336</f>
      </c>
      <c r="T337" s="50" t="e">
        <f>S337/C337</f>
        <v>#DIV/0!</v>
      </c>
      <c r="U337" s="59" t="n">
        <f>C337-E337</f>
        <v>0</v>
      </c>
      <c r="V337" s="50" t="e">
        <f>U337/$C337</f>
        <v>#DIV/0!</v>
      </c>
    </row>
    <row r="338">
      <c r="C338" s="59" t="n">
        <f>Overview!C337</f>
      </c>
      <c r="D338" s="50" t="e">
        <f>F338+H338+J338+L338+N338+P338+R338+T338</f>
        <v>#DIV/0!</v>
      </c>
      <c r="E338" s="59" t="n">
        <f>Overview!AH337</f>
      </c>
      <c r="F338" s="50" t="e">
        <f>E338/C338</f>
        <v>#DIV/0!</v>
      </c>
      <c r="G338" s="59" t="n">
        <f>Overview!AJ337</f>
      </c>
      <c r="H338" s="50" t="e">
        <f>G338/C338</f>
        <v>#DIV/0!</v>
      </c>
      <c r="I338" s="59" t="n">
        <f>Overview!AM337</f>
      </c>
      <c r="J338" s="50" t="e">
        <f>I338/C338</f>
        <v>#DIV/0!</v>
      </c>
      <c r="K338" s="25" t="n">
        <f>Overview!AP337</f>
      </c>
      <c r="L338" s="50" t="e">
        <f>K338/C338</f>
        <v>#DIV/0!</v>
      </c>
      <c r="M338" s="59" t="n">
        <f>Overview!AS337</f>
      </c>
      <c r="N338" s="50" t="e">
        <f>M338/C338</f>
        <v>#DIV/0!</v>
      </c>
      <c r="O338" s="59" t="n">
        <f>Overview!AV337</f>
      </c>
      <c r="P338" s="50" t="e">
        <f>O338/C338</f>
        <v>#DIV/0!</v>
      </c>
      <c r="Q338" s="59" t="n">
        <f>Overview!AY337</f>
      </c>
      <c r="R338" s="50" t="e">
        <f>Q338/C338</f>
        <v>#DIV/0!</v>
      </c>
      <c r="S338" s="59" t="n">
        <f>Overview!AB337</f>
      </c>
      <c r="T338" s="50" t="e">
        <f>S338/C338</f>
        <v>#DIV/0!</v>
      </c>
      <c r="U338" s="59" t="n">
        <f>C338-E338</f>
        <v>0</v>
      </c>
      <c r="V338" s="50" t="e">
        <f>U338/$C338</f>
        <v>#DIV/0!</v>
      </c>
    </row>
    <row r="339">
      <c r="C339" s="59" t="n">
        <f>Overview!C338</f>
      </c>
      <c r="D339" s="50" t="e">
        <f>F339+H339+J339+L339+N339+P339+R339+T339</f>
        <v>#DIV/0!</v>
      </c>
      <c r="E339" s="59" t="n">
        <f>Overview!AH338</f>
      </c>
      <c r="F339" s="50" t="e">
        <f>E339/C339</f>
        <v>#DIV/0!</v>
      </c>
      <c r="G339" s="59" t="n">
        <f>Overview!AJ338</f>
      </c>
      <c r="H339" s="50" t="e">
        <f>G339/C339</f>
        <v>#DIV/0!</v>
      </c>
      <c r="I339" s="59" t="n">
        <f>Overview!AM338</f>
      </c>
      <c r="J339" s="50" t="e">
        <f>I339/C339</f>
        <v>#DIV/0!</v>
      </c>
      <c r="K339" s="25" t="n">
        <f>Overview!AP338</f>
      </c>
      <c r="L339" s="50" t="e">
        <f>K339/C339</f>
        <v>#DIV/0!</v>
      </c>
      <c r="M339" s="59" t="n">
        <f>Overview!AS338</f>
      </c>
      <c r="N339" s="50" t="e">
        <f>M339/C339</f>
        <v>#DIV/0!</v>
      </c>
      <c r="O339" s="59" t="n">
        <f>Overview!AV338</f>
      </c>
      <c r="P339" s="50" t="e">
        <f>O339/C339</f>
        <v>#DIV/0!</v>
      </c>
      <c r="Q339" s="59" t="n">
        <f>Overview!AY338</f>
      </c>
      <c r="R339" s="50" t="e">
        <f>Q339/C339</f>
        <v>#DIV/0!</v>
      </c>
      <c r="S339" s="59" t="n">
        <f>Overview!AB338</f>
      </c>
      <c r="T339" s="50" t="e">
        <f>S339/C339</f>
        <v>#DIV/0!</v>
      </c>
      <c r="U339" s="59" t="n">
        <f>C339-E339</f>
        <v>0</v>
      </c>
      <c r="V339" s="50" t="e">
        <f>U339/$C339</f>
        <v>#DIV/0!</v>
      </c>
    </row>
    <row r="340">
      <c r="C340" s="59" t="n">
        <f>Overview!C339</f>
      </c>
      <c r="D340" s="50" t="e">
        <f>F340+H340+J340+L340+N340+P340+R340+T340</f>
        <v>#DIV/0!</v>
      </c>
      <c r="E340" s="59" t="n">
        <f>Overview!AH339</f>
      </c>
      <c r="F340" s="50" t="e">
        <f>E340/C340</f>
        <v>#DIV/0!</v>
      </c>
      <c r="G340" s="59" t="n">
        <f>Overview!AJ339</f>
      </c>
      <c r="H340" s="50" t="e">
        <f>G340/C340</f>
        <v>#DIV/0!</v>
      </c>
      <c r="I340" s="59" t="n">
        <f>Overview!AM339</f>
      </c>
      <c r="J340" s="50" t="e">
        <f>I340/C340</f>
        <v>#DIV/0!</v>
      </c>
      <c r="K340" s="25" t="n">
        <f>Overview!AP339</f>
      </c>
      <c r="L340" s="50" t="e">
        <f>K340/C340</f>
        <v>#DIV/0!</v>
      </c>
      <c r="M340" s="59" t="n">
        <f>Overview!AS339</f>
      </c>
      <c r="N340" s="50" t="e">
        <f>M340/C340</f>
        <v>#DIV/0!</v>
      </c>
      <c r="O340" s="59" t="n">
        <f>Overview!AV339</f>
      </c>
      <c r="P340" s="50" t="e">
        <f>O340/C340</f>
        <v>#DIV/0!</v>
      </c>
      <c r="Q340" s="59" t="n">
        <f>Overview!AY339</f>
      </c>
      <c r="R340" s="50" t="e">
        <f>Q340/C340</f>
        <v>#DIV/0!</v>
      </c>
      <c r="S340" s="59" t="n">
        <f>Overview!AB339</f>
      </c>
      <c r="T340" s="50" t="e">
        <f>S340/C340</f>
        <v>#DIV/0!</v>
      </c>
      <c r="U340" s="59" t="n">
        <f>C340-E340</f>
        <v>0</v>
      </c>
      <c r="V340" s="50" t="e">
        <f>U340/$C340</f>
        <v>#DIV/0!</v>
      </c>
    </row>
    <row r="341">
      <c r="C341" s="59" t="n">
        <f>Overview!C340</f>
      </c>
      <c r="D341" s="50" t="e">
        <f>F341+H341+J341+L341+N341+P341+R341+T341</f>
        <v>#DIV/0!</v>
      </c>
      <c r="E341" s="59" t="n">
        <f>Overview!AH340</f>
      </c>
      <c r="F341" s="50" t="e">
        <f>E341/C341</f>
        <v>#DIV/0!</v>
      </c>
      <c r="G341" s="59" t="n">
        <f>Overview!AJ340</f>
      </c>
      <c r="H341" s="50" t="e">
        <f>G341/C341</f>
        <v>#DIV/0!</v>
      </c>
      <c r="I341" s="59" t="n">
        <f>Overview!AM340</f>
      </c>
      <c r="J341" s="50" t="e">
        <f>I341/C341</f>
        <v>#DIV/0!</v>
      </c>
      <c r="K341" s="25" t="n">
        <f>Overview!AP340</f>
      </c>
      <c r="L341" s="50" t="e">
        <f>K341/C341</f>
        <v>#DIV/0!</v>
      </c>
      <c r="M341" s="59" t="n">
        <f>Overview!AS340</f>
      </c>
      <c r="N341" s="50" t="e">
        <f>M341/C341</f>
        <v>#DIV/0!</v>
      </c>
      <c r="O341" s="59" t="n">
        <f>Overview!AV340</f>
      </c>
      <c r="P341" s="50" t="e">
        <f>O341/C341</f>
        <v>#DIV/0!</v>
      </c>
      <c r="Q341" s="59" t="n">
        <f>Overview!AY340</f>
      </c>
      <c r="R341" s="50" t="e">
        <f>Q341/C341</f>
        <v>#DIV/0!</v>
      </c>
      <c r="S341" s="59" t="n">
        <f>Overview!AB340</f>
      </c>
      <c r="T341" s="50" t="e">
        <f>S341/C341</f>
        <v>#DIV/0!</v>
      </c>
      <c r="U341" s="59" t="n">
        <f>C341-E341</f>
        <v>0</v>
      </c>
      <c r="V341" s="50" t="e">
        <f>U341/$C341</f>
        <v>#DIV/0!</v>
      </c>
    </row>
    <row r="342">
      <c r="C342" s="59" t="n">
        <f>Overview!C341</f>
      </c>
      <c r="D342" s="50" t="e">
        <f>F342+H342+J342+L342+N342+P342+R342+T342</f>
        <v>#DIV/0!</v>
      </c>
      <c r="E342" s="59" t="n">
        <f>Overview!AH341</f>
      </c>
      <c r="F342" s="50" t="e">
        <f>E342/C342</f>
        <v>#DIV/0!</v>
      </c>
      <c r="G342" s="59" t="n">
        <f>Overview!AJ341</f>
      </c>
      <c r="H342" s="50" t="e">
        <f>G342/C342</f>
        <v>#DIV/0!</v>
      </c>
      <c r="I342" s="59" t="n">
        <f>Overview!AM341</f>
      </c>
      <c r="J342" s="50" t="e">
        <f>I342/C342</f>
        <v>#DIV/0!</v>
      </c>
      <c r="K342" s="25" t="n">
        <f>Overview!AP341</f>
      </c>
      <c r="L342" s="50" t="e">
        <f>K342/C342</f>
        <v>#DIV/0!</v>
      </c>
      <c r="M342" s="59" t="n">
        <f>Overview!AS341</f>
      </c>
      <c r="N342" s="50" t="e">
        <f>M342/C342</f>
        <v>#DIV/0!</v>
      </c>
      <c r="O342" s="59" t="n">
        <f>Overview!AV341</f>
      </c>
      <c r="P342" s="50" t="e">
        <f>O342/C342</f>
        <v>#DIV/0!</v>
      </c>
      <c r="Q342" s="59" t="n">
        <f>Overview!AY341</f>
      </c>
      <c r="R342" s="50" t="e">
        <f>Q342/C342</f>
        <v>#DIV/0!</v>
      </c>
      <c r="S342" s="59" t="n">
        <f>Overview!AB341</f>
      </c>
      <c r="T342" s="50" t="e">
        <f>S342/C342</f>
        <v>#DIV/0!</v>
      </c>
      <c r="U342" s="59" t="n">
        <f>C342-E342</f>
        <v>0</v>
      </c>
      <c r="V342" s="50" t="e">
        <f>U342/$C342</f>
        <v>#DIV/0!</v>
      </c>
    </row>
    <row r="343">
      <c r="C343" s="59" t="n">
        <f>Overview!C342</f>
      </c>
      <c r="D343" s="50" t="e">
        <f>F343+H343+J343+L343+N343+P343+R343+T343</f>
        <v>#DIV/0!</v>
      </c>
      <c r="E343" s="59" t="n">
        <f>Overview!AH342</f>
      </c>
      <c r="F343" s="50" t="e">
        <f>E343/C343</f>
        <v>#DIV/0!</v>
      </c>
      <c r="G343" s="59" t="n">
        <f>Overview!AJ342</f>
      </c>
      <c r="H343" s="50" t="e">
        <f>G343/C343</f>
        <v>#DIV/0!</v>
      </c>
      <c r="I343" s="59" t="n">
        <f>Overview!AM342</f>
      </c>
      <c r="J343" s="50" t="e">
        <f>I343/C343</f>
        <v>#DIV/0!</v>
      </c>
      <c r="K343" s="25" t="n">
        <f>Overview!AP342</f>
      </c>
      <c r="L343" s="50" t="e">
        <f>K343/C343</f>
        <v>#DIV/0!</v>
      </c>
      <c r="M343" s="59" t="n">
        <f>Overview!AS342</f>
      </c>
      <c r="N343" s="50" t="e">
        <f>M343/C343</f>
        <v>#DIV/0!</v>
      </c>
      <c r="O343" s="59" t="n">
        <f>Overview!AV342</f>
      </c>
      <c r="P343" s="50" t="e">
        <f>O343/C343</f>
        <v>#DIV/0!</v>
      </c>
      <c r="Q343" s="59" t="n">
        <f>Overview!AY342</f>
      </c>
      <c r="R343" s="50" t="e">
        <f>Q343/C343</f>
        <v>#DIV/0!</v>
      </c>
      <c r="S343" s="59" t="n">
        <f>Overview!AB342</f>
      </c>
      <c r="T343" s="50" t="e">
        <f>S343/C343</f>
        <v>#DIV/0!</v>
      </c>
      <c r="U343" s="59" t="n">
        <f>C343-E343</f>
        <v>0</v>
      </c>
      <c r="V343" s="50" t="e">
        <f>U343/$C343</f>
        <v>#DIV/0!</v>
      </c>
    </row>
    <row r="344">
      <c r="C344" s="59" t="n">
        <f>Overview!C343</f>
      </c>
      <c r="D344" s="50" t="e">
        <f>F344+H344+J344+L344+N344+P344+R344+T344</f>
        <v>#DIV/0!</v>
      </c>
      <c r="E344" s="59" t="n">
        <f>Overview!AH343</f>
      </c>
      <c r="F344" s="50" t="e">
        <f>E344/C344</f>
        <v>#DIV/0!</v>
      </c>
      <c r="G344" s="59" t="n">
        <f>Overview!AJ343</f>
      </c>
      <c r="H344" s="50" t="e">
        <f>G344/C344</f>
        <v>#DIV/0!</v>
      </c>
      <c r="I344" s="59" t="n">
        <f>Overview!AM343</f>
      </c>
      <c r="J344" s="50" t="e">
        <f>I344/C344</f>
        <v>#DIV/0!</v>
      </c>
      <c r="K344" s="25" t="n">
        <f>Overview!AP343</f>
      </c>
      <c r="L344" s="50" t="e">
        <f>K344/C344</f>
        <v>#DIV/0!</v>
      </c>
      <c r="M344" s="59" t="n">
        <f>Overview!AS343</f>
      </c>
      <c r="N344" s="50" t="e">
        <f>M344/C344</f>
        <v>#DIV/0!</v>
      </c>
      <c r="O344" s="59" t="n">
        <f>Overview!AV343</f>
      </c>
      <c r="P344" s="50" t="e">
        <f>O344/C344</f>
        <v>#DIV/0!</v>
      </c>
      <c r="Q344" s="59" t="n">
        <f>Overview!AY343</f>
      </c>
      <c r="R344" s="50" t="e">
        <f>Q344/C344</f>
        <v>#DIV/0!</v>
      </c>
      <c r="S344" s="59" t="n">
        <f>Overview!AB343</f>
      </c>
      <c r="T344" s="50" t="e">
        <f>S344/C344</f>
        <v>#DIV/0!</v>
      </c>
      <c r="U344" s="59" t="n">
        <f>C344-E344</f>
        <v>0</v>
      </c>
      <c r="V344" s="50" t="e">
        <f>U344/$C344</f>
        <v>#DIV/0!</v>
      </c>
    </row>
    <row r="345">
      <c r="C345" s="59" t="n">
        <f>Overview!C344</f>
      </c>
      <c r="D345" s="50" t="e">
        <f>F345+H345+J345+L345+N345+P345+R345+T345</f>
        <v>#DIV/0!</v>
      </c>
      <c r="E345" s="59" t="n">
        <f>Overview!AH344</f>
      </c>
      <c r="F345" s="50" t="e">
        <f>E345/C345</f>
        <v>#DIV/0!</v>
      </c>
      <c r="G345" s="59" t="n">
        <f>Overview!AJ344</f>
      </c>
      <c r="H345" s="50" t="e">
        <f>G345/C345</f>
        <v>#DIV/0!</v>
      </c>
      <c r="I345" s="59" t="n">
        <f>Overview!AM344</f>
      </c>
      <c r="J345" s="50" t="e">
        <f>I345/C345</f>
        <v>#DIV/0!</v>
      </c>
      <c r="K345" s="25" t="n">
        <f>Overview!AP344</f>
      </c>
      <c r="L345" s="50" t="e">
        <f>K345/C345</f>
        <v>#DIV/0!</v>
      </c>
      <c r="M345" s="59" t="n">
        <f>Overview!AS344</f>
      </c>
      <c r="N345" s="50" t="e">
        <f>M345/C345</f>
        <v>#DIV/0!</v>
      </c>
      <c r="O345" s="59" t="n">
        <f>Overview!AV344</f>
      </c>
      <c r="P345" s="50" t="e">
        <f>O345/C345</f>
        <v>#DIV/0!</v>
      </c>
      <c r="Q345" s="59" t="n">
        <f>Overview!AY344</f>
      </c>
      <c r="R345" s="50" t="e">
        <f>Q345/C345</f>
        <v>#DIV/0!</v>
      </c>
      <c r="S345" s="59" t="n">
        <f>Overview!AB344</f>
      </c>
      <c r="T345" s="50" t="e">
        <f>S345/C345</f>
        <v>#DIV/0!</v>
      </c>
      <c r="U345" s="59" t="n">
        <f>C345-E345</f>
        <v>0</v>
      </c>
      <c r="V345" s="50" t="e">
        <f>U345/$C345</f>
        <v>#DIV/0!</v>
      </c>
    </row>
    <row r="346">
      <c r="C346" s="59" t="n">
        <f>Overview!C345</f>
      </c>
      <c r="D346" s="50" t="e">
        <f>F346+H346+J346+L346+N346+P346+R346+T346</f>
        <v>#DIV/0!</v>
      </c>
      <c r="E346" s="59" t="n">
        <f>Overview!AH345</f>
      </c>
      <c r="F346" s="50" t="e">
        <f>E346/C346</f>
        <v>#DIV/0!</v>
      </c>
      <c r="G346" s="59" t="n">
        <f>Overview!AJ345</f>
      </c>
      <c r="H346" s="50" t="e">
        <f>G346/C346</f>
        <v>#DIV/0!</v>
      </c>
      <c r="I346" s="59" t="n">
        <f>Overview!AM345</f>
      </c>
      <c r="J346" s="50" t="e">
        <f>I346/C346</f>
        <v>#DIV/0!</v>
      </c>
      <c r="K346" s="25" t="n">
        <f>Overview!AP345</f>
      </c>
      <c r="L346" s="50" t="e">
        <f>K346/C346</f>
        <v>#DIV/0!</v>
      </c>
      <c r="M346" s="59" t="n">
        <f>Overview!AS345</f>
      </c>
      <c r="N346" s="50" t="e">
        <f>M346/C346</f>
        <v>#DIV/0!</v>
      </c>
      <c r="O346" s="59" t="n">
        <f>Overview!AV345</f>
      </c>
      <c r="P346" s="50" t="e">
        <f>O346/C346</f>
        <v>#DIV/0!</v>
      </c>
      <c r="Q346" s="59" t="n">
        <f>Overview!AY345</f>
      </c>
      <c r="R346" s="50" t="e">
        <f>Q346/C346</f>
        <v>#DIV/0!</v>
      </c>
      <c r="S346" s="59" t="n">
        <f>Overview!AB345</f>
      </c>
      <c r="T346" s="50" t="e">
        <f>S346/C346</f>
        <v>#DIV/0!</v>
      </c>
      <c r="U346" s="59" t="n">
        <f>C346-E346</f>
        <v>0</v>
      </c>
      <c r="V346" s="50" t="e">
        <f>U346/$C346</f>
        <v>#DIV/0!</v>
      </c>
    </row>
    <row r="347">
      <c r="C347" s="59" t="n">
        <f>Overview!C346</f>
      </c>
      <c r="D347" s="50" t="e">
        <f>F347+H347+J347+L347+N347+P347+R347+T347</f>
        <v>#DIV/0!</v>
      </c>
      <c r="E347" s="59" t="n">
        <f>Overview!AH346</f>
      </c>
      <c r="F347" s="50" t="e">
        <f>E347/C347</f>
        <v>#DIV/0!</v>
      </c>
      <c r="G347" s="59" t="n">
        <f>Overview!AJ346</f>
      </c>
      <c r="H347" s="50" t="e">
        <f>G347/C347</f>
        <v>#DIV/0!</v>
      </c>
      <c r="I347" s="59" t="n">
        <f>Overview!AM346</f>
      </c>
      <c r="J347" s="50" t="e">
        <f>I347/C347</f>
        <v>#DIV/0!</v>
      </c>
      <c r="K347" s="25" t="n">
        <f>Overview!AP346</f>
      </c>
      <c r="L347" s="50" t="e">
        <f>K347/C347</f>
        <v>#DIV/0!</v>
      </c>
      <c r="M347" s="59" t="n">
        <f>Overview!AS346</f>
      </c>
      <c r="N347" s="50" t="e">
        <f>M347/C347</f>
        <v>#DIV/0!</v>
      </c>
      <c r="O347" s="59" t="n">
        <f>Overview!AV346</f>
      </c>
      <c r="P347" s="50" t="e">
        <f>O347/C347</f>
        <v>#DIV/0!</v>
      </c>
      <c r="Q347" s="59" t="n">
        <f>Overview!AY346</f>
      </c>
      <c r="R347" s="50" t="e">
        <f>Q347/C347</f>
        <v>#DIV/0!</v>
      </c>
      <c r="S347" s="59" t="n">
        <f>Overview!AB346</f>
      </c>
      <c r="T347" s="50" t="e">
        <f>S347/C347</f>
        <v>#DIV/0!</v>
      </c>
      <c r="U347" s="59" t="n">
        <f>C347-E347</f>
        <v>0</v>
      </c>
      <c r="V347" s="50" t="e">
        <f>U347/$C347</f>
        <v>#DIV/0!</v>
      </c>
    </row>
    <row r="348">
      <c r="C348" s="59" t="n">
        <f>Overview!C347</f>
      </c>
      <c r="D348" s="50" t="e">
        <f>F348+H348+J348+L348+N348+P348+R348+T348</f>
        <v>#DIV/0!</v>
      </c>
      <c r="E348" s="59" t="n">
        <f>Overview!AH347</f>
      </c>
      <c r="F348" s="50" t="e">
        <f>E348/C348</f>
        <v>#DIV/0!</v>
      </c>
      <c r="G348" s="59" t="n">
        <f>Overview!AJ347</f>
      </c>
      <c r="H348" s="50" t="e">
        <f>G348/C348</f>
        <v>#DIV/0!</v>
      </c>
      <c r="I348" s="59" t="n">
        <f>Overview!AM347</f>
      </c>
      <c r="J348" s="50" t="e">
        <f>I348/C348</f>
        <v>#DIV/0!</v>
      </c>
      <c r="K348" s="25" t="n">
        <f>Overview!AP347</f>
      </c>
      <c r="L348" s="50" t="e">
        <f>K348/C348</f>
        <v>#DIV/0!</v>
      </c>
      <c r="M348" s="59" t="n">
        <f>Overview!AS347</f>
      </c>
      <c r="N348" s="50" t="e">
        <f>M348/C348</f>
        <v>#DIV/0!</v>
      </c>
      <c r="O348" s="59" t="n">
        <f>Overview!AV347</f>
      </c>
      <c r="P348" s="50" t="e">
        <f>O348/C348</f>
        <v>#DIV/0!</v>
      </c>
      <c r="Q348" s="59" t="n">
        <f>Overview!AY347</f>
      </c>
      <c r="R348" s="50" t="e">
        <f>Q348/C348</f>
        <v>#DIV/0!</v>
      </c>
      <c r="S348" s="59" t="n">
        <f>Overview!AB347</f>
      </c>
      <c r="T348" s="50" t="e">
        <f>S348/C348</f>
        <v>#DIV/0!</v>
      </c>
      <c r="U348" s="59" t="n">
        <f>C348-E348</f>
        <v>0</v>
      </c>
      <c r="V348" s="50" t="e">
        <f>U348/$C348</f>
        <v>#DIV/0!</v>
      </c>
    </row>
    <row r="349">
      <c r="C349" s="59" t="n">
        <f>Overview!C348</f>
      </c>
      <c r="D349" s="50" t="e">
        <f>F349+H349+J349+L349+N349+P349+R349+T349</f>
        <v>#DIV/0!</v>
      </c>
      <c r="E349" s="59" t="n">
        <f>Overview!AH348</f>
      </c>
      <c r="F349" s="50" t="e">
        <f>E349/C349</f>
        <v>#DIV/0!</v>
      </c>
      <c r="G349" s="59" t="n">
        <f>Overview!AJ348</f>
      </c>
      <c r="H349" s="50" t="e">
        <f>G349/C349</f>
        <v>#DIV/0!</v>
      </c>
      <c r="I349" s="59" t="n">
        <f>Overview!AM348</f>
      </c>
      <c r="J349" s="50" t="e">
        <f>I349/C349</f>
        <v>#DIV/0!</v>
      </c>
      <c r="K349" s="25" t="n">
        <f>Overview!AP348</f>
      </c>
      <c r="L349" s="50" t="e">
        <f>K349/C349</f>
        <v>#DIV/0!</v>
      </c>
      <c r="M349" s="59" t="n">
        <f>Overview!AS348</f>
      </c>
      <c r="N349" s="50" t="e">
        <f>M349/C349</f>
        <v>#DIV/0!</v>
      </c>
      <c r="O349" s="59" t="n">
        <f>Overview!AV348</f>
      </c>
      <c r="P349" s="50" t="e">
        <f>O349/C349</f>
        <v>#DIV/0!</v>
      </c>
      <c r="Q349" s="59" t="n">
        <f>Overview!AY348</f>
      </c>
      <c r="R349" s="50" t="e">
        <f>Q349/C349</f>
        <v>#DIV/0!</v>
      </c>
      <c r="S349" s="59" t="n">
        <f>Overview!AB348</f>
      </c>
      <c r="T349" s="50" t="e">
        <f>S349/C349</f>
        <v>#DIV/0!</v>
      </c>
      <c r="U349" s="59" t="n">
        <f>C349-E349</f>
        <v>0</v>
      </c>
      <c r="V349" s="50" t="e">
        <f>U349/$C349</f>
        <v>#DIV/0!</v>
      </c>
    </row>
    <row r="350">
      <c r="C350" s="59" t="n">
        <f>Overview!C349</f>
      </c>
      <c r="D350" s="50" t="e">
        <f>F350+H350+J350+L350+N350+P350+R350+T350</f>
        <v>#DIV/0!</v>
      </c>
      <c r="E350" s="59" t="n">
        <f>Overview!AH349</f>
      </c>
      <c r="F350" s="50" t="e">
        <f>E350/C350</f>
        <v>#DIV/0!</v>
      </c>
      <c r="G350" s="59" t="n">
        <f>Overview!AJ349</f>
      </c>
      <c r="H350" s="50" t="e">
        <f>G350/C350</f>
        <v>#DIV/0!</v>
      </c>
      <c r="I350" s="59" t="n">
        <f>Overview!AM349</f>
      </c>
      <c r="J350" s="50" t="e">
        <f>I350/C350</f>
        <v>#DIV/0!</v>
      </c>
      <c r="K350" s="25" t="n">
        <f>Overview!AP349</f>
      </c>
      <c r="L350" s="50" t="e">
        <f>K350/C350</f>
        <v>#DIV/0!</v>
      </c>
      <c r="M350" s="59" t="n">
        <f>Overview!AS349</f>
      </c>
      <c r="N350" s="50" t="e">
        <f>M350/C350</f>
        <v>#DIV/0!</v>
      </c>
      <c r="O350" s="59" t="n">
        <f>Overview!AV349</f>
      </c>
      <c r="P350" s="50" t="e">
        <f>O350/C350</f>
        <v>#DIV/0!</v>
      </c>
      <c r="Q350" s="59" t="n">
        <f>Overview!AY349</f>
      </c>
      <c r="R350" s="50" t="e">
        <f>Q350/C350</f>
        <v>#DIV/0!</v>
      </c>
      <c r="S350" s="59" t="n">
        <f>Overview!AB349</f>
      </c>
      <c r="T350" s="50" t="e">
        <f>S350/C350</f>
        <v>#DIV/0!</v>
      </c>
      <c r="U350" s="59" t="n">
        <f>C350-E350</f>
        <v>0</v>
      </c>
      <c r="V350" s="50" t="e">
        <f>U350/$C350</f>
        <v>#DIV/0!</v>
      </c>
    </row>
    <row r="351">
      <c r="C351" s="59" t="n">
        <f>Overview!C350</f>
      </c>
      <c r="D351" s="50" t="e">
        <f>F351+H351+J351+L351+N351+P351+R351+T351</f>
        <v>#DIV/0!</v>
      </c>
      <c r="E351" s="59" t="n">
        <f>Overview!AH350</f>
      </c>
      <c r="F351" s="50" t="e">
        <f>E351/C351</f>
        <v>#DIV/0!</v>
      </c>
      <c r="G351" s="59" t="n">
        <f>Overview!AJ350</f>
      </c>
      <c r="H351" s="50" t="e">
        <f>G351/C351</f>
        <v>#DIV/0!</v>
      </c>
      <c r="I351" s="59" t="n">
        <f>Overview!AM350</f>
      </c>
      <c r="J351" s="50" t="e">
        <f>I351/C351</f>
        <v>#DIV/0!</v>
      </c>
      <c r="K351" s="25" t="n">
        <f>Overview!AP350</f>
      </c>
      <c r="L351" s="50" t="e">
        <f>K351/C351</f>
        <v>#DIV/0!</v>
      </c>
      <c r="M351" s="59" t="n">
        <f>Overview!AS350</f>
      </c>
      <c r="N351" s="50" t="e">
        <f>M351/C351</f>
        <v>#DIV/0!</v>
      </c>
      <c r="O351" s="59" t="n">
        <f>Overview!AV350</f>
      </c>
      <c r="P351" s="50" t="e">
        <f>O351/C351</f>
        <v>#DIV/0!</v>
      </c>
      <c r="Q351" s="59" t="n">
        <f>Overview!AY350</f>
      </c>
      <c r="R351" s="50" t="e">
        <f>Q351/C351</f>
        <v>#DIV/0!</v>
      </c>
      <c r="S351" s="59" t="n">
        <f>Overview!AB350</f>
      </c>
      <c r="T351" s="50" t="e">
        <f>S351/C351</f>
        <v>#DIV/0!</v>
      </c>
      <c r="U351" s="59" t="n">
        <f>C351-E351</f>
        <v>0</v>
      </c>
      <c r="V351" s="50" t="e">
        <f>U351/$C351</f>
        <v>#DIV/0!</v>
      </c>
    </row>
    <row r="352">
      <c r="C352" s="59" t="n">
        <f>Overview!C351</f>
      </c>
      <c r="D352" s="50" t="e">
        <f>F352+H352+J352+L352+N352+P352+R352+T352</f>
        <v>#DIV/0!</v>
      </c>
      <c r="E352" s="59" t="n">
        <f>Overview!AH351</f>
      </c>
      <c r="F352" s="50" t="e">
        <f>E352/C352</f>
        <v>#DIV/0!</v>
      </c>
      <c r="G352" s="59" t="n">
        <f>Overview!AJ351</f>
      </c>
      <c r="H352" s="50" t="e">
        <f>G352/C352</f>
        <v>#DIV/0!</v>
      </c>
      <c r="I352" s="59" t="n">
        <f>Overview!AM351</f>
      </c>
      <c r="J352" s="50" t="e">
        <f>I352/C352</f>
        <v>#DIV/0!</v>
      </c>
      <c r="K352" s="25" t="n">
        <f>Overview!AP351</f>
      </c>
      <c r="L352" s="50" t="e">
        <f>K352/C352</f>
        <v>#DIV/0!</v>
      </c>
      <c r="M352" s="59" t="n">
        <f>Overview!AS351</f>
      </c>
      <c r="N352" s="50" t="e">
        <f>M352/C352</f>
        <v>#DIV/0!</v>
      </c>
      <c r="O352" s="59" t="n">
        <f>Overview!AV351</f>
      </c>
      <c r="P352" s="50" t="e">
        <f>O352/C352</f>
        <v>#DIV/0!</v>
      </c>
      <c r="Q352" s="59" t="n">
        <f>Overview!AY351</f>
      </c>
      <c r="R352" s="50" t="e">
        <f>Q352/C352</f>
        <v>#DIV/0!</v>
      </c>
      <c r="S352" s="59" t="n">
        <f>Overview!AB351</f>
      </c>
      <c r="T352" s="50" t="e">
        <f>S352/C352</f>
        <v>#DIV/0!</v>
      </c>
      <c r="U352" s="59" t="n">
        <f>C352-E352</f>
        <v>0</v>
      </c>
      <c r="V352" s="50" t="e">
        <f>U352/$C352</f>
        <v>#DIV/0!</v>
      </c>
    </row>
    <row r="353">
      <c r="C353" s="59" t="n">
        <f>Overview!C352</f>
      </c>
      <c r="D353" s="50" t="e">
        <f>F353+H353+J353+L353+N353+P353+R353+T353</f>
        <v>#DIV/0!</v>
      </c>
      <c r="E353" s="59" t="n">
        <f>Overview!AH352</f>
      </c>
      <c r="F353" s="50" t="e">
        <f>E353/C353</f>
        <v>#DIV/0!</v>
      </c>
      <c r="G353" s="59" t="n">
        <f>Overview!AJ352</f>
      </c>
      <c r="H353" s="50" t="e">
        <f>G353/C353</f>
        <v>#DIV/0!</v>
      </c>
      <c r="I353" s="59" t="n">
        <f>Overview!AM352</f>
      </c>
      <c r="J353" s="50" t="e">
        <f>I353/C353</f>
        <v>#DIV/0!</v>
      </c>
      <c r="K353" s="25" t="n">
        <f>Overview!AP352</f>
      </c>
      <c r="L353" s="50" t="e">
        <f>K353/C353</f>
        <v>#DIV/0!</v>
      </c>
      <c r="M353" s="59" t="n">
        <f>Overview!AS352</f>
      </c>
      <c r="N353" s="50" t="e">
        <f>M353/C353</f>
        <v>#DIV/0!</v>
      </c>
      <c r="O353" s="59" t="n">
        <f>Overview!AV352</f>
      </c>
      <c r="P353" s="50" t="e">
        <f>O353/C353</f>
        <v>#DIV/0!</v>
      </c>
      <c r="Q353" s="59" t="n">
        <f>Overview!AY352</f>
      </c>
      <c r="R353" s="50" t="e">
        <f>Q353/C353</f>
        <v>#DIV/0!</v>
      </c>
      <c r="S353" s="59" t="n">
        <f>Overview!AB352</f>
      </c>
      <c r="T353" s="50" t="e">
        <f>S353/C353</f>
        <v>#DIV/0!</v>
      </c>
      <c r="U353" s="59" t="n">
        <f>C353-E353</f>
        <v>0</v>
      </c>
      <c r="V353" s="50" t="e">
        <f>U353/$C353</f>
        <v>#DIV/0!</v>
      </c>
    </row>
    <row r="354">
      <c r="C354" s="59" t="n">
        <f>Overview!C353</f>
      </c>
      <c r="D354" s="50" t="e">
        <f>F354+H354+J354+L354+N354+P354+R354+T354</f>
        <v>#DIV/0!</v>
      </c>
      <c r="E354" s="59" t="n">
        <f>Overview!AH353</f>
      </c>
      <c r="F354" s="50" t="e">
        <f>E354/C354</f>
        <v>#DIV/0!</v>
      </c>
      <c r="G354" s="59" t="n">
        <f>Overview!AJ353</f>
      </c>
      <c r="H354" s="50" t="e">
        <f>G354/C354</f>
        <v>#DIV/0!</v>
      </c>
      <c r="I354" s="59" t="n">
        <f>Overview!AM353</f>
      </c>
      <c r="J354" s="50" t="e">
        <f>I354/C354</f>
        <v>#DIV/0!</v>
      </c>
      <c r="K354" s="25" t="n">
        <f>Overview!AP353</f>
      </c>
      <c r="L354" s="50" t="e">
        <f>K354/C354</f>
        <v>#DIV/0!</v>
      </c>
      <c r="M354" s="59" t="n">
        <f>Overview!AS353</f>
      </c>
      <c r="N354" s="50" t="e">
        <f>M354/C354</f>
        <v>#DIV/0!</v>
      </c>
      <c r="O354" s="59" t="n">
        <f>Overview!AV353</f>
      </c>
      <c r="P354" s="50" t="e">
        <f>O354/C354</f>
        <v>#DIV/0!</v>
      </c>
      <c r="Q354" s="59" t="n">
        <f>Overview!AY353</f>
      </c>
      <c r="R354" s="50" t="e">
        <f>Q354/C354</f>
        <v>#DIV/0!</v>
      </c>
      <c r="S354" s="59" t="n">
        <f>Overview!AB353</f>
      </c>
      <c r="T354" s="50" t="e">
        <f>S354/C354</f>
        <v>#DIV/0!</v>
      </c>
      <c r="U354" s="59" t="n">
        <f>C354-E354</f>
        <v>0</v>
      </c>
      <c r="V354" s="50" t="e">
        <f>U354/$C354</f>
        <v>#DIV/0!</v>
      </c>
    </row>
    <row r="355">
      <c r="C355" s="59" t="n">
        <f>Overview!C354</f>
      </c>
      <c r="D355" s="50" t="e">
        <f>F355+H355+J355+L355+N355+P355+R355+T355</f>
        <v>#DIV/0!</v>
      </c>
      <c r="E355" s="59" t="n">
        <f>Overview!AH354</f>
      </c>
      <c r="F355" s="50" t="e">
        <f>E355/C355</f>
        <v>#DIV/0!</v>
      </c>
      <c r="G355" s="59" t="n">
        <f>Overview!AJ354</f>
      </c>
      <c r="H355" s="50" t="e">
        <f>G355/C355</f>
        <v>#DIV/0!</v>
      </c>
      <c r="I355" s="59" t="n">
        <f>Overview!AM354</f>
      </c>
      <c r="J355" s="50" t="e">
        <f>I355/C355</f>
        <v>#DIV/0!</v>
      </c>
      <c r="K355" s="25" t="n">
        <f>Overview!AP354</f>
      </c>
      <c r="L355" s="50" t="e">
        <f>K355/C355</f>
        <v>#DIV/0!</v>
      </c>
      <c r="M355" s="59" t="n">
        <f>Overview!AS354</f>
      </c>
      <c r="N355" s="50" t="e">
        <f>M355/C355</f>
        <v>#DIV/0!</v>
      </c>
      <c r="O355" s="59" t="n">
        <f>Overview!AV354</f>
      </c>
      <c r="P355" s="50" t="e">
        <f>O355/C355</f>
        <v>#DIV/0!</v>
      </c>
      <c r="Q355" s="59" t="n">
        <f>Overview!AY354</f>
      </c>
      <c r="R355" s="50" t="e">
        <f>Q355/C355</f>
        <v>#DIV/0!</v>
      </c>
      <c r="S355" s="59" t="n">
        <f>Overview!AB354</f>
      </c>
      <c r="T355" s="50" t="e">
        <f>S355/C355</f>
        <v>#DIV/0!</v>
      </c>
      <c r="U355" s="59" t="n">
        <f>C355-E355</f>
        <v>0</v>
      </c>
      <c r="V355" s="50" t="e">
        <f>U355/$C355</f>
        <v>#DIV/0!</v>
      </c>
    </row>
    <row r="356">
      <c r="C356" s="59" t="n">
        <f>Overview!C355</f>
      </c>
      <c r="D356" s="50" t="e">
        <f>F356+H356+J356+L356+N356+P356+R356+T356</f>
        <v>#DIV/0!</v>
      </c>
      <c r="E356" s="59" t="n">
        <f>Overview!AH355</f>
      </c>
      <c r="F356" s="50" t="e">
        <f>E356/C356</f>
        <v>#DIV/0!</v>
      </c>
      <c r="G356" s="59" t="n">
        <f>Overview!AJ355</f>
      </c>
      <c r="H356" s="50" t="e">
        <f>G356/C356</f>
        <v>#DIV/0!</v>
      </c>
      <c r="I356" s="59" t="n">
        <f>Overview!AM355</f>
      </c>
      <c r="J356" s="50" t="e">
        <f>I356/C356</f>
        <v>#DIV/0!</v>
      </c>
      <c r="K356" s="25" t="n">
        <f>Overview!AP355</f>
      </c>
      <c r="L356" s="50" t="e">
        <f>K356/C356</f>
        <v>#DIV/0!</v>
      </c>
      <c r="M356" s="59" t="n">
        <f>Overview!AS355</f>
      </c>
      <c r="N356" s="50" t="e">
        <f>M356/C356</f>
        <v>#DIV/0!</v>
      </c>
      <c r="O356" s="59" t="n">
        <f>Overview!AV355</f>
      </c>
      <c r="P356" s="50" t="e">
        <f>O356/C356</f>
        <v>#DIV/0!</v>
      </c>
      <c r="Q356" s="59" t="n">
        <f>Overview!AY355</f>
      </c>
      <c r="R356" s="50" t="e">
        <f>Q356/C356</f>
        <v>#DIV/0!</v>
      </c>
      <c r="S356" s="59" t="n">
        <f>Overview!AB355</f>
      </c>
      <c r="T356" s="50" t="e">
        <f>S356/C356</f>
        <v>#DIV/0!</v>
      </c>
      <c r="U356" s="59" t="n">
        <f>C356-E356</f>
        <v>0</v>
      </c>
      <c r="V356" s="50" t="e">
        <f>U356/$C356</f>
        <v>#DIV/0!</v>
      </c>
    </row>
    <row r="357">
      <c r="C357" s="59" t="n">
        <f>Overview!C356</f>
      </c>
      <c r="D357" s="50" t="e">
        <f>F357+H357+J357+L357+N357+P357+R357+T357</f>
        <v>#DIV/0!</v>
      </c>
      <c r="E357" s="59" t="n">
        <f>Overview!AH356</f>
      </c>
      <c r="F357" s="50" t="e">
        <f>E357/C357</f>
        <v>#DIV/0!</v>
      </c>
      <c r="G357" s="59" t="n">
        <f>Overview!AJ356</f>
      </c>
      <c r="H357" s="50" t="e">
        <f>G357/C357</f>
        <v>#DIV/0!</v>
      </c>
      <c r="I357" s="59" t="n">
        <f>Overview!AM356</f>
      </c>
      <c r="J357" s="50" t="e">
        <f>I357/C357</f>
        <v>#DIV/0!</v>
      </c>
      <c r="K357" s="25" t="n">
        <f>Overview!AP356</f>
      </c>
      <c r="L357" s="50" t="e">
        <f>K357/C357</f>
        <v>#DIV/0!</v>
      </c>
      <c r="M357" s="59" t="n">
        <f>Overview!AS356</f>
      </c>
      <c r="N357" s="50" t="e">
        <f>M357/C357</f>
        <v>#DIV/0!</v>
      </c>
      <c r="O357" s="59" t="n">
        <f>Overview!AV356</f>
      </c>
      <c r="P357" s="50" t="e">
        <f>O357/C357</f>
        <v>#DIV/0!</v>
      </c>
      <c r="Q357" s="59" t="n">
        <f>Overview!AY356</f>
      </c>
      <c r="R357" s="50" t="e">
        <f>Q357/C357</f>
        <v>#DIV/0!</v>
      </c>
      <c r="S357" s="59" t="n">
        <f>Overview!AB356</f>
      </c>
      <c r="T357" s="50" t="e">
        <f>S357/C357</f>
        <v>#DIV/0!</v>
      </c>
      <c r="U357" s="59" t="n">
        <f>C357-E357</f>
        <v>0</v>
      </c>
      <c r="V357" s="50" t="e">
        <f>U357/$C357</f>
        <v>#DIV/0!</v>
      </c>
    </row>
    <row r="358">
      <c r="C358" s="59" t="n">
        <f>Overview!C357</f>
      </c>
      <c r="D358" s="50" t="e">
        <f>F358+H358+J358+L358+N358+P358+R358+T358</f>
        <v>#DIV/0!</v>
      </c>
      <c r="E358" s="59" t="n">
        <f>Overview!AH357</f>
      </c>
      <c r="F358" s="50" t="e">
        <f>E358/C358</f>
        <v>#DIV/0!</v>
      </c>
      <c r="G358" s="59" t="n">
        <f>Overview!AJ357</f>
      </c>
      <c r="H358" s="50" t="e">
        <f>G358/C358</f>
        <v>#DIV/0!</v>
      </c>
      <c r="I358" s="59" t="n">
        <f>Overview!AM357</f>
      </c>
      <c r="J358" s="50" t="e">
        <f>I358/C358</f>
        <v>#DIV/0!</v>
      </c>
      <c r="K358" s="25" t="n">
        <f>Overview!AP357</f>
      </c>
      <c r="L358" s="50" t="e">
        <f>K358/C358</f>
        <v>#DIV/0!</v>
      </c>
      <c r="M358" s="59" t="n">
        <f>Overview!AS357</f>
      </c>
      <c r="N358" s="50" t="e">
        <f>M358/C358</f>
        <v>#DIV/0!</v>
      </c>
      <c r="O358" s="59" t="n">
        <f>Overview!AV357</f>
      </c>
      <c r="P358" s="50" t="e">
        <f>O358/C358</f>
        <v>#DIV/0!</v>
      </c>
      <c r="Q358" s="59" t="n">
        <f>Overview!AY357</f>
      </c>
      <c r="R358" s="50" t="e">
        <f>Q358/C358</f>
        <v>#DIV/0!</v>
      </c>
      <c r="S358" s="59" t="n">
        <f>Overview!AB357</f>
      </c>
      <c r="T358" s="50" t="e">
        <f>S358/C358</f>
        <v>#DIV/0!</v>
      </c>
      <c r="U358" s="59" t="n">
        <f>C358-E358</f>
        <v>0</v>
      </c>
      <c r="V358" s="50" t="e">
        <f>U358/$C358</f>
        <v>#DIV/0!</v>
      </c>
    </row>
    <row r="359">
      <c r="C359" s="59" t="n">
        <f>Overview!C358</f>
      </c>
      <c r="D359" s="50" t="e">
        <f>F359+H359+J359+L359+N359+P359+R359+T359</f>
        <v>#DIV/0!</v>
      </c>
      <c r="E359" s="59" t="n">
        <f>Overview!AH358</f>
      </c>
      <c r="F359" s="50" t="e">
        <f>E359/C359</f>
        <v>#DIV/0!</v>
      </c>
      <c r="G359" s="59" t="n">
        <f>Overview!AJ358</f>
      </c>
      <c r="H359" s="50" t="e">
        <f>G359/C359</f>
        <v>#DIV/0!</v>
      </c>
      <c r="I359" s="59" t="n">
        <f>Overview!AM358</f>
      </c>
      <c r="J359" s="50" t="e">
        <f>I359/C359</f>
        <v>#DIV/0!</v>
      </c>
      <c r="K359" s="25" t="n">
        <f>Overview!AP358</f>
      </c>
      <c r="L359" s="50" t="e">
        <f>K359/C359</f>
        <v>#DIV/0!</v>
      </c>
      <c r="M359" s="59" t="n">
        <f>Overview!AS358</f>
      </c>
      <c r="N359" s="50" t="e">
        <f>M359/C359</f>
        <v>#DIV/0!</v>
      </c>
      <c r="O359" s="59" t="n">
        <f>Overview!AV358</f>
      </c>
      <c r="P359" s="50" t="e">
        <f>O359/C359</f>
        <v>#DIV/0!</v>
      </c>
      <c r="Q359" s="59" t="n">
        <f>Overview!AY358</f>
      </c>
      <c r="R359" s="50" t="e">
        <f>Q359/C359</f>
        <v>#DIV/0!</v>
      </c>
      <c r="S359" s="59" t="n">
        <f>Overview!AB358</f>
      </c>
      <c r="T359" s="50" t="e">
        <f>S359/C359</f>
        <v>#DIV/0!</v>
      </c>
      <c r="U359" s="59" t="n">
        <f>C359-E359</f>
        <v>0</v>
      </c>
      <c r="V359" s="50" t="e">
        <f>U359/$C359</f>
        <v>#DIV/0!</v>
      </c>
    </row>
    <row r="360">
      <c r="C360" s="59" t="n">
        <f>Overview!C359</f>
      </c>
      <c r="D360" s="50" t="e">
        <f>F360+H360+J360+L360+N360+P360+R360+T360</f>
        <v>#DIV/0!</v>
      </c>
      <c r="E360" s="59" t="n">
        <f>Overview!AH359</f>
      </c>
      <c r="F360" s="50" t="e">
        <f>E360/C360</f>
        <v>#DIV/0!</v>
      </c>
      <c r="G360" s="59" t="n">
        <f>Overview!AJ359</f>
      </c>
      <c r="H360" s="50" t="e">
        <f>G360/C360</f>
        <v>#DIV/0!</v>
      </c>
      <c r="I360" s="59" t="n">
        <f>Overview!AM359</f>
      </c>
      <c r="J360" s="50" t="e">
        <f>I360/C360</f>
        <v>#DIV/0!</v>
      </c>
      <c r="K360" s="25" t="n">
        <f>Overview!AP359</f>
      </c>
      <c r="L360" s="50" t="e">
        <f>K360/C360</f>
        <v>#DIV/0!</v>
      </c>
      <c r="M360" s="59" t="n">
        <f>Overview!AS359</f>
      </c>
      <c r="N360" s="50" t="e">
        <f>M360/C360</f>
        <v>#DIV/0!</v>
      </c>
      <c r="O360" s="59" t="n">
        <f>Overview!AV359</f>
      </c>
      <c r="P360" s="50" t="e">
        <f>O360/C360</f>
        <v>#DIV/0!</v>
      </c>
      <c r="Q360" s="59" t="n">
        <f>Overview!AY359</f>
      </c>
      <c r="R360" s="50" t="e">
        <f>Q360/C360</f>
        <v>#DIV/0!</v>
      </c>
      <c r="S360" s="59" t="n">
        <f>Overview!AB359</f>
      </c>
      <c r="T360" s="50" t="e">
        <f>S360/C360</f>
        <v>#DIV/0!</v>
      </c>
      <c r="U360" s="59" t="n">
        <f>C360-E360</f>
        <v>0</v>
      </c>
      <c r="V360" s="50" t="e">
        <f>U360/$C360</f>
        <v>#DIV/0!</v>
      </c>
    </row>
    <row r="361">
      <c r="C361" s="59" t="n">
        <f>Overview!C360</f>
      </c>
      <c r="D361" s="50" t="e">
        <f>F361+H361+J361+L361+N361+P361+R361+T361</f>
        <v>#DIV/0!</v>
      </c>
      <c r="E361" s="59" t="n">
        <f>Overview!AH360</f>
      </c>
      <c r="F361" s="50" t="e">
        <f>E361/C361</f>
        <v>#DIV/0!</v>
      </c>
      <c r="G361" s="59" t="n">
        <f>Overview!AJ360</f>
      </c>
      <c r="H361" s="50" t="e">
        <f>G361/C361</f>
        <v>#DIV/0!</v>
      </c>
      <c r="I361" s="59" t="n">
        <f>Overview!AM360</f>
      </c>
      <c r="J361" s="50" t="e">
        <f>I361/C361</f>
        <v>#DIV/0!</v>
      </c>
      <c r="K361" s="25" t="n">
        <f>Overview!AP360</f>
      </c>
      <c r="L361" s="50" t="e">
        <f>K361/C361</f>
        <v>#DIV/0!</v>
      </c>
      <c r="M361" s="59" t="n">
        <f>Overview!AS360</f>
      </c>
      <c r="N361" s="50" t="e">
        <f>M361/C361</f>
        <v>#DIV/0!</v>
      </c>
      <c r="O361" s="59" t="n">
        <f>Overview!AV360</f>
      </c>
      <c r="P361" s="50" t="e">
        <f>O361/C361</f>
        <v>#DIV/0!</v>
      </c>
      <c r="Q361" s="59" t="n">
        <f>Overview!AY360</f>
      </c>
      <c r="R361" s="50" t="e">
        <f>Q361/C361</f>
        <v>#DIV/0!</v>
      </c>
      <c r="S361" s="59" t="n">
        <f>Overview!AB360</f>
      </c>
      <c r="T361" s="50" t="e">
        <f>S361/C361</f>
        <v>#DIV/0!</v>
      </c>
      <c r="U361" s="59" t="n">
        <f>C361-E361</f>
        <v>0</v>
      </c>
      <c r="V361" s="50" t="e">
        <f>U361/$C361</f>
        <v>#DIV/0!</v>
      </c>
    </row>
    <row r="362">
      <c r="C362" s="59" t="n">
        <f>Overview!C361</f>
      </c>
      <c r="D362" s="50" t="e">
        <f>F362+H362+J362+L362+N362+P362+R362+T362</f>
        <v>#DIV/0!</v>
      </c>
      <c r="E362" s="59" t="n">
        <f>Overview!AH361</f>
      </c>
      <c r="F362" s="50" t="e">
        <f>E362/C362</f>
        <v>#DIV/0!</v>
      </c>
      <c r="G362" s="59" t="n">
        <f>Overview!AJ361</f>
      </c>
      <c r="H362" s="50" t="e">
        <f>G362/C362</f>
        <v>#DIV/0!</v>
      </c>
      <c r="I362" s="59" t="n">
        <f>Overview!AM361</f>
      </c>
      <c r="J362" s="50" t="e">
        <f>I362/C362</f>
        <v>#DIV/0!</v>
      </c>
      <c r="K362" s="25" t="n">
        <f>Overview!AP361</f>
      </c>
      <c r="L362" s="50" t="e">
        <f>K362/C362</f>
        <v>#DIV/0!</v>
      </c>
      <c r="M362" s="59" t="n">
        <f>Overview!AS361</f>
      </c>
      <c r="N362" s="50" t="e">
        <f>M362/C362</f>
        <v>#DIV/0!</v>
      </c>
      <c r="O362" s="59" t="n">
        <f>Overview!AV361</f>
      </c>
      <c r="P362" s="50" t="e">
        <f>O362/C362</f>
        <v>#DIV/0!</v>
      </c>
      <c r="Q362" s="59" t="n">
        <f>Overview!AY361</f>
      </c>
      <c r="R362" s="50" t="e">
        <f>Q362/C362</f>
        <v>#DIV/0!</v>
      </c>
      <c r="S362" s="59" t="n">
        <f>Overview!AB361</f>
      </c>
      <c r="T362" s="50" t="e">
        <f>S362/C362</f>
        <v>#DIV/0!</v>
      </c>
      <c r="U362" s="59" t="n">
        <f>C362-E362</f>
        <v>0</v>
      </c>
      <c r="V362" s="50" t="e">
        <f>U362/$C362</f>
        <v>#DIV/0!</v>
      </c>
    </row>
    <row r="363">
      <c r="C363" s="59" t="n">
        <f>Overview!C362</f>
      </c>
      <c r="D363" s="50" t="e">
        <f>F363+H363+J363+L363+N363+P363+R363+T363</f>
        <v>#DIV/0!</v>
      </c>
      <c r="E363" s="59" t="n">
        <f>Overview!AH362</f>
      </c>
      <c r="F363" s="50" t="e">
        <f>E363/C363</f>
        <v>#DIV/0!</v>
      </c>
      <c r="G363" s="59" t="n">
        <f>Overview!AJ362</f>
      </c>
      <c r="H363" s="50" t="e">
        <f>G363/C363</f>
        <v>#DIV/0!</v>
      </c>
      <c r="I363" s="59" t="n">
        <f>Overview!AM362</f>
      </c>
      <c r="J363" s="50" t="e">
        <f>I363/C363</f>
        <v>#DIV/0!</v>
      </c>
      <c r="K363" s="25" t="n">
        <f>Overview!AP362</f>
      </c>
      <c r="L363" s="50" t="e">
        <f>K363/C363</f>
        <v>#DIV/0!</v>
      </c>
      <c r="M363" s="59" t="n">
        <f>Overview!AS362</f>
      </c>
      <c r="N363" s="50" t="e">
        <f>M363/C363</f>
        <v>#DIV/0!</v>
      </c>
      <c r="O363" s="59" t="n">
        <f>Overview!AV362</f>
      </c>
      <c r="P363" s="50" t="e">
        <f>O363/C363</f>
        <v>#DIV/0!</v>
      </c>
      <c r="Q363" s="59" t="n">
        <f>Overview!AY362</f>
      </c>
      <c r="R363" s="50" t="e">
        <f>Q363/C363</f>
        <v>#DIV/0!</v>
      </c>
      <c r="S363" s="59" t="n">
        <f>Overview!AB362</f>
      </c>
      <c r="T363" s="50" t="e">
        <f>S363/C363</f>
        <v>#DIV/0!</v>
      </c>
      <c r="U363" s="59" t="n">
        <f>C363-E363</f>
        <v>0</v>
      </c>
      <c r="V363" s="50" t="e">
        <f>U363/$C363</f>
        <v>#DIV/0!</v>
      </c>
    </row>
    <row r="364">
      <c r="C364" s="59" t="n">
        <f>Overview!C363</f>
      </c>
      <c r="D364" s="50" t="e">
        <f>F364+H364+J364+L364+N364+P364+R364+T364</f>
        <v>#DIV/0!</v>
      </c>
      <c r="E364" s="59" t="n">
        <f>Overview!AH363</f>
      </c>
      <c r="F364" s="50" t="e">
        <f>E364/C364</f>
        <v>#DIV/0!</v>
      </c>
      <c r="G364" s="59" t="n">
        <f>Overview!AJ363</f>
      </c>
      <c r="H364" s="50" t="e">
        <f>G364/C364</f>
        <v>#DIV/0!</v>
      </c>
      <c r="I364" s="59" t="n">
        <f>Overview!AM363</f>
      </c>
      <c r="J364" s="50" t="e">
        <f>I364/C364</f>
        <v>#DIV/0!</v>
      </c>
      <c r="K364" s="25" t="n">
        <f>Overview!AP363</f>
      </c>
      <c r="L364" s="50" t="e">
        <f>K364/C364</f>
        <v>#DIV/0!</v>
      </c>
      <c r="M364" s="59" t="n">
        <f>Overview!AS363</f>
      </c>
      <c r="N364" s="50" t="e">
        <f>M364/C364</f>
        <v>#DIV/0!</v>
      </c>
      <c r="O364" s="59" t="n">
        <f>Overview!AV363</f>
      </c>
      <c r="P364" s="50" t="e">
        <f>O364/C364</f>
        <v>#DIV/0!</v>
      </c>
      <c r="Q364" s="59" t="n">
        <f>Overview!AY363</f>
      </c>
      <c r="R364" s="50" t="e">
        <f>Q364/C364</f>
        <v>#DIV/0!</v>
      </c>
      <c r="S364" s="59" t="n">
        <f>Overview!AB363</f>
      </c>
      <c r="T364" s="50" t="e">
        <f>S364/C364</f>
        <v>#DIV/0!</v>
      </c>
      <c r="U364" s="59" t="n">
        <f>C364-E364</f>
        <v>0</v>
      </c>
      <c r="V364" s="50" t="e">
        <f>U364/$C364</f>
        <v>#DIV/0!</v>
      </c>
    </row>
    <row r="365">
      <c r="C365" s="59" t="n">
        <f>Overview!C364</f>
      </c>
      <c r="D365" s="50" t="e">
        <f>F365+H365+J365+L365+N365+P365+R365+T365</f>
        <v>#DIV/0!</v>
      </c>
      <c r="E365" s="59" t="n">
        <f>Overview!AH364</f>
      </c>
      <c r="F365" s="50" t="e">
        <f>E365/C365</f>
        <v>#DIV/0!</v>
      </c>
      <c r="G365" s="59" t="n">
        <f>Overview!AJ364</f>
      </c>
      <c r="H365" s="50" t="e">
        <f>G365/C365</f>
        <v>#DIV/0!</v>
      </c>
      <c r="I365" s="59" t="n">
        <f>Overview!AM364</f>
      </c>
      <c r="J365" s="50" t="e">
        <f>I365/C365</f>
        <v>#DIV/0!</v>
      </c>
      <c r="K365" s="25" t="n">
        <f>Overview!AP364</f>
      </c>
      <c r="L365" s="50" t="e">
        <f>K365/C365</f>
        <v>#DIV/0!</v>
      </c>
      <c r="M365" s="59" t="n">
        <f>Overview!AS364</f>
      </c>
      <c r="N365" s="50" t="e">
        <f>M365/C365</f>
        <v>#DIV/0!</v>
      </c>
      <c r="O365" s="59" t="n">
        <f>Overview!AV364</f>
      </c>
      <c r="P365" s="50" t="e">
        <f>O365/C365</f>
        <v>#DIV/0!</v>
      </c>
      <c r="Q365" s="59" t="n">
        <f>Overview!AY364</f>
      </c>
      <c r="R365" s="50" t="e">
        <f>Q365/C365</f>
        <v>#DIV/0!</v>
      </c>
      <c r="S365" s="59" t="n">
        <f>Overview!AB364</f>
      </c>
      <c r="T365" s="50" t="e">
        <f>S365/C365</f>
        <v>#DIV/0!</v>
      </c>
      <c r="U365" s="59" t="n">
        <f>C365-E365</f>
        <v>0</v>
      </c>
      <c r="V365" s="50" t="e">
        <f>U365/$C365</f>
        <v>#DIV/0!</v>
      </c>
    </row>
    <row r="366">
      <c r="C366" s="59" t="n">
        <f>Overview!C365</f>
      </c>
      <c r="D366" s="50" t="e">
        <f>F366+H366+J366+L366+N366+P366+R366+T366</f>
        <v>#DIV/0!</v>
      </c>
      <c r="E366" s="59" t="n">
        <f>Overview!AH365</f>
      </c>
      <c r="F366" s="50" t="e">
        <f>E366/C366</f>
        <v>#DIV/0!</v>
      </c>
      <c r="G366" s="59" t="n">
        <f>Overview!AJ365</f>
      </c>
      <c r="H366" s="50" t="e">
        <f>G366/C366</f>
        <v>#DIV/0!</v>
      </c>
      <c r="I366" s="59" t="n">
        <f>Overview!AM365</f>
      </c>
      <c r="J366" s="50" t="e">
        <f>I366/C366</f>
        <v>#DIV/0!</v>
      </c>
      <c r="K366" s="25" t="n">
        <f>Overview!AP365</f>
      </c>
      <c r="L366" s="50" t="e">
        <f>K366/C366</f>
        <v>#DIV/0!</v>
      </c>
      <c r="M366" s="59" t="n">
        <f>Overview!AS365</f>
      </c>
      <c r="N366" s="50" t="e">
        <f>M366/C366</f>
        <v>#DIV/0!</v>
      </c>
      <c r="O366" s="59" t="n">
        <f>Overview!AV365</f>
      </c>
      <c r="P366" s="50" t="e">
        <f>O366/C366</f>
        <v>#DIV/0!</v>
      </c>
      <c r="Q366" s="59" t="n">
        <f>Overview!AY365</f>
      </c>
      <c r="R366" s="50" t="e">
        <f>Q366/C366</f>
        <v>#DIV/0!</v>
      </c>
      <c r="S366" s="59" t="n">
        <f>Overview!AB365</f>
      </c>
      <c r="T366" s="50" t="e">
        <f>S366/C366</f>
        <v>#DIV/0!</v>
      </c>
      <c r="U366" s="59" t="n">
        <f>C366-E366</f>
        <v>0</v>
      </c>
      <c r="V366" s="50" t="e">
        <f>U366/$C366</f>
        <v>#DIV/0!</v>
      </c>
    </row>
    <row r="367">
      <c r="C367" s="59" t="n">
        <f>Overview!C366</f>
      </c>
      <c r="D367" s="50" t="e">
        <f>F367+H367+J367+L367+N367+P367+R367+T367</f>
        <v>#DIV/0!</v>
      </c>
      <c r="E367" s="59" t="n">
        <f>Overview!AH366</f>
      </c>
      <c r="F367" s="50" t="e">
        <f>E367/C367</f>
        <v>#DIV/0!</v>
      </c>
      <c r="G367" s="59" t="n">
        <f>Overview!AJ366</f>
      </c>
      <c r="H367" s="50" t="e">
        <f>G367/C367</f>
        <v>#DIV/0!</v>
      </c>
      <c r="I367" s="59" t="n">
        <f>Overview!AM366</f>
      </c>
      <c r="J367" s="50" t="e">
        <f>I367/C367</f>
        <v>#DIV/0!</v>
      </c>
      <c r="K367" s="25" t="n">
        <f>Overview!AP366</f>
      </c>
      <c r="L367" s="50" t="e">
        <f>K367/C367</f>
        <v>#DIV/0!</v>
      </c>
      <c r="M367" s="59" t="n">
        <f>Overview!AS366</f>
      </c>
      <c r="N367" s="50" t="e">
        <f>M367/C367</f>
        <v>#DIV/0!</v>
      </c>
      <c r="O367" s="59" t="n">
        <f>Overview!AV366</f>
      </c>
      <c r="P367" s="50" t="e">
        <f>O367/C367</f>
        <v>#DIV/0!</v>
      </c>
      <c r="Q367" s="59" t="n">
        <f>Overview!AY366</f>
      </c>
      <c r="R367" s="50" t="e">
        <f>Q367/C367</f>
        <v>#DIV/0!</v>
      </c>
      <c r="S367" s="59" t="n">
        <f>Overview!AB366</f>
      </c>
      <c r="T367" s="50" t="e">
        <f>S367/C367</f>
        <v>#DIV/0!</v>
      </c>
      <c r="U367" s="59" t="n">
        <f>C367-E367</f>
        <v>0</v>
      </c>
      <c r="V367" s="50" t="e">
        <f>U367/$C367</f>
        <v>#DIV/0!</v>
      </c>
    </row>
    <row r="368">
      <c r="C368" s="59" t="n">
        <f>Overview!C367</f>
      </c>
      <c r="D368" s="50" t="e">
        <f>F368+H368+J368+L368+N368+P368+R368+T368</f>
        <v>#DIV/0!</v>
      </c>
      <c r="E368" s="59" t="n">
        <f>Overview!AH367</f>
      </c>
      <c r="F368" s="50" t="e">
        <f>E368/C368</f>
        <v>#DIV/0!</v>
      </c>
      <c r="G368" s="59" t="n">
        <f>Overview!AJ367</f>
      </c>
      <c r="H368" s="50" t="e">
        <f>G368/C368</f>
        <v>#DIV/0!</v>
      </c>
      <c r="I368" s="59" t="n">
        <f>Overview!AM367</f>
      </c>
      <c r="J368" s="50" t="e">
        <f>I368/C368</f>
        <v>#DIV/0!</v>
      </c>
      <c r="K368" s="25" t="n">
        <f>Overview!AP367</f>
      </c>
      <c r="L368" s="50" t="e">
        <f>K368/C368</f>
        <v>#DIV/0!</v>
      </c>
      <c r="M368" s="59" t="n">
        <f>Overview!AS367</f>
      </c>
      <c r="N368" s="50" t="e">
        <f>M368/C368</f>
        <v>#DIV/0!</v>
      </c>
      <c r="O368" s="59" t="n">
        <f>Overview!AV367</f>
      </c>
      <c r="P368" s="50" t="e">
        <f>O368/C368</f>
        <v>#DIV/0!</v>
      </c>
      <c r="Q368" s="59" t="n">
        <f>Overview!AY367</f>
      </c>
      <c r="R368" s="50" t="e">
        <f>Q368/C368</f>
        <v>#DIV/0!</v>
      </c>
      <c r="S368" s="59" t="n">
        <f>Overview!AB367</f>
      </c>
      <c r="T368" s="50" t="e">
        <f>S368/C368</f>
        <v>#DIV/0!</v>
      </c>
      <c r="U368" s="59" t="n">
        <f>C368-E368</f>
        <v>0</v>
      </c>
      <c r="V368" s="50" t="e">
        <f>U368/$C368</f>
        <v>#DIV/0!</v>
      </c>
    </row>
    <row r="369">
      <c r="C369" s="59" t="n">
        <f>Overview!C368</f>
      </c>
      <c r="D369" s="50" t="e">
        <f>F369+H369+J369+L369+N369+P369+R369+T369</f>
        <v>#DIV/0!</v>
      </c>
      <c r="E369" s="59" t="n">
        <f>Overview!AH368</f>
      </c>
      <c r="F369" s="50" t="e">
        <f>E369/C369</f>
        <v>#DIV/0!</v>
      </c>
      <c r="G369" s="59" t="n">
        <f>Overview!AJ368</f>
      </c>
      <c r="H369" s="50" t="e">
        <f>G369/C369</f>
        <v>#DIV/0!</v>
      </c>
      <c r="I369" s="59" t="n">
        <f>Overview!AM368</f>
      </c>
      <c r="J369" s="50" t="e">
        <f>I369/C369</f>
        <v>#DIV/0!</v>
      </c>
      <c r="K369" s="25" t="n">
        <f>Overview!AP368</f>
      </c>
      <c r="L369" s="50" t="e">
        <f>K369/C369</f>
        <v>#DIV/0!</v>
      </c>
      <c r="M369" s="59" t="n">
        <f>Overview!AS368</f>
      </c>
      <c r="N369" s="50" t="e">
        <f>M369/C369</f>
        <v>#DIV/0!</v>
      </c>
      <c r="O369" s="59" t="n">
        <f>Overview!AV368</f>
      </c>
      <c r="P369" s="50" t="e">
        <f>O369/C369</f>
        <v>#DIV/0!</v>
      </c>
      <c r="Q369" s="59" t="n">
        <f>Overview!AY368</f>
      </c>
      <c r="R369" s="50" t="e">
        <f>Q369/C369</f>
        <v>#DIV/0!</v>
      </c>
      <c r="S369" s="59" t="n">
        <f>Overview!AB368</f>
      </c>
      <c r="T369" s="50" t="e">
        <f>S369/C369</f>
        <v>#DIV/0!</v>
      </c>
      <c r="U369" s="59" t="n">
        <f>C369-E369</f>
        <v>0</v>
      </c>
      <c r="V369" s="50" t="e">
        <f>U369/$C369</f>
        <v>#DIV/0!</v>
      </c>
    </row>
    <row r="370">
      <c r="C370" s="59" t="n">
        <f>Overview!C369</f>
      </c>
      <c r="D370" s="50" t="e">
        <f>F370+H370+J370+L370+N370+P370+R370+T370</f>
        <v>#DIV/0!</v>
      </c>
      <c r="E370" s="59" t="n">
        <f>Overview!AH369</f>
      </c>
      <c r="F370" s="50" t="e">
        <f>E370/C370</f>
        <v>#DIV/0!</v>
      </c>
      <c r="G370" s="59" t="n">
        <f>Overview!AJ369</f>
      </c>
      <c r="H370" s="50" t="e">
        <f>G370/C370</f>
        <v>#DIV/0!</v>
      </c>
      <c r="I370" s="59" t="n">
        <f>Overview!AM369</f>
      </c>
      <c r="J370" s="50" t="e">
        <f>I370/C370</f>
        <v>#DIV/0!</v>
      </c>
      <c r="K370" s="25" t="n">
        <f>Overview!AP369</f>
      </c>
      <c r="L370" s="50" t="e">
        <f>K370/C370</f>
        <v>#DIV/0!</v>
      </c>
      <c r="M370" s="59" t="n">
        <f>Overview!AS369</f>
      </c>
      <c r="N370" s="50" t="e">
        <f>M370/C370</f>
        <v>#DIV/0!</v>
      </c>
      <c r="O370" s="59" t="n">
        <f>Overview!AV369</f>
      </c>
      <c r="P370" s="50" t="e">
        <f>O370/C370</f>
        <v>#DIV/0!</v>
      </c>
      <c r="Q370" s="59" t="n">
        <f>Overview!AY369</f>
      </c>
      <c r="R370" s="50" t="e">
        <f>Q370/C370</f>
        <v>#DIV/0!</v>
      </c>
      <c r="S370" s="59" t="n">
        <f>Overview!AB369</f>
      </c>
      <c r="T370" s="50" t="e">
        <f>S370/C370</f>
        <v>#DIV/0!</v>
      </c>
      <c r="U370" s="59" t="n">
        <f>C370-E370</f>
        <v>0</v>
      </c>
      <c r="V370" s="50" t="e">
        <f>U370/$C370</f>
        <v>#DIV/0!</v>
      </c>
    </row>
    <row r="371">
      <c r="C371" s="59" t="n">
        <f>Overview!C370</f>
      </c>
      <c r="D371" s="50" t="e">
        <f>F371+H371+J371+L371+N371+P371+R371+T371</f>
        <v>#DIV/0!</v>
      </c>
      <c r="E371" s="59" t="n">
        <f>Overview!AH370</f>
      </c>
      <c r="F371" s="50" t="e">
        <f>E371/C371</f>
        <v>#DIV/0!</v>
      </c>
      <c r="G371" s="59" t="n">
        <f>Overview!AJ370</f>
      </c>
      <c r="H371" s="50" t="e">
        <f>G371/C371</f>
        <v>#DIV/0!</v>
      </c>
      <c r="I371" s="59" t="n">
        <f>Overview!AM370</f>
      </c>
      <c r="J371" s="50" t="e">
        <f>I371/C371</f>
        <v>#DIV/0!</v>
      </c>
      <c r="K371" s="25" t="n">
        <f>Overview!AP370</f>
      </c>
      <c r="L371" s="50" t="e">
        <f>K371/C371</f>
        <v>#DIV/0!</v>
      </c>
      <c r="M371" s="59" t="n">
        <f>Overview!AS370</f>
      </c>
      <c r="N371" s="50" t="e">
        <f>M371/C371</f>
        <v>#DIV/0!</v>
      </c>
      <c r="O371" s="59" t="n">
        <f>Overview!AV370</f>
      </c>
      <c r="P371" s="50" t="e">
        <f>O371/C371</f>
        <v>#DIV/0!</v>
      </c>
      <c r="Q371" s="59" t="n">
        <f>Overview!AY370</f>
      </c>
      <c r="R371" s="50" t="e">
        <f>Q371/C371</f>
        <v>#DIV/0!</v>
      </c>
      <c r="S371" s="59" t="n">
        <f>Overview!AB370</f>
      </c>
      <c r="T371" s="50" t="e">
        <f>S371/C371</f>
        <v>#DIV/0!</v>
      </c>
      <c r="U371" s="59" t="n">
        <f>C371-E371</f>
        <v>0</v>
      </c>
      <c r="V371" s="50" t="e">
        <f>U371/$C371</f>
        <v>#DIV/0!</v>
      </c>
    </row>
    <row r="372">
      <c r="C372" s="59" t="n">
        <f>Overview!C371</f>
      </c>
      <c r="D372" s="50" t="e">
        <f>F372+H372+J372+L372+N372+P372+R372+T372</f>
        <v>#DIV/0!</v>
      </c>
      <c r="E372" s="59" t="n">
        <f>Overview!AH371</f>
      </c>
      <c r="F372" s="50" t="e">
        <f>E372/C372</f>
        <v>#DIV/0!</v>
      </c>
      <c r="G372" s="59" t="n">
        <f>Overview!AJ371</f>
      </c>
      <c r="H372" s="50" t="e">
        <f>G372/C372</f>
        <v>#DIV/0!</v>
      </c>
      <c r="I372" s="59" t="n">
        <f>Overview!AM371</f>
      </c>
      <c r="J372" s="50" t="e">
        <f>I372/C372</f>
        <v>#DIV/0!</v>
      </c>
      <c r="K372" s="25" t="n">
        <f>Overview!AP371</f>
      </c>
      <c r="L372" s="50" t="e">
        <f>K372/C372</f>
        <v>#DIV/0!</v>
      </c>
      <c r="M372" s="59" t="n">
        <f>Overview!AS371</f>
      </c>
      <c r="N372" s="50" t="e">
        <f>M372/C372</f>
        <v>#DIV/0!</v>
      </c>
      <c r="O372" s="59" t="n">
        <f>Overview!AV371</f>
      </c>
      <c r="P372" s="50" t="e">
        <f>O372/C372</f>
        <v>#DIV/0!</v>
      </c>
      <c r="Q372" s="59" t="n">
        <f>Overview!AY371</f>
      </c>
      <c r="R372" s="50" t="e">
        <f>Q372/C372</f>
        <v>#DIV/0!</v>
      </c>
      <c r="S372" s="59" t="n">
        <f>Overview!AB371</f>
      </c>
      <c r="T372" s="50" t="e">
        <f>S372/C372</f>
        <v>#DIV/0!</v>
      </c>
      <c r="U372" s="59" t="n">
        <f>C372-E372</f>
        <v>0</v>
      </c>
      <c r="V372" s="50" t="e">
        <f>U372/$C372</f>
        <v>#DIV/0!</v>
      </c>
    </row>
    <row r="373">
      <c r="C373" s="59" t="n">
        <f>Overview!C372</f>
      </c>
      <c r="D373" s="50" t="e">
        <f>F373+H373+J373+L373+N373+P373+R373+T373</f>
        <v>#DIV/0!</v>
      </c>
      <c r="E373" s="59" t="n">
        <f>Overview!AH372</f>
      </c>
      <c r="F373" s="50" t="e">
        <f>E373/C373</f>
        <v>#DIV/0!</v>
      </c>
      <c r="G373" s="59" t="n">
        <f>Overview!AJ372</f>
      </c>
      <c r="H373" s="50" t="e">
        <f>G373/C373</f>
        <v>#DIV/0!</v>
      </c>
      <c r="I373" s="59" t="n">
        <f>Overview!AM372</f>
      </c>
      <c r="J373" s="50" t="e">
        <f>I373/C373</f>
        <v>#DIV/0!</v>
      </c>
      <c r="K373" s="25" t="n">
        <f>Overview!AP372</f>
      </c>
      <c r="L373" s="50" t="e">
        <f>K373/C373</f>
        <v>#DIV/0!</v>
      </c>
      <c r="M373" s="59" t="n">
        <f>Overview!AS372</f>
      </c>
      <c r="N373" s="50" t="e">
        <f>M373/C373</f>
        <v>#DIV/0!</v>
      </c>
      <c r="O373" s="59" t="n">
        <f>Overview!AV372</f>
      </c>
      <c r="P373" s="50" t="e">
        <f>O373/C373</f>
        <v>#DIV/0!</v>
      </c>
      <c r="Q373" s="59" t="n">
        <f>Overview!AY372</f>
      </c>
      <c r="R373" s="50" t="e">
        <f>Q373/C373</f>
        <v>#DIV/0!</v>
      </c>
      <c r="S373" s="59" t="n">
        <f>Overview!AB372</f>
      </c>
      <c r="T373" s="50" t="e">
        <f>S373/C373</f>
        <v>#DIV/0!</v>
      </c>
      <c r="U373" s="59" t="n">
        <f>C373-E373</f>
        <v>0</v>
      </c>
      <c r="V373" s="50" t="e">
        <f>U373/$C373</f>
        <v>#DIV/0!</v>
      </c>
    </row>
    <row r="374">
      <c r="C374" s="59" t="n">
        <f>Overview!C373</f>
      </c>
      <c r="D374" s="50" t="e">
        <f>F374+H374+J374+L374+N374+P374+R374+T374</f>
        <v>#DIV/0!</v>
      </c>
      <c r="E374" s="59" t="n">
        <f>Overview!AH373</f>
      </c>
      <c r="F374" s="50" t="e">
        <f>E374/C374</f>
        <v>#DIV/0!</v>
      </c>
      <c r="G374" s="59" t="n">
        <f>Overview!AJ373</f>
      </c>
      <c r="H374" s="50" t="e">
        <f>G374/C374</f>
        <v>#DIV/0!</v>
      </c>
      <c r="I374" s="59" t="n">
        <f>Overview!AM373</f>
      </c>
      <c r="J374" s="50" t="e">
        <f>I374/C374</f>
        <v>#DIV/0!</v>
      </c>
      <c r="K374" s="25" t="n">
        <f>Overview!AP373</f>
      </c>
      <c r="L374" s="50" t="e">
        <f>K374/C374</f>
        <v>#DIV/0!</v>
      </c>
      <c r="M374" s="59" t="n">
        <f>Overview!AS373</f>
      </c>
      <c r="N374" s="50" t="e">
        <f>M374/C374</f>
        <v>#DIV/0!</v>
      </c>
      <c r="O374" s="59" t="n">
        <f>Overview!AV373</f>
      </c>
      <c r="P374" s="50" t="e">
        <f>O374/C374</f>
        <v>#DIV/0!</v>
      </c>
      <c r="Q374" s="59" t="n">
        <f>Overview!AY373</f>
      </c>
      <c r="R374" s="50" t="e">
        <f>Q374/C374</f>
        <v>#DIV/0!</v>
      </c>
      <c r="S374" s="59" t="n">
        <f>Overview!AB373</f>
      </c>
      <c r="T374" s="50" t="e">
        <f>S374/C374</f>
        <v>#DIV/0!</v>
      </c>
      <c r="U374" s="59" t="n">
        <f>C374-E374</f>
        <v>0</v>
      </c>
      <c r="V374" s="50" t="e">
        <f>U374/$C374</f>
        <v>#DIV/0!</v>
      </c>
    </row>
    <row r="375">
      <c r="C375" s="59" t="n">
        <f>Overview!C374</f>
      </c>
      <c r="D375" s="50" t="e">
        <f>F375+H375+J375+L375+N375+P375+R375+T375</f>
        <v>#DIV/0!</v>
      </c>
      <c r="E375" s="59" t="n">
        <f>Overview!AH374</f>
      </c>
      <c r="F375" s="50" t="e">
        <f>E375/C375</f>
        <v>#DIV/0!</v>
      </c>
      <c r="G375" s="59" t="n">
        <f>Overview!AJ374</f>
      </c>
      <c r="H375" s="50" t="e">
        <f>G375/C375</f>
        <v>#DIV/0!</v>
      </c>
      <c r="I375" s="59" t="n">
        <f>Overview!AM374</f>
      </c>
      <c r="J375" s="50" t="e">
        <f>I375/C375</f>
        <v>#DIV/0!</v>
      </c>
      <c r="K375" s="25" t="n">
        <f>Overview!AP374</f>
      </c>
      <c r="L375" s="50" t="e">
        <f>K375/C375</f>
        <v>#DIV/0!</v>
      </c>
      <c r="M375" s="59" t="n">
        <f>Overview!AS374</f>
      </c>
      <c r="N375" s="50" t="e">
        <f>M375/C375</f>
        <v>#DIV/0!</v>
      </c>
      <c r="O375" s="59" t="n">
        <f>Overview!AV374</f>
      </c>
      <c r="P375" s="50" t="e">
        <f>O375/C375</f>
        <v>#DIV/0!</v>
      </c>
      <c r="Q375" s="59" t="n">
        <f>Overview!AY374</f>
      </c>
      <c r="R375" s="50" t="e">
        <f>Q375/C375</f>
        <v>#DIV/0!</v>
      </c>
      <c r="S375" s="59" t="n">
        <f>Overview!AB374</f>
      </c>
      <c r="T375" s="50" t="e">
        <f>S375/C375</f>
        <v>#DIV/0!</v>
      </c>
      <c r="U375" s="59" t="n">
        <f>C375-E375</f>
        <v>0</v>
      </c>
      <c r="V375" s="50" t="e">
        <f>U375/$C375</f>
        <v>#DIV/0!</v>
      </c>
    </row>
    <row r="376">
      <c r="C376" s="59" t="n">
        <f>Overview!C375</f>
      </c>
      <c r="D376" s="50" t="e">
        <f>F376+H376+J376+L376+N376+P376+R376+T376</f>
        <v>#DIV/0!</v>
      </c>
      <c r="E376" s="59" t="n">
        <f>Overview!AH375</f>
      </c>
      <c r="F376" s="50" t="e">
        <f>E376/C376</f>
        <v>#DIV/0!</v>
      </c>
      <c r="G376" s="59" t="n">
        <f>Overview!AJ375</f>
      </c>
      <c r="H376" s="50" t="e">
        <f>G376/C376</f>
        <v>#DIV/0!</v>
      </c>
      <c r="I376" s="59" t="n">
        <f>Overview!AM375</f>
      </c>
      <c r="J376" s="50" t="e">
        <f>I376/C376</f>
        <v>#DIV/0!</v>
      </c>
      <c r="K376" s="25" t="n">
        <f>Overview!AP375</f>
      </c>
      <c r="L376" s="50" t="e">
        <f>K376/C376</f>
        <v>#DIV/0!</v>
      </c>
      <c r="M376" s="59" t="n">
        <f>Overview!AS375</f>
      </c>
      <c r="N376" s="50" t="e">
        <f>M376/C376</f>
        <v>#DIV/0!</v>
      </c>
      <c r="O376" s="59" t="n">
        <f>Overview!AV375</f>
      </c>
      <c r="P376" s="50" t="e">
        <f>O376/C376</f>
        <v>#DIV/0!</v>
      </c>
      <c r="Q376" s="59" t="n">
        <f>Overview!AY375</f>
      </c>
      <c r="R376" s="50" t="e">
        <f>Q376/C376</f>
        <v>#DIV/0!</v>
      </c>
      <c r="S376" s="59" t="n">
        <f>Overview!AB375</f>
      </c>
      <c r="T376" s="50" t="e">
        <f>S376/C376</f>
        <v>#DIV/0!</v>
      </c>
      <c r="U376" s="59" t="n">
        <f>C376-E376</f>
        <v>0</v>
      </c>
      <c r="V376" s="50" t="e">
        <f>U376/$C376</f>
        <v>#DIV/0!</v>
      </c>
    </row>
    <row r="377">
      <c r="C377" s="59" t="n">
        <f>Overview!C376</f>
      </c>
      <c r="D377" s="50" t="e">
        <f>F377+H377+J377+L377+N377+P377+R377+T377</f>
        <v>#DIV/0!</v>
      </c>
      <c r="E377" s="59" t="n">
        <f>Overview!AH376</f>
      </c>
      <c r="F377" s="50" t="e">
        <f>E377/C377</f>
        <v>#DIV/0!</v>
      </c>
      <c r="G377" s="59" t="n">
        <f>Overview!AJ376</f>
      </c>
      <c r="H377" s="50" t="e">
        <f>G377/C377</f>
        <v>#DIV/0!</v>
      </c>
      <c r="I377" s="59" t="n">
        <f>Overview!AM376</f>
      </c>
      <c r="J377" s="50" t="e">
        <f>I377/C377</f>
        <v>#DIV/0!</v>
      </c>
      <c r="K377" s="25" t="n">
        <f>Overview!AP376</f>
      </c>
      <c r="L377" s="50" t="e">
        <f>K377/C377</f>
        <v>#DIV/0!</v>
      </c>
      <c r="M377" s="59" t="n">
        <f>Overview!AS376</f>
      </c>
      <c r="N377" s="50" t="e">
        <f>M377/C377</f>
        <v>#DIV/0!</v>
      </c>
      <c r="O377" s="59" t="n">
        <f>Overview!AV376</f>
      </c>
      <c r="P377" s="50" t="e">
        <f>O377/C377</f>
        <v>#DIV/0!</v>
      </c>
      <c r="Q377" s="59" t="n">
        <f>Overview!AY376</f>
      </c>
      <c r="R377" s="50" t="e">
        <f>Q377/C377</f>
        <v>#DIV/0!</v>
      </c>
      <c r="S377" s="59" t="n">
        <f>Overview!AB376</f>
      </c>
      <c r="T377" s="50" t="e">
        <f>S377/C377</f>
        <v>#DIV/0!</v>
      </c>
      <c r="U377" s="59" t="n">
        <f>C377-E377</f>
        <v>0</v>
      </c>
      <c r="V377" s="50" t="e">
        <f>U377/$C377</f>
        <v>#DIV/0!</v>
      </c>
    </row>
    <row r="378">
      <c r="C378" s="59" t="n">
        <f>Overview!C377</f>
      </c>
      <c r="D378" s="50" t="e">
        <f>F378+H378+J378+L378+N378+P378+R378+T378</f>
        <v>#DIV/0!</v>
      </c>
      <c r="E378" s="59" t="n">
        <f>Overview!AH377</f>
      </c>
      <c r="F378" s="50" t="e">
        <f>E378/C378</f>
        <v>#DIV/0!</v>
      </c>
      <c r="G378" s="59" t="n">
        <f>Overview!AJ377</f>
      </c>
      <c r="H378" s="50" t="e">
        <f>G378/C378</f>
        <v>#DIV/0!</v>
      </c>
      <c r="I378" s="59" t="n">
        <f>Overview!AM377</f>
      </c>
      <c r="J378" s="50" t="e">
        <f>I378/C378</f>
        <v>#DIV/0!</v>
      </c>
      <c r="K378" s="25" t="n">
        <f>Overview!AP377</f>
      </c>
      <c r="L378" s="50" t="e">
        <f>K378/C378</f>
        <v>#DIV/0!</v>
      </c>
      <c r="M378" s="59" t="n">
        <f>Overview!AS377</f>
      </c>
      <c r="N378" s="50" t="e">
        <f>M378/C378</f>
        <v>#DIV/0!</v>
      </c>
      <c r="O378" s="59" t="n">
        <f>Overview!AV377</f>
      </c>
      <c r="P378" s="50" t="e">
        <f>O378/C378</f>
        <v>#DIV/0!</v>
      </c>
      <c r="Q378" s="59" t="n">
        <f>Overview!AY377</f>
      </c>
      <c r="R378" s="50" t="e">
        <f>Q378/C378</f>
        <v>#DIV/0!</v>
      </c>
      <c r="S378" s="59" t="n">
        <f>Overview!AB377</f>
      </c>
      <c r="T378" s="50" t="e">
        <f>S378/C378</f>
        <v>#DIV/0!</v>
      </c>
      <c r="U378" s="59" t="n">
        <f>C378-E378</f>
        <v>0</v>
      </c>
      <c r="V378" s="50" t="e">
        <f>U378/$C378</f>
        <v>#DIV/0!</v>
      </c>
    </row>
    <row r="379">
      <c r="C379" s="59" t="n">
        <f>Overview!C378</f>
      </c>
      <c r="D379" s="50" t="e">
        <f>F379+H379+J379+L379+N379+P379+R379+T379</f>
        <v>#DIV/0!</v>
      </c>
      <c r="E379" s="59" t="n">
        <f>Overview!AH378</f>
      </c>
      <c r="F379" s="50" t="e">
        <f>E379/C379</f>
        <v>#DIV/0!</v>
      </c>
      <c r="G379" s="59" t="n">
        <f>Overview!AJ378</f>
      </c>
      <c r="H379" s="50" t="e">
        <f>G379/C379</f>
        <v>#DIV/0!</v>
      </c>
      <c r="I379" s="59" t="n">
        <f>Overview!AM378</f>
      </c>
      <c r="J379" s="50" t="e">
        <f>I379/C379</f>
        <v>#DIV/0!</v>
      </c>
      <c r="K379" s="25" t="n">
        <f>Overview!AP378</f>
      </c>
      <c r="L379" s="50" t="e">
        <f>K379/C379</f>
        <v>#DIV/0!</v>
      </c>
      <c r="M379" s="59" t="n">
        <f>Overview!AS378</f>
      </c>
      <c r="N379" s="50" t="e">
        <f>M379/C379</f>
        <v>#DIV/0!</v>
      </c>
      <c r="O379" s="59" t="n">
        <f>Overview!AV378</f>
      </c>
      <c r="P379" s="50" t="e">
        <f>O379/C379</f>
        <v>#DIV/0!</v>
      </c>
      <c r="Q379" s="59" t="n">
        <f>Overview!AY378</f>
      </c>
      <c r="R379" s="50" t="e">
        <f>Q379/C379</f>
        <v>#DIV/0!</v>
      </c>
      <c r="S379" s="59" t="n">
        <f>Overview!AB378</f>
      </c>
      <c r="T379" s="50" t="e">
        <f>S379/C379</f>
        <v>#DIV/0!</v>
      </c>
      <c r="U379" s="59" t="n">
        <f>C379-E379</f>
        <v>0</v>
      </c>
      <c r="V379" s="50" t="e">
        <f>U379/$C379</f>
        <v>#DIV/0!</v>
      </c>
    </row>
    <row r="380">
      <c r="C380" s="59" t="n">
        <f>Overview!C379</f>
      </c>
      <c r="D380" s="50" t="e">
        <f>F380+H380+J380+L380+N380+P380+R380+T380</f>
        <v>#DIV/0!</v>
      </c>
      <c r="E380" s="59" t="n">
        <f>Overview!AH379</f>
      </c>
      <c r="F380" s="50" t="e">
        <f>E380/C380</f>
        <v>#DIV/0!</v>
      </c>
      <c r="G380" s="59" t="n">
        <f>Overview!AJ379</f>
      </c>
      <c r="H380" s="50" t="e">
        <f>G380/C380</f>
        <v>#DIV/0!</v>
      </c>
      <c r="I380" s="59" t="n">
        <f>Overview!AM379</f>
      </c>
      <c r="J380" s="50" t="e">
        <f>I380/C380</f>
        <v>#DIV/0!</v>
      </c>
      <c r="K380" s="25" t="n">
        <f>Overview!AP379</f>
      </c>
      <c r="L380" s="50" t="e">
        <f>K380/C380</f>
        <v>#DIV/0!</v>
      </c>
      <c r="M380" s="59" t="n">
        <f>Overview!AS379</f>
      </c>
      <c r="N380" s="50" t="e">
        <f>M380/C380</f>
        <v>#DIV/0!</v>
      </c>
      <c r="O380" s="59" t="n">
        <f>Overview!AV379</f>
      </c>
      <c r="P380" s="50" t="e">
        <f>O380/C380</f>
        <v>#DIV/0!</v>
      </c>
      <c r="Q380" s="59" t="n">
        <f>Overview!AY379</f>
      </c>
      <c r="R380" s="50" t="e">
        <f>Q380/C380</f>
        <v>#DIV/0!</v>
      </c>
      <c r="S380" s="59" t="n">
        <f>Overview!AB379</f>
      </c>
      <c r="T380" s="50" t="e">
        <f>S380/C380</f>
        <v>#DIV/0!</v>
      </c>
      <c r="U380" s="59" t="n">
        <f>C380-E380</f>
        <v>0</v>
      </c>
      <c r="V380" s="50" t="e">
        <f>U380/$C380</f>
        <v>#DIV/0!</v>
      </c>
    </row>
    <row r="381">
      <c r="C381" s="59" t="n">
        <f>Overview!C380</f>
      </c>
      <c r="D381" s="50" t="e">
        <f>F381+H381+J381+L381+N381+P381+R381+T381</f>
        <v>#DIV/0!</v>
      </c>
      <c r="E381" s="59" t="n">
        <f>Overview!AH380</f>
      </c>
      <c r="F381" s="50" t="e">
        <f>E381/C381</f>
        <v>#DIV/0!</v>
      </c>
      <c r="G381" s="59" t="n">
        <f>Overview!AJ380</f>
      </c>
      <c r="H381" s="50" t="e">
        <f>G381/C381</f>
        <v>#DIV/0!</v>
      </c>
      <c r="I381" s="59" t="n">
        <f>Overview!AM380</f>
      </c>
      <c r="J381" s="50" t="e">
        <f>I381/C381</f>
        <v>#DIV/0!</v>
      </c>
      <c r="K381" s="25" t="n">
        <f>Overview!AP380</f>
      </c>
      <c r="L381" s="50" t="e">
        <f>K381/C381</f>
        <v>#DIV/0!</v>
      </c>
      <c r="M381" s="59" t="n">
        <f>Overview!AS380</f>
      </c>
      <c r="N381" s="50" t="e">
        <f>M381/C381</f>
        <v>#DIV/0!</v>
      </c>
      <c r="O381" s="59" t="n">
        <f>Overview!AV380</f>
      </c>
      <c r="P381" s="50" t="e">
        <f>O381/C381</f>
        <v>#DIV/0!</v>
      </c>
      <c r="Q381" s="59" t="n">
        <f>Overview!AY380</f>
      </c>
      <c r="R381" s="50" t="e">
        <f>Q381/C381</f>
        <v>#DIV/0!</v>
      </c>
      <c r="S381" s="59" t="n">
        <f>Overview!AB380</f>
      </c>
      <c r="T381" s="50" t="e">
        <f>S381/C381</f>
        <v>#DIV/0!</v>
      </c>
      <c r="U381" s="59" t="n">
        <f>C381-E381</f>
        <v>0</v>
      </c>
      <c r="V381" s="50" t="e">
        <f>U381/$C381</f>
        <v>#DIV/0!</v>
      </c>
    </row>
    <row r="382">
      <c r="C382" s="59" t="n">
        <f>Overview!C381</f>
      </c>
      <c r="D382" s="50" t="e">
        <f>F382+H382+J382+L382+N382+P382+R382+T382</f>
        <v>#DIV/0!</v>
      </c>
      <c r="E382" s="59" t="n">
        <f>Overview!AH381</f>
      </c>
      <c r="F382" s="50" t="e">
        <f>E382/C382</f>
        <v>#DIV/0!</v>
      </c>
      <c r="G382" s="59" t="n">
        <f>Overview!AJ381</f>
      </c>
      <c r="H382" s="50" t="e">
        <f>G382/C382</f>
        <v>#DIV/0!</v>
      </c>
      <c r="I382" s="59" t="n">
        <f>Overview!AM381</f>
      </c>
      <c r="J382" s="50" t="e">
        <f>I382/C382</f>
        <v>#DIV/0!</v>
      </c>
      <c r="K382" s="25" t="n">
        <f>Overview!AP381</f>
      </c>
      <c r="L382" s="50" t="e">
        <f>K382/C382</f>
        <v>#DIV/0!</v>
      </c>
      <c r="M382" s="59" t="n">
        <f>Overview!AS381</f>
      </c>
      <c r="N382" s="50" t="e">
        <f>M382/C382</f>
        <v>#DIV/0!</v>
      </c>
      <c r="O382" s="59" t="n">
        <f>Overview!AV381</f>
      </c>
      <c r="P382" s="50" t="e">
        <f>O382/C382</f>
        <v>#DIV/0!</v>
      </c>
      <c r="Q382" s="59" t="n">
        <f>Overview!AY381</f>
      </c>
      <c r="R382" s="50" t="e">
        <f>Q382/C382</f>
        <v>#DIV/0!</v>
      </c>
      <c r="S382" s="59" t="n">
        <f>Overview!AB381</f>
      </c>
      <c r="T382" s="50" t="e">
        <f>S382/C382</f>
        <v>#DIV/0!</v>
      </c>
      <c r="U382" s="59" t="n">
        <f>C382-E382</f>
        <v>0</v>
      </c>
      <c r="V382" s="50" t="e">
        <f>U382/$C382</f>
        <v>#DIV/0!</v>
      </c>
    </row>
    <row r="383">
      <c r="C383" s="59" t="n">
        <f>Overview!C382</f>
      </c>
      <c r="D383" s="50" t="e">
        <f>F383+H383+J383+L383+N383+P383+R383+T383</f>
        <v>#DIV/0!</v>
      </c>
      <c r="E383" s="59" t="n">
        <f>Overview!AH382</f>
      </c>
      <c r="F383" s="50" t="e">
        <f>E383/C383</f>
        <v>#DIV/0!</v>
      </c>
      <c r="G383" s="59" t="n">
        <f>Overview!AJ382</f>
      </c>
      <c r="H383" s="50" t="e">
        <f>G383/C383</f>
        <v>#DIV/0!</v>
      </c>
      <c r="I383" s="59" t="n">
        <f>Overview!AM382</f>
      </c>
      <c r="J383" s="50" t="e">
        <f>I383/C383</f>
        <v>#DIV/0!</v>
      </c>
      <c r="K383" s="25" t="n">
        <f>Overview!AP382</f>
      </c>
      <c r="L383" s="50" t="e">
        <f>K383/C383</f>
        <v>#DIV/0!</v>
      </c>
      <c r="M383" s="59" t="n">
        <f>Overview!AS382</f>
      </c>
      <c r="N383" s="50" t="e">
        <f>M383/C383</f>
        <v>#DIV/0!</v>
      </c>
      <c r="O383" s="59" t="n">
        <f>Overview!AV382</f>
      </c>
      <c r="P383" s="50" t="e">
        <f>O383/C383</f>
        <v>#DIV/0!</v>
      </c>
      <c r="Q383" s="59" t="n">
        <f>Overview!AY382</f>
      </c>
      <c r="R383" s="50" t="e">
        <f>Q383/C383</f>
        <v>#DIV/0!</v>
      </c>
      <c r="S383" s="59" t="n">
        <f>Overview!AB382</f>
      </c>
      <c r="T383" s="50" t="e">
        <f>S383/C383</f>
        <v>#DIV/0!</v>
      </c>
      <c r="U383" s="59" t="n">
        <f>C383-E383</f>
        <v>0</v>
      </c>
      <c r="V383" s="50" t="e">
        <f>U383/$C383</f>
        <v>#DIV/0!</v>
      </c>
    </row>
    <row r="384">
      <c r="C384" s="59" t="n">
        <f>Overview!C383</f>
      </c>
      <c r="D384" s="50" t="e">
        <f>F384+H384+J384+L384+N384+P384+R384+T384</f>
        <v>#DIV/0!</v>
      </c>
      <c r="E384" s="59" t="n">
        <f>Overview!AH383</f>
      </c>
      <c r="F384" s="50" t="e">
        <f>E384/C384</f>
        <v>#DIV/0!</v>
      </c>
      <c r="G384" s="59" t="n">
        <f>Overview!AJ383</f>
      </c>
      <c r="H384" s="50" t="e">
        <f>G384/C384</f>
        <v>#DIV/0!</v>
      </c>
      <c r="I384" s="59" t="n">
        <f>Overview!AM383</f>
      </c>
      <c r="J384" s="50" t="e">
        <f>I384/C384</f>
        <v>#DIV/0!</v>
      </c>
      <c r="K384" s="25" t="n">
        <f>Overview!AP383</f>
      </c>
      <c r="L384" s="50" t="e">
        <f>K384/C384</f>
        <v>#DIV/0!</v>
      </c>
      <c r="M384" s="59" t="n">
        <f>Overview!AS383</f>
      </c>
      <c r="N384" s="50" t="e">
        <f>M384/C384</f>
        <v>#DIV/0!</v>
      </c>
      <c r="O384" s="59" t="n">
        <f>Overview!AV383</f>
      </c>
      <c r="P384" s="50" t="e">
        <f>O384/C384</f>
        <v>#DIV/0!</v>
      </c>
      <c r="Q384" s="59" t="n">
        <f>Overview!AY383</f>
      </c>
      <c r="R384" s="50" t="e">
        <f>Q384/C384</f>
        <v>#DIV/0!</v>
      </c>
      <c r="S384" s="59" t="n">
        <f>Overview!AB383</f>
      </c>
      <c r="T384" s="50" t="e">
        <f>S384/C384</f>
        <v>#DIV/0!</v>
      </c>
      <c r="U384" s="59" t="n">
        <f>C384-E384</f>
        <v>0</v>
      </c>
      <c r="V384" s="50" t="e">
        <f>U384/$C384</f>
        <v>#DIV/0!</v>
      </c>
    </row>
    <row r="385">
      <c r="C385" s="59" t="n">
        <f>Overview!C384</f>
      </c>
      <c r="D385" s="50" t="e">
        <f>F385+H385+J385+L385+N385+P385+R385+T385</f>
        <v>#DIV/0!</v>
      </c>
      <c r="E385" s="59" t="n">
        <f>Overview!AH384</f>
      </c>
      <c r="F385" s="50" t="e">
        <f>E385/C385</f>
        <v>#DIV/0!</v>
      </c>
      <c r="G385" s="59" t="n">
        <f>Overview!AJ384</f>
      </c>
      <c r="H385" s="50" t="e">
        <f>G385/C385</f>
        <v>#DIV/0!</v>
      </c>
      <c r="I385" s="59" t="n">
        <f>Overview!AM384</f>
      </c>
      <c r="J385" s="50" t="e">
        <f>I385/C385</f>
        <v>#DIV/0!</v>
      </c>
      <c r="K385" s="25" t="n">
        <f>Overview!AP384</f>
      </c>
      <c r="L385" s="50" t="e">
        <f>K385/C385</f>
        <v>#DIV/0!</v>
      </c>
      <c r="M385" s="59" t="n">
        <f>Overview!AS384</f>
      </c>
      <c r="N385" s="50" t="e">
        <f>M385/C385</f>
        <v>#DIV/0!</v>
      </c>
      <c r="O385" s="59" t="n">
        <f>Overview!AV384</f>
      </c>
      <c r="P385" s="50" t="e">
        <f>O385/C385</f>
        <v>#DIV/0!</v>
      </c>
      <c r="Q385" s="59" t="n">
        <f>Overview!AY384</f>
      </c>
      <c r="R385" s="50" t="e">
        <f>Q385/C385</f>
        <v>#DIV/0!</v>
      </c>
      <c r="S385" s="59" t="n">
        <f>Overview!AB384</f>
      </c>
      <c r="T385" s="50" t="e">
        <f>S385/C385</f>
        <v>#DIV/0!</v>
      </c>
      <c r="U385" s="59" t="n">
        <f>C385-E385</f>
        <v>0</v>
      </c>
      <c r="V385" s="50" t="e">
        <f>U385/$C385</f>
        <v>#DIV/0!</v>
      </c>
    </row>
    <row r="386">
      <c r="C386" s="59" t="n">
        <f>Overview!C385</f>
      </c>
      <c r="D386" s="50" t="e">
        <f>F386+H386+J386+L386+N386+P386+R386+T386</f>
        <v>#DIV/0!</v>
      </c>
      <c r="E386" s="59" t="n">
        <f>Overview!AH385</f>
      </c>
      <c r="F386" s="50" t="e">
        <f>E386/C386</f>
        <v>#DIV/0!</v>
      </c>
      <c r="G386" s="59" t="n">
        <f>Overview!AJ385</f>
      </c>
      <c r="H386" s="50" t="e">
        <f>G386/C386</f>
        <v>#DIV/0!</v>
      </c>
      <c r="I386" s="59" t="n">
        <f>Overview!AM385</f>
      </c>
      <c r="J386" s="50" t="e">
        <f>I386/C386</f>
        <v>#DIV/0!</v>
      </c>
      <c r="K386" s="25" t="n">
        <f>Overview!AP385</f>
      </c>
      <c r="L386" s="50" t="e">
        <f>K386/C386</f>
        <v>#DIV/0!</v>
      </c>
      <c r="M386" s="59" t="n">
        <f>Overview!AS385</f>
      </c>
      <c r="N386" s="50" t="e">
        <f>M386/C386</f>
        <v>#DIV/0!</v>
      </c>
      <c r="O386" s="59" t="n">
        <f>Overview!AV385</f>
      </c>
      <c r="P386" s="50" t="e">
        <f>O386/C386</f>
        <v>#DIV/0!</v>
      </c>
      <c r="Q386" s="59" t="n">
        <f>Overview!AY385</f>
      </c>
      <c r="R386" s="50" t="e">
        <f>Q386/C386</f>
        <v>#DIV/0!</v>
      </c>
      <c r="S386" s="59" t="n">
        <f>Overview!AB385</f>
      </c>
      <c r="T386" s="50" t="e">
        <f>S386/C386</f>
        <v>#DIV/0!</v>
      </c>
      <c r="U386" s="59" t="n">
        <f>C386-E386</f>
        <v>0</v>
      </c>
      <c r="V386" s="50" t="e">
        <f>U386/$C386</f>
        <v>#DIV/0!</v>
      </c>
    </row>
    <row r="387">
      <c r="C387" s="59" t="n">
        <f>Overview!C386</f>
      </c>
      <c r="D387" s="50" t="e">
        <f>F387+H387+J387+L387+N387+P387+R387+T387</f>
        <v>#DIV/0!</v>
      </c>
      <c r="E387" s="59" t="n">
        <f>Overview!AH386</f>
      </c>
      <c r="F387" s="50" t="e">
        <f>E387/C387</f>
        <v>#DIV/0!</v>
      </c>
      <c r="G387" s="59" t="n">
        <f>Overview!AJ386</f>
      </c>
      <c r="H387" s="50" t="e">
        <f>G387/C387</f>
        <v>#DIV/0!</v>
      </c>
      <c r="I387" s="59" t="n">
        <f>Overview!AM386</f>
      </c>
      <c r="J387" s="50" t="e">
        <f>I387/C387</f>
        <v>#DIV/0!</v>
      </c>
      <c r="K387" s="25" t="n">
        <f>Overview!AP386</f>
      </c>
      <c r="L387" s="50" t="e">
        <f>K387/C387</f>
        <v>#DIV/0!</v>
      </c>
      <c r="M387" s="59" t="n">
        <f>Overview!AS386</f>
      </c>
      <c r="N387" s="50" t="e">
        <f>M387/C387</f>
        <v>#DIV/0!</v>
      </c>
      <c r="O387" s="59" t="n">
        <f>Overview!AV386</f>
      </c>
      <c r="P387" s="50" t="e">
        <f>O387/C387</f>
        <v>#DIV/0!</v>
      </c>
      <c r="Q387" s="59" t="n">
        <f>Overview!AY386</f>
      </c>
      <c r="R387" s="50" t="e">
        <f>Q387/C387</f>
        <v>#DIV/0!</v>
      </c>
      <c r="S387" s="59" t="n">
        <f>Overview!AB386</f>
      </c>
      <c r="T387" s="50" t="e">
        <f>S387/C387</f>
        <v>#DIV/0!</v>
      </c>
      <c r="U387" s="59" t="n">
        <f>C387-E387</f>
        <v>0</v>
      </c>
      <c r="V387" s="50" t="e">
        <f>U387/$C387</f>
        <v>#DIV/0!</v>
      </c>
    </row>
    <row r="388">
      <c r="C388" s="59" t="n">
        <f>Overview!C387</f>
      </c>
      <c r="D388" s="50" t="e">
        <f>F388+H388+J388+L388+N388+P388+R388+T388</f>
        <v>#DIV/0!</v>
      </c>
      <c r="E388" s="59" t="n">
        <f>Overview!AH387</f>
      </c>
      <c r="F388" s="50" t="e">
        <f>E388/C388</f>
        <v>#DIV/0!</v>
      </c>
      <c r="G388" s="59" t="n">
        <f>Overview!AJ387</f>
      </c>
      <c r="H388" s="50" t="e">
        <f>G388/C388</f>
        <v>#DIV/0!</v>
      </c>
      <c r="I388" s="59" t="n">
        <f>Overview!AM387</f>
      </c>
      <c r="J388" s="50" t="e">
        <f>I388/C388</f>
        <v>#DIV/0!</v>
      </c>
      <c r="K388" s="25" t="n">
        <f>Overview!AP387</f>
      </c>
      <c r="L388" s="50" t="e">
        <f>K388/C388</f>
        <v>#DIV/0!</v>
      </c>
      <c r="M388" s="59" t="n">
        <f>Overview!AS387</f>
      </c>
      <c r="N388" s="50" t="e">
        <f>M388/C388</f>
        <v>#DIV/0!</v>
      </c>
      <c r="O388" s="59" t="n">
        <f>Overview!AV387</f>
      </c>
      <c r="P388" s="50" t="e">
        <f>O388/C388</f>
        <v>#DIV/0!</v>
      </c>
      <c r="Q388" s="59" t="n">
        <f>Overview!AY387</f>
      </c>
      <c r="R388" s="50" t="e">
        <f>Q388/C388</f>
        <v>#DIV/0!</v>
      </c>
      <c r="S388" s="59" t="n">
        <f>Overview!AB387</f>
      </c>
      <c r="T388" s="50" t="e">
        <f>S388/C388</f>
        <v>#DIV/0!</v>
      </c>
      <c r="U388" s="59" t="n">
        <f>C388-E388</f>
        <v>0</v>
      </c>
      <c r="V388" s="50" t="e">
        <f>U388/$C388</f>
        <v>#DIV/0!</v>
      </c>
    </row>
    <row r="389">
      <c r="C389" s="59" t="n">
        <f>Overview!C388</f>
      </c>
      <c r="D389" s="50" t="e">
        <f>F389+H389+J389+L389+N389+P389+R389+T389</f>
        <v>#DIV/0!</v>
      </c>
      <c r="E389" s="59" t="n">
        <f>Overview!AH388</f>
      </c>
      <c r="F389" s="50" t="e">
        <f>E389/C389</f>
        <v>#DIV/0!</v>
      </c>
      <c r="G389" s="59" t="n">
        <f>Overview!AJ388</f>
      </c>
      <c r="H389" s="50" t="e">
        <f>G389/C389</f>
        <v>#DIV/0!</v>
      </c>
      <c r="I389" s="59" t="n">
        <f>Overview!AM388</f>
      </c>
      <c r="J389" s="50" t="e">
        <f>I389/C389</f>
        <v>#DIV/0!</v>
      </c>
      <c r="K389" s="25" t="n">
        <f>Overview!AP388</f>
      </c>
      <c r="L389" s="50" t="e">
        <f>K389/C389</f>
        <v>#DIV/0!</v>
      </c>
      <c r="M389" s="59" t="n">
        <f>Overview!AS388</f>
      </c>
      <c r="N389" s="50" t="e">
        <f>M389/C389</f>
        <v>#DIV/0!</v>
      </c>
      <c r="O389" s="59" t="n">
        <f>Overview!AV388</f>
      </c>
      <c r="P389" s="50" t="e">
        <f>O389/C389</f>
        <v>#DIV/0!</v>
      </c>
      <c r="Q389" s="59" t="n">
        <f>Overview!AY388</f>
      </c>
      <c r="R389" s="50" t="e">
        <f>Q389/C389</f>
        <v>#DIV/0!</v>
      </c>
      <c r="S389" s="59" t="n">
        <f>Overview!AB388</f>
      </c>
      <c r="T389" s="50" t="e">
        <f>S389/C389</f>
        <v>#DIV/0!</v>
      </c>
      <c r="U389" s="59" t="n">
        <f>C389-E389</f>
        <v>0</v>
      </c>
      <c r="V389" s="50" t="e">
        <f>U389/$C389</f>
        <v>#DIV/0!</v>
      </c>
    </row>
    <row r="390">
      <c r="C390" s="59" t="n">
        <f>Overview!C389</f>
      </c>
      <c r="D390" s="50" t="e">
        <f>F390+H390+J390+L390+N390+P390+R390+T390</f>
        <v>#DIV/0!</v>
      </c>
      <c r="E390" s="59" t="n">
        <f>Overview!AH389</f>
      </c>
      <c r="F390" s="50" t="e">
        <f>E390/C390</f>
        <v>#DIV/0!</v>
      </c>
      <c r="G390" s="59" t="n">
        <f>Overview!AJ389</f>
      </c>
      <c r="H390" s="50" t="e">
        <f>G390/C390</f>
        <v>#DIV/0!</v>
      </c>
      <c r="I390" s="59" t="n">
        <f>Overview!AM389</f>
      </c>
      <c r="J390" s="50" t="e">
        <f>I390/C390</f>
        <v>#DIV/0!</v>
      </c>
      <c r="K390" s="25" t="n">
        <f>Overview!AP389</f>
      </c>
      <c r="L390" s="50" t="e">
        <f>K390/C390</f>
        <v>#DIV/0!</v>
      </c>
      <c r="M390" s="59" t="n">
        <f>Overview!AS389</f>
      </c>
      <c r="N390" s="50" t="e">
        <f>M390/C390</f>
        <v>#DIV/0!</v>
      </c>
      <c r="O390" s="59" t="n">
        <f>Overview!AV389</f>
      </c>
      <c r="P390" s="50" t="e">
        <f>O390/C390</f>
        <v>#DIV/0!</v>
      </c>
      <c r="Q390" s="59" t="n">
        <f>Overview!AY389</f>
      </c>
      <c r="R390" s="50" t="e">
        <f>Q390/C390</f>
        <v>#DIV/0!</v>
      </c>
      <c r="S390" s="59" t="n">
        <f>Overview!AB389</f>
      </c>
      <c r="T390" s="50" t="e">
        <f>S390/C390</f>
        <v>#DIV/0!</v>
      </c>
      <c r="U390" s="59" t="n">
        <f>C390-E390</f>
        <v>0</v>
      </c>
      <c r="V390" s="50" t="e">
        <f>U390/$C390</f>
        <v>#DIV/0!</v>
      </c>
    </row>
    <row r="391">
      <c r="C391" s="59" t="n">
        <f>Overview!C390</f>
      </c>
      <c r="D391" s="50" t="e">
        <f>F391+H391+J391+L391+N391+P391+R391+T391</f>
        <v>#DIV/0!</v>
      </c>
      <c r="E391" s="59" t="n">
        <f>Overview!AH390</f>
      </c>
      <c r="F391" s="50" t="e">
        <f>E391/C391</f>
        <v>#DIV/0!</v>
      </c>
      <c r="G391" s="59" t="n">
        <f>Overview!AJ390</f>
      </c>
      <c r="H391" s="50" t="e">
        <f>G391/C391</f>
        <v>#DIV/0!</v>
      </c>
      <c r="I391" s="59" t="n">
        <f>Overview!AM390</f>
      </c>
      <c r="J391" s="50" t="e">
        <f>I391/C391</f>
        <v>#DIV/0!</v>
      </c>
      <c r="K391" s="25" t="n">
        <f>Overview!AP390</f>
      </c>
      <c r="L391" s="50" t="e">
        <f>K391/C391</f>
        <v>#DIV/0!</v>
      </c>
      <c r="M391" s="59" t="n">
        <f>Overview!AS390</f>
      </c>
      <c r="N391" s="50" t="e">
        <f>M391/C391</f>
        <v>#DIV/0!</v>
      </c>
      <c r="O391" s="59" t="n">
        <f>Overview!AV390</f>
      </c>
      <c r="P391" s="50" t="e">
        <f>O391/C391</f>
        <v>#DIV/0!</v>
      </c>
      <c r="Q391" s="59" t="n">
        <f>Overview!AY390</f>
      </c>
      <c r="R391" s="50" t="e">
        <f>Q391/C391</f>
        <v>#DIV/0!</v>
      </c>
      <c r="S391" s="59" t="n">
        <f>Overview!AB390</f>
      </c>
      <c r="T391" s="50" t="e">
        <f>S391/C391</f>
        <v>#DIV/0!</v>
      </c>
      <c r="U391" s="59" t="n">
        <f>C391-E391</f>
        <v>0</v>
      </c>
      <c r="V391" s="50" t="e">
        <f>U391/$C391</f>
        <v>#DIV/0!</v>
      </c>
    </row>
    <row r="392">
      <c r="C392" s="59" t="n">
        <f>Overview!C391</f>
      </c>
      <c r="D392" s="50" t="e">
        <f>F392+H392+J392+L392+N392+P392+R392+T392</f>
        <v>#DIV/0!</v>
      </c>
      <c r="E392" s="59" t="n">
        <f>Overview!AH391</f>
      </c>
      <c r="F392" s="50" t="e">
        <f>E392/C392</f>
        <v>#DIV/0!</v>
      </c>
      <c r="G392" s="59" t="n">
        <f>Overview!AJ391</f>
      </c>
      <c r="H392" s="50" t="e">
        <f>G392/C392</f>
        <v>#DIV/0!</v>
      </c>
      <c r="I392" s="59" t="n">
        <f>Overview!AM391</f>
      </c>
      <c r="J392" s="50" t="e">
        <f>I392/C392</f>
        <v>#DIV/0!</v>
      </c>
      <c r="K392" s="25" t="n">
        <f>Overview!AP391</f>
      </c>
      <c r="L392" s="50" t="e">
        <f>K392/C392</f>
        <v>#DIV/0!</v>
      </c>
      <c r="M392" s="59" t="n">
        <f>Overview!AS391</f>
      </c>
      <c r="N392" s="50" t="e">
        <f>M392/C392</f>
        <v>#DIV/0!</v>
      </c>
      <c r="O392" s="59" t="n">
        <f>Overview!AV391</f>
      </c>
      <c r="P392" s="50" t="e">
        <f>O392/C392</f>
        <v>#DIV/0!</v>
      </c>
      <c r="Q392" s="59" t="n">
        <f>Overview!AY391</f>
      </c>
      <c r="R392" s="50" t="e">
        <f>Q392/C392</f>
        <v>#DIV/0!</v>
      </c>
      <c r="S392" s="59" t="n">
        <f>Overview!AB391</f>
      </c>
      <c r="T392" s="50" t="e">
        <f>S392/C392</f>
        <v>#DIV/0!</v>
      </c>
      <c r="U392" s="59" t="n">
        <f>C392-E392</f>
        <v>0</v>
      </c>
      <c r="V392" s="50" t="e">
        <f>U392/$C392</f>
        <v>#DIV/0!</v>
      </c>
    </row>
    <row r="393">
      <c r="C393" s="59" t="n">
        <f>Overview!C392</f>
      </c>
      <c r="D393" s="50" t="e">
        <f>F393+H393+J393+L393+N393+P393+R393+T393</f>
        <v>#DIV/0!</v>
      </c>
      <c r="E393" s="59" t="n">
        <f>Overview!AH392</f>
      </c>
      <c r="F393" s="50" t="e">
        <f>E393/C393</f>
        <v>#DIV/0!</v>
      </c>
      <c r="G393" s="59" t="n">
        <f>Overview!AJ392</f>
      </c>
      <c r="H393" s="50" t="e">
        <f>G393/C393</f>
        <v>#DIV/0!</v>
      </c>
      <c r="I393" s="59" t="n">
        <f>Overview!AM392</f>
      </c>
      <c r="J393" s="50" t="e">
        <f>I393/C393</f>
        <v>#DIV/0!</v>
      </c>
      <c r="K393" s="25" t="n">
        <f>Overview!AP392</f>
      </c>
      <c r="L393" s="50" t="e">
        <f>K393/C393</f>
        <v>#DIV/0!</v>
      </c>
      <c r="M393" s="59" t="n">
        <f>Overview!AS392</f>
      </c>
      <c r="N393" s="50" t="e">
        <f>M393/C393</f>
        <v>#DIV/0!</v>
      </c>
      <c r="O393" s="59" t="n">
        <f>Overview!AV392</f>
      </c>
      <c r="P393" s="50" t="e">
        <f>O393/C393</f>
        <v>#DIV/0!</v>
      </c>
      <c r="Q393" s="59" t="n">
        <f>Overview!AY392</f>
      </c>
      <c r="R393" s="50" t="e">
        <f>Q393/C393</f>
        <v>#DIV/0!</v>
      </c>
      <c r="S393" s="59" t="n">
        <f>Overview!AB392</f>
      </c>
      <c r="T393" s="50" t="e">
        <f>S393/C393</f>
        <v>#DIV/0!</v>
      </c>
      <c r="U393" s="59" t="n">
        <f>C393-E393</f>
        <v>0</v>
      </c>
      <c r="V393" s="50" t="e">
        <f>U393/$C393</f>
        <v>#DIV/0!</v>
      </c>
    </row>
    <row r="394">
      <c r="C394" s="59" t="n">
        <f>Overview!C393</f>
      </c>
      <c r="D394" s="50" t="e">
        <f>F394+H394+J394+L394+N394+P394+R394+T394</f>
        <v>#DIV/0!</v>
      </c>
      <c r="E394" s="59" t="n">
        <f>Overview!AH393</f>
      </c>
      <c r="F394" s="50" t="e">
        <f>E394/C394</f>
        <v>#DIV/0!</v>
      </c>
      <c r="G394" s="59" t="n">
        <f>Overview!AJ393</f>
      </c>
      <c r="H394" s="50" t="e">
        <f>G394/C394</f>
        <v>#DIV/0!</v>
      </c>
      <c r="I394" s="59" t="n">
        <f>Overview!AM393</f>
      </c>
      <c r="J394" s="50" t="e">
        <f>I394/C394</f>
        <v>#DIV/0!</v>
      </c>
      <c r="K394" s="25" t="n">
        <f>Overview!AP393</f>
      </c>
      <c r="L394" s="50" t="e">
        <f>K394/C394</f>
        <v>#DIV/0!</v>
      </c>
      <c r="M394" s="59" t="n">
        <f>Overview!AS393</f>
      </c>
      <c r="N394" s="50" t="e">
        <f>M394/C394</f>
        <v>#DIV/0!</v>
      </c>
      <c r="O394" s="59" t="n">
        <f>Overview!AV393</f>
      </c>
      <c r="P394" s="50" t="e">
        <f>O394/C394</f>
        <v>#DIV/0!</v>
      </c>
      <c r="Q394" s="59" t="n">
        <f>Overview!AY393</f>
      </c>
      <c r="R394" s="50" t="e">
        <f>Q394/C394</f>
        <v>#DIV/0!</v>
      </c>
      <c r="S394" s="59" t="n">
        <f>Overview!AB393</f>
      </c>
      <c r="T394" s="50" t="e">
        <f>S394/C394</f>
        <v>#DIV/0!</v>
      </c>
      <c r="U394" s="59" t="n">
        <f>C394-E394</f>
        <v>0</v>
      </c>
      <c r="V394" s="50" t="e">
        <f>U394/$C394</f>
        <v>#DIV/0!</v>
      </c>
    </row>
    <row r="395">
      <c r="C395" s="59" t="n">
        <f>Overview!C394</f>
      </c>
      <c r="D395" s="50" t="e">
        <f>F395+H395+J395+L395+N395+P395+R395+T395</f>
        <v>#DIV/0!</v>
      </c>
      <c r="E395" s="59" t="n">
        <f>Overview!AH394</f>
      </c>
      <c r="F395" s="50" t="e">
        <f>E395/C395</f>
        <v>#DIV/0!</v>
      </c>
      <c r="G395" s="59" t="n">
        <f>Overview!AJ394</f>
      </c>
      <c r="H395" s="50" t="e">
        <f>G395/C395</f>
        <v>#DIV/0!</v>
      </c>
      <c r="I395" s="59" t="n">
        <f>Overview!AM394</f>
      </c>
      <c r="J395" s="50" t="e">
        <f>I395/C395</f>
        <v>#DIV/0!</v>
      </c>
      <c r="K395" s="25" t="n">
        <f>Overview!AP394</f>
      </c>
      <c r="L395" s="50" t="e">
        <f>K395/C395</f>
        <v>#DIV/0!</v>
      </c>
      <c r="M395" s="59" t="n">
        <f>Overview!AS394</f>
      </c>
      <c r="N395" s="50" t="e">
        <f>M395/C395</f>
        <v>#DIV/0!</v>
      </c>
      <c r="O395" s="59" t="n">
        <f>Overview!AV394</f>
      </c>
      <c r="P395" s="50" t="e">
        <f>O395/C395</f>
        <v>#DIV/0!</v>
      </c>
      <c r="Q395" s="59" t="n">
        <f>Overview!AY394</f>
      </c>
      <c r="R395" s="50" t="e">
        <f>Q395/C395</f>
        <v>#DIV/0!</v>
      </c>
      <c r="S395" s="59" t="n">
        <f>Overview!AB394</f>
      </c>
      <c r="T395" s="50" t="e">
        <f>S395/C395</f>
        <v>#DIV/0!</v>
      </c>
      <c r="U395" s="59" t="n">
        <f>C395-E395</f>
        <v>0</v>
      </c>
      <c r="V395" s="50" t="e">
        <f>U395/$C395</f>
        <v>#DIV/0!</v>
      </c>
    </row>
    <row r="396">
      <c r="C396" s="59" t="n">
        <f>Overview!C395</f>
      </c>
      <c r="D396" s="50" t="e">
        <f>F396+H396+J396+L396+N396+P396+R396+T396</f>
        <v>#DIV/0!</v>
      </c>
      <c r="E396" s="59" t="n">
        <f>Overview!AH395</f>
      </c>
      <c r="F396" s="50" t="e">
        <f>E396/C396</f>
        <v>#DIV/0!</v>
      </c>
      <c r="G396" s="59" t="n">
        <f>Overview!AJ395</f>
      </c>
      <c r="H396" s="50" t="e">
        <f>G396/C396</f>
        <v>#DIV/0!</v>
      </c>
      <c r="I396" s="59" t="n">
        <f>Overview!AM395</f>
      </c>
      <c r="J396" s="50" t="e">
        <f>I396/C396</f>
        <v>#DIV/0!</v>
      </c>
      <c r="K396" s="25" t="n">
        <f>Overview!AP395</f>
      </c>
      <c r="L396" s="50" t="e">
        <f>K396/C396</f>
        <v>#DIV/0!</v>
      </c>
      <c r="M396" s="59" t="n">
        <f>Overview!AS395</f>
      </c>
      <c r="N396" s="50" t="e">
        <f>M396/C396</f>
        <v>#DIV/0!</v>
      </c>
      <c r="O396" s="59" t="n">
        <f>Overview!AV395</f>
      </c>
      <c r="P396" s="50" t="e">
        <f>O396/C396</f>
        <v>#DIV/0!</v>
      </c>
      <c r="Q396" s="59" t="n">
        <f>Overview!AY395</f>
      </c>
      <c r="R396" s="50" t="e">
        <f>Q396/C396</f>
        <v>#DIV/0!</v>
      </c>
      <c r="S396" s="59" t="n">
        <f>Overview!AB395</f>
      </c>
      <c r="T396" s="50" t="e">
        <f>S396/C396</f>
        <v>#DIV/0!</v>
      </c>
      <c r="U396" s="59" t="n">
        <f>C396-E396</f>
        <v>0</v>
      </c>
      <c r="V396" s="50" t="e">
        <f>U396/$C396</f>
        <v>#DIV/0!</v>
      </c>
    </row>
    <row r="397">
      <c r="C397" s="59" t="n">
        <f>Overview!C396</f>
      </c>
      <c r="D397" s="50" t="e">
        <f>F397+H397+J397+L397+N397+P397+R397+T397</f>
        <v>#DIV/0!</v>
      </c>
      <c r="E397" s="59" t="n">
        <f>Overview!AH396</f>
      </c>
      <c r="F397" s="50" t="e">
        <f>E397/C397</f>
        <v>#DIV/0!</v>
      </c>
      <c r="G397" s="59" t="n">
        <f>Overview!AJ396</f>
      </c>
      <c r="H397" s="50" t="e">
        <f>G397/C397</f>
        <v>#DIV/0!</v>
      </c>
      <c r="I397" s="59" t="n">
        <f>Overview!AM396</f>
      </c>
      <c r="J397" s="50" t="e">
        <f>I397/C397</f>
        <v>#DIV/0!</v>
      </c>
      <c r="K397" s="25" t="n">
        <f>Overview!AP396</f>
      </c>
      <c r="L397" s="50" t="e">
        <f>K397/C397</f>
        <v>#DIV/0!</v>
      </c>
      <c r="M397" s="59" t="n">
        <f>Overview!AS396</f>
      </c>
      <c r="N397" s="50" t="e">
        <f>M397/C397</f>
        <v>#DIV/0!</v>
      </c>
      <c r="O397" s="59" t="n">
        <f>Overview!AV396</f>
      </c>
      <c r="P397" s="50" t="e">
        <f>O397/C397</f>
        <v>#DIV/0!</v>
      </c>
      <c r="Q397" s="59" t="n">
        <f>Overview!AY396</f>
      </c>
      <c r="R397" s="50" t="e">
        <f>Q397/C397</f>
        <v>#DIV/0!</v>
      </c>
      <c r="S397" s="59" t="n">
        <f>Overview!AB396</f>
      </c>
      <c r="T397" s="50" t="e">
        <f>S397/C397</f>
        <v>#DIV/0!</v>
      </c>
      <c r="U397" s="59" t="n">
        <f>C397-E397</f>
        <v>0</v>
      </c>
      <c r="V397" s="50" t="e">
        <f>U397/$C397</f>
        <v>#DIV/0!</v>
      </c>
    </row>
    <row r="398">
      <c r="C398" s="59" t="n">
        <f>Overview!C397</f>
      </c>
      <c r="D398" s="50" t="e">
        <f>F398+H398+J398+L398+N398+P398+R398+T398</f>
        <v>#DIV/0!</v>
      </c>
      <c r="E398" s="59" t="n">
        <f>Overview!AH397</f>
      </c>
      <c r="F398" s="50" t="e">
        <f>E398/C398</f>
        <v>#DIV/0!</v>
      </c>
      <c r="G398" s="59" t="n">
        <f>Overview!AJ397</f>
      </c>
      <c r="H398" s="50" t="e">
        <f>G398/C398</f>
        <v>#DIV/0!</v>
      </c>
      <c r="I398" s="59" t="n">
        <f>Overview!AM397</f>
      </c>
      <c r="J398" s="50" t="e">
        <f>I398/C398</f>
        <v>#DIV/0!</v>
      </c>
      <c r="K398" s="25" t="n">
        <f>Overview!AP397</f>
      </c>
      <c r="L398" s="50" t="e">
        <f>K398/C398</f>
        <v>#DIV/0!</v>
      </c>
      <c r="M398" s="59" t="n">
        <f>Overview!AS397</f>
      </c>
      <c r="N398" s="50" t="e">
        <f>M398/C398</f>
        <v>#DIV/0!</v>
      </c>
      <c r="O398" s="59" t="n">
        <f>Overview!AV397</f>
      </c>
      <c r="P398" s="50" t="e">
        <f>O398/C398</f>
        <v>#DIV/0!</v>
      </c>
      <c r="Q398" s="59" t="n">
        <f>Overview!AY397</f>
      </c>
      <c r="R398" s="50" t="e">
        <f>Q398/C398</f>
        <v>#DIV/0!</v>
      </c>
      <c r="S398" s="59" t="n">
        <f>Overview!AB397</f>
      </c>
      <c r="T398" s="50" t="e">
        <f>S398/C398</f>
        <v>#DIV/0!</v>
      </c>
      <c r="U398" s="59" t="n">
        <f>C398-E398</f>
        <v>0</v>
      </c>
      <c r="V398" s="50" t="e">
        <f>U398/$C398</f>
        <v>#DIV/0!</v>
      </c>
    </row>
    <row r="399">
      <c r="C399" s="59" t="n">
        <f>Overview!C398</f>
      </c>
      <c r="D399" s="50" t="e">
        <f>F399+H399+J399+L399+N399+P399+R399+T399</f>
        <v>#DIV/0!</v>
      </c>
      <c r="E399" s="59" t="n">
        <f>Overview!AH398</f>
      </c>
      <c r="F399" s="50" t="e">
        <f>E399/C399</f>
        <v>#DIV/0!</v>
      </c>
      <c r="G399" s="59" t="n">
        <f>Overview!AJ398</f>
      </c>
      <c r="H399" s="50" t="e">
        <f>G399/C399</f>
        <v>#DIV/0!</v>
      </c>
      <c r="I399" s="59" t="n">
        <f>Overview!AM398</f>
      </c>
      <c r="J399" s="50" t="e">
        <f>I399/C399</f>
        <v>#DIV/0!</v>
      </c>
      <c r="K399" s="25" t="n">
        <f>Overview!AP398</f>
      </c>
      <c r="L399" s="50" t="e">
        <f>K399/C399</f>
        <v>#DIV/0!</v>
      </c>
      <c r="M399" s="59" t="n">
        <f>Overview!AS398</f>
      </c>
      <c r="N399" s="50" t="e">
        <f>M399/C399</f>
        <v>#DIV/0!</v>
      </c>
      <c r="O399" s="59" t="n">
        <f>Overview!AV398</f>
      </c>
      <c r="P399" s="50" t="e">
        <f>O399/C399</f>
        <v>#DIV/0!</v>
      </c>
      <c r="Q399" s="59" t="n">
        <f>Overview!AY398</f>
      </c>
      <c r="R399" s="50" t="e">
        <f>Q399/C399</f>
        <v>#DIV/0!</v>
      </c>
      <c r="S399" s="59" t="n">
        <f>Overview!AB398</f>
      </c>
      <c r="T399" s="50" t="e">
        <f>S399/C399</f>
        <v>#DIV/0!</v>
      </c>
      <c r="U399" s="59" t="n">
        <f>C399-E399</f>
        <v>0</v>
      </c>
      <c r="V399" s="50" t="e">
        <f>U399/$C399</f>
        <v>#DIV/0!</v>
      </c>
    </row>
    <row r="400">
      <c r="C400" s="59" t="n">
        <f>Overview!C399</f>
      </c>
      <c r="D400" s="50" t="e">
        <f>F400+H400+J400+L400+N400+P400+R400+T400</f>
        <v>#DIV/0!</v>
      </c>
      <c r="E400" s="59" t="n">
        <f>Overview!AH399</f>
      </c>
      <c r="F400" s="50" t="e">
        <f>E400/C400</f>
        <v>#DIV/0!</v>
      </c>
      <c r="G400" s="59" t="n">
        <f>Overview!AJ399</f>
      </c>
      <c r="H400" s="50" t="e">
        <f>G400/C400</f>
        <v>#DIV/0!</v>
      </c>
      <c r="I400" s="59" t="n">
        <f>Overview!AM399</f>
      </c>
      <c r="J400" s="50" t="e">
        <f>I400/C400</f>
        <v>#DIV/0!</v>
      </c>
      <c r="K400" s="25" t="n">
        <f>Overview!AP399</f>
      </c>
      <c r="L400" s="50" t="e">
        <f>K400/C400</f>
        <v>#DIV/0!</v>
      </c>
      <c r="M400" s="59" t="n">
        <f>Overview!AS399</f>
      </c>
      <c r="N400" s="50" t="e">
        <f>M400/C400</f>
        <v>#DIV/0!</v>
      </c>
      <c r="O400" s="59" t="n">
        <f>Overview!AV399</f>
      </c>
      <c r="P400" s="50" t="e">
        <f>O400/C400</f>
        <v>#DIV/0!</v>
      </c>
      <c r="Q400" s="59" t="n">
        <f>Overview!AY399</f>
      </c>
      <c r="R400" s="50" t="e">
        <f>Q400/C400</f>
        <v>#DIV/0!</v>
      </c>
      <c r="S400" s="59" t="n">
        <f>Overview!AB399</f>
      </c>
      <c r="T400" s="50" t="e">
        <f>S400/C400</f>
        <v>#DIV/0!</v>
      </c>
      <c r="U400" s="59" t="n">
        <f>C400-E400</f>
        <v>0</v>
      </c>
      <c r="V400" s="50" t="e">
        <f>U400/$C400</f>
        <v>#DIV/0!</v>
      </c>
    </row>
    <row r="401">
      <c r="C401" s="59" t="n">
        <f>Overview!C400</f>
      </c>
      <c r="D401" s="50" t="e">
        <f>F401+H401+J401+L401+N401+P401+R401+T401</f>
        <v>#DIV/0!</v>
      </c>
      <c r="E401" s="59" t="n">
        <f>Overview!AH400</f>
      </c>
      <c r="F401" s="50" t="e">
        <f>E401/C401</f>
        <v>#DIV/0!</v>
      </c>
      <c r="G401" s="59" t="n">
        <f>Overview!AJ400</f>
      </c>
      <c r="H401" s="50" t="e">
        <f>G401/C401</f>
        <v>#DIV/0!</v>
      </c>
      <c r="I401" s="59" t="n">
        <f>Overview!AM400</f>
      </c>
      <c r="J401" s="50" t="e">
        <f>I401/C401</f>
        <v>#DIV/0!</v>
      </c>
      <c r="K401" s="25" t="n">
        <f>Overview!AP400</f>
      </c>
      <c r="L401" s="50" t="e">
        <f>K401/C401</f>
        <v>#DIV/0!</v>
      </c>
      <c r="M401" s="59" t="n">
        <f>Overview!AS400</f>
      </c>
      <c r="N401" s="50" t="e">
        <f>M401/C401</f>
        <v>#DIV/0!</v>
      </c>
      <c r="O401" s="59" t="n">
        <f>Overview!AV400</f>
      </c>
      <c r="P401" s="50" t="e">
        <f>O401/C401</f>
        <v>#DIV/0!</v>
      </c>
      <c r="Q401" s="59" t="n">
        <f>Overview!AY400</f>
      </c>
      <c r="R401" s="50" t="e">
        <f>Q401/C401</f>
        <v>#DIV/0!</v>
      </c>
      <c r="S401" s="59" t="n">
        <f>Overview!AB400</f>
      </c>
      <c r="T401" s="50" t="e">
        <f>S401/C401</f>
        <v>#DIV/0!</v>
      </c>
      <c r="U401" s="59" t="n">
        <f>C401-E401</f>
        <v>0</v>
      </c>
      <c r="V401" s="50" t="e">
        <f>U401/$C401</f>
        <v>#DIV/0!</v>
      </c>
    </row>
    <row r="402">
      <c r="C402" s="59" t="n">
        <f>Overview!C401</f>
      </c>
      <c r="D402" s="50" t="e">
        <f>F402+H402+J402+L402+N402+P402+R402+T402</f>
        <v>#DIV/0!</v>
      </c>
      <c r="E402" s="59" t="n">
        <f>Overview!AH401</f>
      </c>
      <c r="F402" s="50" t="e">
        <f>E402/C402</f>
        <v>#DIV/0!</v>
      </c>
      <c r="G402" s="59" t="n">
        <f>Overview!AJ401</f>
      </c>
      <c r="H402" s="50" t="e">
        <f>G402/C402</f>
        <v>#DIV/0!</v>
      </c>
      <c r="I402" s="59" t="n">
        <f>Overview!AM401</f>
      </c>
      <c r="J402" s="50" t="e">
        <f>I402/C402</f>
        <v>#DIV/0!</v>
      </c>
      <c r="K402" s="25" t="n">
        <f>Overview!AP401</f>
      </c>
      <c r="L402" s="50" t="e">
        <f>K402/C402</f>
        <v>#DIV/0!</v>
      </c>
      <c r="M402" s="59" t="n">
        <f>Overview!AS401</f>
      </c>
      <c r="N402" s="50" t="e">
        <f>M402/C402</f>
        <v>#DIV/0!</v>
      </c>
      <c r="O402" s="59" t="n">
        <f>Overview!AV401</f>
      </c>
      <c r="P402" s="50" t="e">
        <f>O402/C402</f>
        <v>#DIV/0!</v>
      </c>
      <c r="Q402" s="59" t="n">
        <f>Overview!AY401</f>
      </c>
      <c r="R402" s="50" t="e">
        <f>Q402/C402</f>
        <v>#DIV/0!</v>
      </c>
      <c r="S402" s="59" t="n">
        <f>Overview!AB401</f>
      </c>
      <c r="T402" s="50" t="e">
        <f>S402/C402</f>
        <v>#DIV/0!</v>
      </c>
      <c r="U402" s="59" t="n">
        <f>C402-E402</f>
        <v>0</v>
      </c>
      <c r="V402" s="50" t="e">
        <f>U402/$C402</f>
        <v>#DIV/0!</v>
      </c>
    </row>
    <row r="403">
      <c r="C403" s="59" t="n">
        <f>Overview!C402</f>
      </c>
      <c r="D403" s="50" t="e">
        <f>F403+H403+J403+L403+N403+P403+R403+T403</f>
        <v>#DIV/0!</v>
      </c>
      <c r="E403" s="59" t="n">
        <f>Overview!AH402</f>
      </c>
      <c r="F403" s="50" t="e">
        <f>E403/C403</f>
        <v>#DIV/0!</v>
      </c>
      <c r="G403" s="59" t="n">
        <f>Overview!AJ402</f>
      </c>
      <c r="H403" s="50" t="e">
        <f>G403/C403</f>
        <v>#DIV/0!</v>
      </c>
      <c r="I403" s="59" t="n">
        <f>Overview!AM402</f>
      </c>
      <c r="J403" s="50" t="e">
        <f>I403/C403</f>
        <v>#DIV/0!</v>
      </c>
      <c r="K403" s="25" t="n">
        <f>Overview!AP402</f>
      </c>
      <c r="L403" s="50" t="e">
        <f>K403/C403</f>
        <v>#DIV/0!</v>
      </c>
      <c r="M403" s="59" t="n">
        <f>Overview!AS402</f>
      </c>
      <c r="N403" s="50" t="e">
        <f>M403/C403</f>
        <v>#DIV/0!</v>
      </c>
      <c r="O403" s="59" t="n">
        <f>Overview!AV402</f>
      </c>
      <c r="P403" s="50" t="e">
        <f>O403/C403</f>
        <v>#DIV/0!</v>
      </c>
      <c r="Q403" s="59" t="n">
        <f>Overview!AY402</f>
      </c>
      <c r="R403" s="50" t="e">
        <f>Q403/C403</f>
        <v>#DIV/0!</v>
      </c>
      <c r="S403" s="59" t="n">
        <f>Overview!AB402</f>
      </c>
      <c r="T403" s="50" t="e">
        <f>S403/C403</f>
        <v>#DIV/0!</v>
      </c>
      <c r="U403" s="59" t="n">
        <f>C403-E403</f>
        <v>0</v>
      </c>
      <c r="V403" s="50" t="e">
        <f>U403/$C403</f>
        <v>#DIV/0!</v>
      </c>
    </row>
    <row r="404">
      <c r="C404" s="59" t="n">
        <f>Overview!C403</f>
      </c>
      <c r="D404" s="50" t="e">
        <f>F404+H404+J404+L404+N404+P404+R404+T404</f>
        <v>#DIV/0!</v>
      </c>
      <c r="E404" s="59" t="n">
        <f>Overview!AH403</f>
      </c>
      <c r="F404" s="50" t="e">
        <f>E404/C404</f>
        <v>#DIV/0!</v>
      </c>
      <c r="G404" s="59" t="n">
        <f>Overview!AJ403</f>
      </c>
      <c r="H404" s="50" t="e">
        <f>G404/C404</f>
        <v>#DIV/0!</v>
      </c>
      <c r="I404" s="59" t="n">
        <f>Overview!AM403</f>
      </c>
      <c r="J404" s="50" t="e">
        <f>I404/C404</f>
        <v>#DIV/0!</v>
      </c>
      <c r="K404" s="25" t="n">
        <f>Overview!AP403</f>
      </c>
      <c r="L404" s="50" t="e">
        <f>K404/C404</f>
        <v>#DIV/0!</v>
      </c>
      <c r="M404" s="59" t="n">
        <f>Overview!AS403</f>
      </c>
      <c r="N404" s="50" t="e">
        <f>M404/C404</f>
        <v>#DIV/0!</v>
      </c>
      <c r="O404" s="59" t="n">
        <f>Overview!AV403</f>
      </c>
      <c r="P404" s="50" t="e">
        <f>O404/C404</f>
        <v>#DIV/0!</v>
      </c>
      <c r="Q404" s="59" t="n">
        <f>Overview!AY403</f>
      </c>
      <c r="R404" s="50" t="e">
        <f>Q404/C404</f>
        <v>#DIV/0!</v>
      </c>
      <c r="S404" s="59" t="n">
        <f>Overview!AB403</f>
      </c>
      <c r="T404" s="50" t="e">
        <f>S404/C404</f>
        <v>#DIV/0!</v>
      </c>
      <c r="U404" s="59" t="n">
        <f>C404-E404</f>
        <v>0</v>
      </c>
      <c r="V404" s="50" t="e">
        <f>U404/$C404</f>
        <v>#DIV/0!</v>
      </c>
    </row>
    <row r="405">
      <c r="C405" s="59" t="n">
        <f>Overview!C404</f>
      </c>
      <c r="D405" s="50" t="e">
        <f>F405+H405+J405+L405+N405+P405+R405+T405</f>
        <v>#DIV/0!</v>
      </c>
      <c r="E405" s="59" t="n">
        <f>Overview!AH404</f>
      </c>
      <c r="F405" s="50" t="e">
        <f>E405/C405</f>
        <v>#DIV/0!</v>
      </c>
      <c r="G405" s="59" t="n">
        <f>Overview!AJ404</f>
      </c>
      <c r="H405" s="50" t="e">
        <f>G405/C405</f>
        <v>#DIV/0!</v>
      </c>
      <c r="I405" s="59" t="n">
        <f>Overview!AM404</f>
      </c>
      <c r="J405" s="50" t="e">
        <f>I405/C405</f>
        <v>#DIV/0!</v>
      </c>
      <c r="K405" s="25" t="n">
        <f>Overview!AP404</f>
      </c>
      <c r="L405" s="50" t="e">
        <f>K405/C405</f>
        <v>#DIV/0!</v>
      </c>
      <c r="M405" s="59" t="n">
        <f>Overview!AS404</f>
      </c>
      <c r="N405" s="50" t="e">
        <f>M405/C405</f>
        <v>#DIV/0!</v>
      </c>
      <c r="O405" s="59" t="n">
        <f>Overview!AV404</f>
      </c>
      <c r="P405" s="50" t="e">
        <f>O405/C405</f>
        <v>#DIV/0!</v>
      </c>
      <c r="Q405" s="59" t="n">
        <f>Overview!AY404</f>
      </c>
      <c r="R405" s="50" t="e">
        <f>Q405/C405</f>
        <v>#DIV/0!</v>
      </c>
      <c r="S405" s="59" t="n">
        <f>Overview!AB404</f>
      </c>
      <c r="T405" s="50" t="e">
        <f>S405/C405</f>
        <v>#DIV/0!</v>
      </c>
      <c r="U405" s="59" t="n">
        <f>C405-E405</f>
        <v>0</v>
      </c>
      <c r="V405" s="50" t="e">
        <f>U405/$C405</f>
        <v>#DIV/0!</v>
      </c>
    </row>
    <row r="406">
      <c r="C406" s="59" t="n">
        <f>Overview!C405</f>
      </c>
      <c r="D406" s="50" t="e">
        <f>F406+H406+J406+L406+N406+P406+R406+T406</f>
        <v>#DIV/0!</v>
      </c>
      <c r="E406" s="59" t="n">
        <f>Overview!AH405</f>
      </c>
      <c r="F406" s="50" t="e">
        <f>E406/C406</f>
        <v>#DIV/0!</v>
      </c>
      <c r="G406" s="59" t="n">
        <f>Overview!AJ405</f>
      </c>
      <c r="H406" s="50" t="e">
        <f>G406/C406</f>
        <v>#DIV/0!</v>
      </c>
      <c r="I406" s="59" t="n">
        <f>Overview!AM405</f>
      </c>
      <c r="J406" s="50" t="e">
        <f>I406/C406</f>
        <v>#DIV/0!</v>
      </c>
      <c r="K406" s="25" t="n">
        <f>Overview!AP405</f>
      </c>
      <c r="L406" s="50" t="e">
        <f>K406/C406</f>
        <v>#DIV/0!</v>
      </c>
      <c r="M406" s="59" t="n">
        <f>Overview!AS405</f>
      </c>
      <c r="N406" s="50" t="e">
        <f>M406/C406</f>
        <v>#DIV/0!</v>
      </c>
      <c r="O406" s="59" t="n">
        <f>Overview!AV405</f>
      </c>
      <c r="P406" s="50" t="e">
        <f>O406/C406</f>
        <v>#DIV/0!</v>
      </c>
      <c r="Q406" s="59" t="n">
        <f>Overview!AY405</f>
      </c>
      <c r="R406" s="50" t="e">
        <f>Q406/C406</f>
        <v>#DIV/0!</v>
      </c>
      <c r="S406" s="59" t="n">
        <f>Overview!AB405</f>
      </c>
      <c r="T406" s="50" t="e">
        <f>S406/C406</f>
        <v>#DIV/0!</v>
      </c>
      <c r="U406" s="59" t="n">
        <f>C406-E406</f>
        <v>0</v>
      </c>
      <c r="V406" s="50" t="e">
        <f>U406/$C406</f>
        <v>#DIV/0!</v>
      </c>
    </row>
    <row r="407">
      <c r="C407" s="59" t="n">
        <f>Overview!C406</f>
      </c>
      <c r="D407" s="50" t="e">
        <f>F407+H407+J407+L407+N407+P407+R407+T407</f>
        <v>#DIV/0!</v>
      </c>
      <c r="E407" s="59" t="n">
        <f>Overview!AH406</f>
      </c>
      <c r="F407" s="50" t="e">
        <f>E407/C407</f>
        <v>#DIV/0!</v>
      </c>
      <c r="G407" s="59" t="n">
        <f>Overview!AJ406</f>
      </c>
      <c r="H407" s="50" t="e">
        <f>G407/C407</f>
        <v>#DIV/0!</v>
      </c>
      <c r="I407" s="59" t="n">
        <f>Overview!AM406</f>
      </c>
      <c r="J407" s="50" t="e">
        <f>I407/C407</f>
        <v>#DIV/0!</v>
      </c>
      <c r="K407" s="25" t="n">
        <f>Overview!AP406</f>
      </c>
      <c r="L407" s="50" t="e">
        <f>K407/C407</f>
        <v>#DIV/0!</v>
      </c>
      <c r="M407" s="59" t="n">
        <f>Overview!AS406</f>
      </c>
      <c r="N407" s="50" t="e">
        <f>M407/C407</f>
        <v>#DIV/0!</v>
      </c>
      <c r="O407" s="59" t="n">
        <f>Overview!AV406</f>
      </c>
      <c r="P407" s="50" t="e">
        <f>O407/C407</f>
        <v>#DIV/0!</v>
      </c>
      <c r="Q407" s="59" t="n">
        <f>Overview!AY406</f>
      </c>
      <c r="R407" s="50" t="e">
        <f>Q407/C407</f>
        <v>#DIV/0!</v>
      </c>
      <c r="S407" s="59" t="n">
        <f>Overview!AB406</f>
      </c>
      <c r="T407" s="50" t="e">
        <f>S407/C407</f>
        <v>#DIV/0!</v>
      </c>
      <c r="U407" s="59" t="n">
        <f>C407-E407</f>
        <v>0</v>
      </c>
      <c r="V407" s="50" t="e">
        <f>U407/$C407</f>
        <v>#DIV/0!</v>
      </c>
    </row>
    <row r="408">
      <c r="C408" s="59" t="n">
        <f>Overview!C407</f>
      </c>
      <c r="D408" s="50" t="e">
        <f>F408+H408+J408+L408+N408+P408+R408+T408</f>
        <v>#DIV/0!</v>
      </c>
      <c r="E408" s="59" t="n">
        <f>Overview!AH407</f>
      </c>
      <c r="F408" s="50" t="e">
        <f>E408/C408</f>
        <v>#DIV/0!</v>
      </c>
      <c r="G408" s="59" t="n">
        <f>Overview!AJ407</f>
      </c>
      <c r="H408" s="50" t="e">
        <f>G408/C408</f>
        <v>#DIV/0!</v>
      </c>
      <c r="I408" s="59" t="n">
        <f>Overview!AM407</f>
      </c>
      <c r="J408" s="50" t="e">
        <f>I408/C408</f>
        <v>#DIV/0!</v>
      </c>
      <c r="K408" s="25" t="n">
        <f>Overview!AP407</f>
      </c>
      <c r="L408" s="50" t="e">
        <f>K408/C408</f>
        <v>#DIV/0!</v>
      </c>
      <c r="M408" s="59" t="n">
        <f>Overview!AS407</f>
      </c>
      <c r="N408" s="50" t="e">
        <f>M408/C408</f>
        <v>#DIV/0!</v>
      </c>
      <c r="O408" s="59" t="n">
        <f>Overview!AV407</f>
      </c>
      <c r="P408" s="50" t="e">
        <f>O408/C408</f>
        <v>#DIV/0!</v>
      </c>
      <c r="Q408" s="59" t="n">
        <f>Overview!AY407</f>
      </c>
      <c r="R408" s="50" t="e">
        <f>Q408/C408</f>
        <v>#DIV/0!</v>
      </c>
      <c r="S408" s="59" t="n">
        <f>Overview!AB407</f>
      </c>
      <c r="T408" s="50" t="e">
        <f>S408/C408</f>
        <v>#DIV/0!</v>
      </c>
      <c r="U408" s="59" t="n">
        <f>C408-E408</f>
        <v>0</v>
      </c>
      <c r="V408" s="50" t="e">
        <f>U408/$C408</f>
        <v>#DIV/0!</v>
      </c>
    </row>
    <row r="409">
      <c r="C409" s="59" t="n">
        <f>Overview!C408</f>
      </c>
      <c r="D409" s="50" t="e">
        <f>F409+H409+J409+L409+N409+P409+R409+T409</f>
        <v>#DIV/0!</v>
      </c>
      <c r="E409" s="59" t="n">
        <f>Overview!AH408</f>
      </c>
      <c r="F409" s="50" t="e">
        <f>E409/C409</f>
        <v>#DIV/0!</v>
      </c>
      <c r="G409" s="59" t="n">
        <f>Overview!AJ408</f>
      </c>
      <c r="H409" s="50" t="e">
        <f>G409/C409</f>
        <v>#DIV/0!</v>
      </c>
      <c r="I409" s="59" t="n">
        <f>Overview!AM408</f>
      </c>
      <c r="J409" s="50" t="e">
        <f>I409/C409</f>
        <v>#DIV/0!</v>
      </c>
      <c r="K409" s="25" t="n">
        <f>Overview!AP408</f>
      </c>
      <c r="L409" s="50" t="e">
        <f>K409/C409</f>
        <v>#DIV/0!</v>
      </c>
      <c r="M409" s="59" t="n">
        <f>Overview!AS408</f>
      </c>
      <c r="N409" s="50" t="e">
        <f>M409/C409</f>
        <v>#DIV/0!</v>
      </c>
      <c r="O409" s="59" t="n">
        <f>Overview!AV408</f>
      </c>
      <c r="P409" s="50" t="e">
        <f>O409/C409</f>
        <v>#DIV/0!</v>
      </c>
      <c r="Q409" s="59" t="n">
        <f>Overview!AY408</f>
      </c>
      <c r="R409" s="50" t="e">
        <f>Q409/C409</f>
        <v>#DIV/0!</v>
      </c>
      <c r="S409" s="59" t="n">
        <f>Overview!AB408</f>
      </c>
      <c r="T409" s="50" t="e">
        <f>S409/C409</f>
        <v>#DIV/0!</v>
      </c>
      <c r="U409" s="59" t="n">
        <f>C409-E409</f>
        <v>0</v>
      </c>
      <c r="V409" s="50" t="e">
        <f>U409/$C409</f>
        <v>#DIV/0!</v>
      </c>
    </row>
    <row r="410">
      <c r="C410" s="59" t="n">
        <f>Overview!C409</f>
      </c>
      <c r="D410" s="50" t="e">
        <f>F410+H410+J410+L410+N410+P410+R410+T410</f>
        <v>#DIV/0!</v>
      </c>
      <c r="E410" s="59" t="n">
        <f>Overview!AH409</f>
      </c>
      <c r="F410" s="50" t="e">
        <f>E410/C410</f>
        <v>#DIV/0!</v>
      </c>
      <c r="G410" s="59" t="n">
        <f>Overview!AJ409</f>
      </c>
      <c r="H410" s="50" t="e">
        <f>G410/C410</f>
        <v>#DIV/0!</v>
      </c>
      <c r="I410" s="59" t="n">
        <f>Overview!AM409</f>
      </c>
      <c r="J410" s="50" t="e">
        <f>I410/C410</f>
        <v>#DIV/0!</v>
      </c>
      <c r="K410" s="25" t="n">
        <f>Overview!AP409</f>
      </c>
      <c r="L410" s="50" t="e">
        <f>K410/C410</f>
        <v>#DIV/0!</v>
      </c>
      <c r="M410" s="59" t="n">
        <f>Overview!AS409</f>
      </c>
      <c r="N410" s="50" t="e">
        <f>M410/C410</f>
        <v>#DIV/0!</v>
      </c>
      <c r="O410" s="59" t="n">
        <f>Overview!AV409</f>
      </c>
      <c r="P410" s="50" t="e">
        <f>O410/C410</f>
        <v>#DIV/0!</v>
      </c>
      <c r="Q410" s="59" t="n">
        <f>Overview!AY409</f>
      </c>
      <c r="R410" s="50" t="e">
        <f>Q410/C410</f>
        <v>#DIV/0!</v>
      </c>
      <c r="S410" s="59" t="n">
        <f>Overview!AB409</f>
      </c>
      <c r="T410" s="50" t="e">
        <f>S410/C410</f>
        <v>#DIV/0!</v>
      </c>
      <c r="U410" s="59" t="n">
        <f>C410-E410</f>
        <v>0</v>
      </c>
      <c r="V410" s="50" t="e">
        <f>U410/$C410</f>
        <v>#DIV/0!</v>
      </c>
    </row>
    <row r="411">
      <c r="C411" s="59" t="n">
        <f>Overview!C410</f>
      </c>
      <c r="D411" s="50" t="e">
        <f>F411+H411+J411+L411+N411+P411+R411+T411</f>
        <v>#DIV/0!</v>
      </c>
      <c r="E411" s="59" t="n">
        <f>Overview!AH410</f>
      </c>
      <c r="F411" s="50" t="e">
        <f>E411/C411</f>
        <v>#DIV/0!</v>
      </c>
      <c r="G411" s="59" t="n">
        <f>Overview!AJ410</f>
      </c>
      <c r="H411" s="50" t="e">
        <f>G411/C411</f>
        <v>#DIV/0!</v>
      </c>
      <c r="I411" s="59" t="n">
        <f>Overview!AM410</f>
      </c>
      <c r="J411" s="50" t="e">
        <f>I411/C411</f>
        <v>#DIV/0!</v>
      </c>
      <c r="K411" s="25" t="n">
        <f>Overview!AP410</f>
      </c>
      <c r="L411" s="50" t="e">
        <f>K411/C411</f>
        <v>#DIV/0!</v>
      </c>
      <c r="M411" s="59" t="n">
        <f>Overview!AS410</f>
      </c>
      <c r="N411" s="50" t="e">
        <f>M411/C411</f>
        <v>#DIV/0!</v>
      </c>
      <c r="O411" s="59" t="n">
        <f>Overview!AV410</f>
      </c>
      <c r="P411" s="50" t="e">
        <f>O411/C411</f>
        <v>#DIV/0!</v>
      </c>
      <c r="Q411" s="59" t="n">
        <f>Overview!AY410</f>
      </c>
      <c r="R411" s="50" t="e">
        <f>Q411/C411</f>
        <v>#DIV/0!</v>
      </c>
      <c r="S411" s="59" t="n">
        <f>Overview!AB410</f>
      </c>
      <c r="T411" s="50" t="e">
        <f>S411/C411</f>
        <v>#DIV/0!</v>
      </c>
      <c r="U411" s="59" t="n">
        <f>C411-E411</f>
        <v>0</v>
      </c>
      <c r="V411" s="50" t="e">
        <f>U411/$C411</f>
        <v>#DIV/0!</v>
      </c>
    </row>
    <row r="412">
      <c r="C412" s="59" t="n">
        <f>Overview!C411</f>
      </c>
      <c r="D412" s="50" t="e">
        <f>F412+H412+J412+L412+N412+P412+R412+T412</f>
        <v>#DIV/0!</v>
      </c>
      <c r="E412" s="59" t="n">
        <f>Overview!AH411</f>
      </c>
      <c r="F412" s="50" t="e">
        <f>E412/C412</f>
        <v>#DIV/0!</v>
      </c>
      <c r="G412" s="59" t="n">
        <f>Overview!AJ411</f>
      </c>
      <c r="H412" s="50" t="e">
        <f>G412/C412</f>
        <v>#DIV/0!</v>
      </c>
      <c r="I412" s="59" t="n">
        <f>Overview!AM411</f>
      </c>
      <c r="J412" s="50" t="e">
        <f>I412/C412</f>
        <v>#DIV/0!</v>
      </c>
      <c r="K412" s="25" t="n">
        <f>Overview!AP411</f>
      </c>
      <c r="L412" s="50" t="e">
        <f>K412/C412</f>
        <v>#DIV/0!</v>
      </c>
      <c r="M412" s="59" t="n">
        <f>Overview!AS411</f>
      </c>
      <c r="N412" s="50" t="e">
        <f>M412/C412</f>
        <v>#DIV/0!</v>
      </c>
      <c r="O412" s="59" t="n">
        <f>Overview!AV411</f>
      </c>
      <c r="P412" s="50" t="e">
        <f>O412/C412</f>
        <v>#DIV/0!</v>
      </c>
      <c r="Q412" s="59" t="n">
        <f>Overview!AY411</f>
      </c>
      <c r="R412" s="50" t="e">
        <f>Q412/C412</f>
        <v>#DIV/0!</v>
      </c>
      <c r="S412" s="59" t="n">
        <f>Overview!AB411</f>
      </c>
      <c r="T412" s="50" t="e">
        <f>S412/C412</f>
        <v>#DIV/0!</v>
      </c>
      <c r="U412" s="59" t="n">
        <f>C412-E412</f>
        <v>0</v>
      </c>
      <c r="V412" s="50" t="e">
        <f>U412/$C412</f>
        <v>#DIV/0!</v>
      </c>
    </row>
    <row r="413">
      <c r="C413" s="59" t="n">
        <f>Overview!C412</f>
      </c>
      <c r="D413" s="50" t="e">
        <f>F413+H413+J413+L413+N413+P413+R413+T413</f>
        <v>#DIV/0!</v>
      </c>
      <c r="E413" s="59" t="n">
        <f>Overview!AH412</f>
      </c>
      <c r="F413" s="50" t="e">
        <f>E413/C413</f>
        <v>#DIV/0!</v>
      </c>
      <c r="G413" s="59" t="n">
        <f>Overview!AJ412</f>
      </c>
      <c r="H413" s="50" t="e">
        <f>G413/C413</f>
        <v>#DIV/0!</v>
      </c>
      <c r="I413" s="59" t="n">
        <f>Overview!AM412</f>
      </c>
      <c r="J413" s="50" t="e">
        <f>I413/C413</f>
        <v>#DIV/0!</v>
      </c>
      <c r="K413" s="25" t="n">
        <f>Overview!AP412</f>
      </c>
      <c r="L413" s="50" t="e">
        <f>K413/C413</f>
        <v>#DIV/0!</v>
      </c>
      <c r="M413" s="59" t="n">
        <f>Overview!AS412</f>
      </c>
      <c r="N413" s="50" t="e">
        <f>M413/C413</f>
        <v>#DIV/0!</v>
      </c>
      <c r="O413" s="59" t="n">
        <f>Overview!AV412</f>
      </c>
      <c r="P413" s="50" t="e">
        <f>O413/C413</f>
        <v>#DIV/0!</v>
      </c>
      <c r="Q413" s="59" t="n">
        <f>Overview!AY412</f>
      </c>
      <c r="R413" s="50" t="e">
        <f>Q413/C413</f>
        <v>#DIV/0!</v>
      </c>
      <c r="S413" s="59" t="n">
        <f>Overview!AB412</f>
      </c>
      <c r="T413" s="50" t="e">
        <f>S413/C413</f>
        <v>#DIV/0!</v>
      </c>
      <c r="U413" s="59" t="n">
        <f>C413-E413</f>
        <v>0</v>
      </c>
      <c r="V413" s="50" t="e">
        <f>U413/$C413</f>
        <v>#DIV/0!</v>
      </c>
    </row>
    <row r="414">
      <c r="C414" s="59" t="n">
        <f>Overview!C413</f>
      </c>
      <c r="D414" s="50" t="e">
        <f>F414+H414+J414+L414+N414+P414+R414+T414</f>
        <v>#DIV/0!</v>
      </c>
      <c r="E414" s="59" t="n">
        <f>Overview!AH413</f>
      </c>
      <c r="F414" s="50" t="e">
        <f>E414/C414</f>
        <v>#DIV/0!</v>
      </c>
      <c r="G414" s="59" t="n">
        <f>Overview!AJ413</f>
      </c>
      <c r="H414" s="50" t="e">
        <f>G414/C414</f>
        <v>#DIV/0!</v>
      </c>
      <c r="I414" s="59" t="n">
        <f>Overview!AM413</f>
      </c>
      <c r="J414" s="50" t="e">
        <f>I414/C414</f>
        <v>#DIV/0!</v>
      </c>
      <c r="K414" s="25" t="n">
        <f>Overview!AP413</f>
      </c>
      <c r="L414" s="50" t="e">
        <f>K414/C414</f>
        <v>#DIV/0!</v>
      </c>
      <c r="M414" s="59" t="n">
        <f>Overview!AS413</f>
      </c>
      <c r="N414" s="50" t="e">
        <f>M414/C414</f>
        <v>#DIV/0!</v>
      </c>
      <c r="O414" s="59" t="n">
        <f>Overview!AV413</f>
      </c>
      <c r="P414" s="50" t="e">
        <f>O414/C414</f>
        <v>#DIV/0!</v>
      </c>
      <c r="Q414" s="59" t="n">
        <f>Overview!AY413</f>
      </c>
      <c r="R414" s="50" t="e">
        <f>Q414/C414</f>
        <v>#DIV/0!</v>
      </c>
      <c r="S414" s="59" t="n">
        <f>Overview!AB413</f>
      </c>
      <c r="T414" s="50" t="e">
        <f>S414/C414</f>
        <v>#DIV/0!</v>
      </c>
      <c r="U414" s="59" t="n">
        <f>C414-E414</f>
        <v>0</v>
      </c>
      <c r="V414" s="50" t="e">
        <f>U414/$C414</f>
        <v>#DIV/0!</v>
      </c>
    </row>
    <row r="415">
      <c r="C415" s="59" t="n">
        <f>Overview!C414</f>
      </c>
      <c r="D415" s="50" t="e">
        <f>F415+H415+J415+L415+N415+P415+R415+T415</f>
        <v>#DIV/0!</v>
      </c>
      <c r="E415" s="59" t="n">
        <f>Overview!AH414</f>
      </c>
      <c r="F415" s="50" t="e">
        <f>E415/C415</f>
        <v>#DIV/0!</v>
      </c>
      <c r="G415" s="59" t="n">
        <f>Overview!AJ414</f>
      </c>
      <c r="H415" s="50" t="e">
        <f>G415/C415</f>
        <v>#DIV/0!</v>
      </c>
      <c r="I415" s="59" t="n">
        <f>Overview!AM414</f>
      </c>
      <c r="J415" s="50" t="e">
        <f>I415/C415</f>
        <v>#DIV/0!</v>
      </c>
      <c r="K415" s="25" t="n">
        <f>Overview!AP414</f>
      </c>
      <c r="L415" s="50" t="e">
        <f>K415/C415</f>
        <v>#DIV/0!</v>
      </c>
      <c r="M415" s="59" t="n">
        <f>Overview!AS414</f>
      </c>
      <c r="N415" s="50" t="e">
        <f>M415/C415</f>
        <v>#DIV/0!</v>
      </c>
      <c r="O415" s="59" t="n">
        <f>Overview!AV414</f>
      </c>
      <c r="P415" s="50" t="e">
        <f>O415/C415</f>
        <v>#DIV/0!</v>
      </c>
      <c r="Q415" s="59" t="n">
        <f>Overview!AY414</f>
      </c>
      <c r="R415" s="50" t="e">
        <f>Q415/C415</f>
        <v>#DIV/0!</v>
      </c>
      <c r="S415" s="59" t="n">
        <f>Overview!AB414</f>
      </c>
      <c r="T415" s="50" t="e">
        <f>S415/C415</f>
        <v>#DIV/0!</v>
      </c>
      <c r="U415" s="59" t="n">
        <f>C415-E415</f>
        <v>0</v>
      </c>
      <c r="V415" s="50" t="e">
        <f>U415/$C415</f>
        <v>#DIV/0!</v>
      </c>
    </row>
    <row r="416">
      <c r="C416" s="59" t="n">
        <f>Overview!C415</f>
      </c>
      <c r="D416" s="50" t="e">
        <f>F416+H416+J416+L416+N416+P416+R416+T416</f>
        <v>#DIV/0!</v>
      </c>
      <c r="E416" s="59" t="n">
        <f>Overview!AH415</f>
      </c>
      <c r="F416" s="50" t="e">
        <f>E416/C416</f>
        <v>#DIV/0!</v>
      </c>
      <c r="G416" s="59" t="n">
        <f>Overview!AJ415</f>
      </c>
      <c r="H416" s="50" t="e">
        <f>G416/C416</f>
        <v>#DIV/0!</v>
      </c>
      <c r="I416" s="59" t="n">
        <f>Overview!AM415</f>
      </c>
      <c r="J416" s="50" t="e">
        <f>I416/C416</f>
        <v>#DIV/0!</v>
      </c>
      <c r="K416" s="25" t="n">
        <f>Overview!AP415</f>
      </c>
      <c r="L416" s="50" t="e">
        <f>K416/C416</f>
        <v>#DIV/0!</v>
      </c>
      <c r="M416" s="59" t="n">
        <f>Overview!AS415</f>
      </c>
      <c r="N416" s="50" t="e">
        <f>M416/C416</f>
        <v>#DIV/0!</v>
      </c>
      <c r="O416" s="59" t="n">
        <f>Overview!AV415</f>
      </c>
      <c r="P416" s="50" t="e">
        <f>O416/C416</f>
        <v>#DIV/0!</v>
      </c>
      <c r="Q416" s="59" t="n">
        <f>Overview!AY415</f>
      </c>
      <c r="R416" s="50" t="e">
        <f>Q416/C416</f>
        <v>#DIV/0!</v>
      </c>
      <c r="S416" s="59" t="n">
        <f>Overview!AB415</f>
      </c>
      <c r="T416" s="50" t="e">
        <f>S416/C416</f>
        <v>#DIV/0!</v>
      </c>
      <c r="U416" s="59" t="n">
        <f>C416-E416</f>
        <v>0</v>
      </c>
      <c r="V416" s="50" t="e">
        <f>U416/$C416</f>
        <v>#DIV/0!</v>
      </c>
    </row>
    <row r="417">
      <c r="C417" s="59" t="n">
        <f>Overview!C416</f>
      </c>
      <c r="D417" s="50" t="e">
        <f>F417+H417+J417+L417+N417+P417+R417+T417</f>
        <v>#DIV/0!</v>
      </c>
      <c r="E417" s="59" t="n">
        <f>Overview!AH416</f>
      </c>
      <c r="F417" s="50" t="e">
        <f>E417/C417</f>
        <v>#DIV/0!</v>
      </c>
      <c r="G417" s="59" t="n">
        <f>Overview!AJ416</f>
      </c>
      <c r="H417" s="50" t="e">
        <f>G417/C417</f>
        <v>#DIV/0!</v>
      </c>
      <c r="I417" s="59" t="n">
        <f>Overview!AM416</f>
      </c>
      <c r="J417" s="50" t="e">
        <f>I417/C417</f>
        <v>#DIV/0!</v>
      </c>
      <c r="K417" s="25" t="n">
        <f>Overview!AP416</f>
      </c>
      <c r="L417" s="50" t="e">
        <f>K417/C417</f>
        <v>#DIV/0!</v>
      </c>
      <c r="M417" s="59" t="n">
        <f>Overview!AS416</f>
      </c>
      <c r="N417" s="50" t="e">
        <f>M417/C417</f>
        <v>#DIV/0!</v>
      </c>
      <c r="O417" s="59" t="n">
        <f>Overview!AV416</f>
      </c>
      <c r="P417" s="50" t="e">
        <f>O417/C417</f>
        <v>#DIV/0!</v>
      </c>
      <c r="Q417" s="59" t="n">
        <f>Overview!AY416</f>
      </c>
      <c r="R417" s="50" t="e">
        <f>Q417/C417</f>
        <v>#DIV/0!</v>
      </c>
      <c r="S417" s="59" t="n">
        <f>Overview!AB416</f>
      </c>
      <c r="T417" s="50" t="e">
        <f>S417/C417</f>
        <v>#DIV/0!</v>
      </c>
      <c r="U417" s="59" t="n">
        <f>C417-E417</f>
        <v>0</v>
      </c>
      <c r="V417" s="50" t="e">
        <f>U417/$C417</f>
        <v>#DIV/0!</v>
      </c>
    </row>
    <row r="418">
      <c r="C418" s="59" t="n">
        <f>Overview!C417</f>
      </c>
      <c r="D418" s="50" t="e">
        <f>F418+H418+J418+L418+N418+P418+R418+T418</f>
        <v>#DIV/0!</v>
      </c>
      <c r="E418" s="59" t="n">
        <f>Overview!AH417</f>
      </c>
      <c r="F418" s="50" t="e">
        <f>E418/C418</f>
        <v>#DIV/0!</v>
      </c>
      <c r="G418" s="59" t="n">
        <f>Overview!AJ417</f>
      </c>
      <c r="H418" s="50" t="e">
        <f>G418/C418</f>
        <v>#DIV/0!</v>
      </c>
      <c r="I418" s="59" t="n">
        <f>Overview!AM417</f>
      </c>
      <c r="J418" s="50" t="e">
        <f>I418/C418</f>
        <v>#DIV/0!</v>
      </c>
      <c r="K418" s="25" t="n">
        <f>Overview!AP417</f>
      </c>
      <c r="L418" s="50" t="e">
        <f>K418/C418</f>
        <v>#DIV/0!</v>
      </c>
      <c r="M418" s="59" t="n">
        <f>Overview!AS417</f>
      </c>
      <c r="N418" s="50" t="e">
        <f>M418/C418</f>
        <v>#DIV/0!</v>
      </c>
      <c r="O418" s="59" t="n">
        <f>Overview!AV417</f>
      </c>
      <c r="P418" s="50" t="e">
        <f>O418/C418</f>
        <v>#DIV/0!</v>
      </c>
      <c r="Q418" s="59" t="n">
        <f>Overview!AY417</f>
      </c>
      <c r="R418" s="50" t="e">
        <f>Q418/C418</f>
        <v>#DIV/0!</v>
      </c>
      <c r="S418" s="59" t="n">
        <f>Overview!AB417</f>
      </c>
      <c r="T418" s="50" t="e">
        <f>S418/C418</f>
        <v>#DIV/0!</v>
      </c>
      <c r="U418" s="59" t="n">
        <f>C418-E418</f>
        <v>0</v>
      </c>
      <c r="V418" s="50" t="e">
        <f>U418/$C418</f>
        <v>#DIV/0!</v>
      </c>
    </row>
    <row r="419">
      <c r="C419" s="59" t="n">
        <f>Overview!C418</f>
      </c>
      <c r="D419" s="50" t="e">
        <f>F419+H419+J419+L419+N419+P419+R419+T419</f>
        <v>#DIV/0!</v>
      </c>
      <c r="E419" s="59" t="n">
        <f>Overview!AH418</f>
      </c>
      <c r="F419" s="50" t="e">
        <f>E419/C419</f>
        <v>#DIV/0!</v>
      </c>
      <c r="G419" s="59" t="n">
        <f>Overview!AJ418</f>
      </c>
      <c r="H419" s="50" t="e">
        <f>G419/C419</f>
        <v>#DIV/0!</v>
      </c>
      <c r="I419" s="59" t="n">
        <f>Overview!AM418</f>
      </c>
      <c r="J419" s="50" t="e">
        <f>I419/C419</f>
        <v>#DIV/0!</v>
      </c>
      <c r="K419" s="25" t="n">
        <f>Overview!AP418</f>
      </c>
      <c r="L419" s="50" t="e">
        <f>K419/C419</f>
        <v>#DIV/0!</v>
      </c>
      <c r="M419" s="59" t="n">
        <f>Overview!AS418</f>
      </c>
      <c r="N419" s="50" t="e">
        <f>M419/C419</f>
        <v>#DIV/0!</v>
      </c>
      <c r="O419" s="59" t="n">
        <f>Overview!AV418</f>
      </c>
      <c r="P419" s="50" t="e">
        <f>O419/C419</f>
        <v>#DIV/0!</v>
      </c>
      <c r="Q419" s="59" t="n">
        <f>Overview!AY418</f>
      </c>
      <c r="R419" s="50" t="e">
        <f>Q419/C419</f>
        <v>#DIV/0!</v>
      </c>
      <c r="S419" s="59" t="n">
        <f>Overview!AB418</f>
      </c>
      <c r="T419" s="50" t="e">
        <f>S419/C419</f>
        <v>#DIV/0!</v>
      </c>
      <c r="U419" s="59" t="n">
        <f>C419-E419</f>
        <v>0</v>
      </c>
      <c r="V419" s="50" t="e">
        <f>U419/$C419</f>
        <v>#DIV/0!</v>
      </c>
    </row>
    <row r="420">
      <c r="C420" s="59" t="n">
        <f>Overview!C419</f>
      </c>
      <c r="D420" s="50" t="e">
        <f>F420+H420+J420+L420+N420+P420+R420+T420</f>
        <v>#DIV/0!</v>
      </c>
      <c r="E420" s="59" t="n">
        <f>Overview!AH419</f>
      </c>
      <c r="F420" s="50" t="e">
        <f>E420/C420</f>
        <v>#DIV/0!</v>
      </c>
      <c r="G420" s="59" t="n">
        <f>Overview!AJ419</f>
      </c>
      <c r="H420" s="50" t="e">
        <f>G420/C420</f>
        <v>#DIV/0!</v>
      </c>
      <c r="I420" s="59" t="n">
        <f>Overview!AM419</f>
      </c>
      <c r="J420" s="50" t="e">
        <f>I420/C420</f>
        <v>#DIV/0!</v>
      </c>
      <c r="K420" s="25" t="n">
        <f>Overview!AP419</f>
      </c>
      <c r="L420" s="50" t="e">
        <f>K420/C420</f>
        <v>#DIV/0!</v>
      </c>
      <c r="M420" s="59" t="n">
        <f>Overview!AS419</f>
      </c>
      <c r="N420" s="50" t="e">
        <f>M420/C420</f>
        <v>#DIV/0!</v>
      </c>
      <c r="O420" s="59" t="n">
        <f>Overview!AV419</f>
      </c>
      <c r="P420" s="50" t="e">
        <f>O420/C420</f>
        <v>#DIV/0!</v>
      </c>
      <c r="Q420" s="59" t="n">
        <f>Overview!AY419</f>
      </c>
      <c r="R420" s="50" t="e">
        <f>Q420/C420</f>
        <v>#DIV/0!</v>
      </c>
      <c r="S420" s="59" t="n">
        <f>Overview!AB419</f>
      </c>
      <c r="T420" s="50" t="e">
        <f>S420/C420</f>
        <v>#DIV/0!</v>
      </c>
      <c r="U420" s="59" t="n">
        <f>C420-E420</f>
        <v>0</v>
      </c>
      <c r="V420" s="50" t="e">
        <f>U420/$C420</f>
        <v>#DIV/0!</v>
      </c>
    </row>
    <row r="421">
      <c r="C421" s="59" t="n">
        <f>Overview!C420</f>
      </c>
      <c r="D421" s="50" t="e">
        <f>F421+H421+J421+L421+N421+P421+R421+T421</f>
        <v>#DIV/0!</v>
      </c>
      <c r="E421" s="59" t="n">
        <f>Overview!AH420</f>
      </c>
      <c r="F421" s="50" t="e">
        <f>E421/C421</f>
        <v>#DIV/0!</v>
      </c>
      <c r="G421" s="59" t="n">
        <f>Overview!AJ420</f>
      </c>
      <c r="H421" s="50" t="e">
        <f>G421/C421</f>
        <v>#DIV/0!</v>
      </c>
      <c r="I421" s="59" t="n">
        <f>Overview!AM420</f>
      </c>
      <c r="J421" s="50" t="e">
        <f>I421/C421</f>
        <v>#DIV/0!</v>
      </c>
      <c r="K421" s="25" t="n">
        <f>Overview!AP420</f>
      </c>
      <c r="L421" s="50" t="e">
        <f>K421/C421</f>
        <v>#DIV/0!</v>
      </c>
      <c r="M421" s="59" t="n">
        <f>Overview!AS420</f>
      </c>
      <c r="N421" s="50" t="e">
        <f>M421/C421</f>
        <v>#DIV/0!</v>
      </c>
      <c r="O421" s="59" t="n">
        <f>Overview!AV420</f>
      </c>
      <c r="P421" s="50" t="e">
        <f>O421/C421</f>
        <v>#DIV/0!</v>
      </c>
      <c r="Q421" s="59" t="n">
        <f>Overview!AY420</f>
      </c>
      <c r="R421" s="50" t="e">
        <f>Q421/C421</f>
        <v>#DIV/0!</v>
      </c>
      <c r="S421" s="59" t="n">
        <f>Overview!AB420</f>
      </c>
      <c r="T421" s="50" t="e">
        <f>S421/C421</f>
        <v>#DIV/0!</v>
      </c>
      <c r="U421" s="59" t="n">
        <f>C421-E421</f>
        <v>0</v>
      </c>
      <c r="V421" s="50" t="e">
        <f>U421/$C421</f>
        <v>#DIV/0!</v>
      </c>
    </row>
    <row r="422">
      <c r="C422" s="59" t="n">
        <f>Overview!C421</f>
      </c>
      <c r="D422" s="50" t="e">
        <f>F422+H422+J422+L422+N422+P422+R422+T422</f>
        <v>#DIV/0!</v>
      </c>
      <c r="E422" s="59" t="n">
        <f>Overview!AH421</f>
      </c>
      <c r="F422" s="50" t="e">
        <f>E422/C422</f>
        <v>#DIV/0!</v>
      </c>
      <c r="G422" s="59" t="n">
        <f>Overview!AJ421</f>
      </c>
      <c r="H422" s="50" t="e">
        <f>G422/C422</f>
        <v>#DIV/0!</v>
      </c>
      <c r="I422" s="59" t="n">
        <f>Overview!AM421</f>
      </c>
      <c r="J422" s="50" t="e">
        <f>I422/C422</f>
        <v>#DIV/0!</v>
      </c>
      <c r="K422" s="25" t="n">
        <f>Overview!AP421</f>
      </c>
      <c r="L422" s="50" t="e">
        <f>K422/C422</f>
        <v>#DIV/0!</v>
      </c>
      <c r="M422" s="59" t="n">
        <f>Overview!AS421</f>
      </c>
      <c r="N422" s="50" t="e">
        <f>M422/C422</f>
        <v>#DIV/0!</v>
      </c>
      <c r="O422" s="59" t="n">
        <f>Overview!AV421</f>
      </c>
      <c r="P422" s="50" t="e">
        <f>O422/C422</f>
        <v>#DIV/0!</v>
      </c>
      <c r="Q422" s="59" t="n">
        <f>Overview!AY421</f>
      </c>
      <c r="R422" s="50" t="e">
        <f>Q422/C422</f>
        <v>#DIV/0!</v>
      </c>
      <c r="S422" s="59" t="n">
        <f>Overview!AB421</f>
      </c>
      <c r="T422" s="50" t="e">
        <f>S422/C422</f>
        <v>#DIV/0!</v>
      </c>
      <c r="U422" s="59" t="n">
        <f>C422-E422</f>
        <v>0</v>
      </c>
      <c r="V422" s="50" t="e">
        <f>U422/$C422</f>
        <v>#DIV/0!</v>
      </c>
    </row>
    <row r="423">
      <c r="C423" s="59" t="n">
        <f>Overview!C422</f>
      </c>
      <c r="D423" s="50" t="e">
        <f>F423+H423+J423+L423+N423+P423+R423+T423</f>
        <v>#DIV/0!</v>
      </c>
      <c r="E423" s="59" t="n">
        <f>Overview!AH422</f>
      </c>
      <c r="F423" s="50" t="e">
        <f>E423/C423</f>
        <v>#DIV/0!</v>
      </c>
      <c r="G423" s="59" t="n">
        <f>Overview!AJ422</f>
      </c>
      <c r="H423" s="50" t="e">
        <f>G423/C423</f>
        <v>#DIV/0!</v>
      </c>
      <c r="I423" s="59" t="n">
        <f>Overview!AM422</f>
      </c>
      <c r="J423" s="50" t="e">
        <f>I423/C423</f>
        <v>#DIV/0!</v>
      </c>
      <c r="K423" s="25" t="n">
        <f>Overview!AP422</f>
      </c>
      <c r="L423" s="50" t="e">
        <f>K423/C423</f>
        <v>#DIV/0!</v>
      </c>
      <c r="M423" s="59" t="n">
        <f>Overview!AS422</f>
      </c>
      <c r="N423" s="50" t="e">
        <f>M423/C423</f>
        <v>#DIV/0!</v>
      </c>
      <c r="O423" s="59" t="n">
        <f>Overview!AV422</f>
      </c>
      <c r="P423" s="50" t="e">
        <f>O423/C423</f>
        <v>#DIV/0!</v>
      </c>
      <c r="Q423" s="59" t="n">
        <f>Overview!AY422</f>
      </c>
      <c r="R423" s="50" t="e">
        <f>Q423/C423</f>
        <v>#DIV/0!</v>
      </c>
      <c r="S423" s="59" t="n">
        <f>Overview!AB422</f>
      </c>
      <c r="T423" s="50" t="e">
        <f>S423/C423</f>
        <v>#DIV/0!</v>
      </c>
      <c r="U423" s="59" t="n">
        <f>C423-E423</f>
        <v>0</v>
      </c>
      <c r="V423" s="50" t="e">
        <f>U423/$C423</f>
        <v>#DIV/0!</v>
      </c>
    </row>
    <row r="424">
      <c r="C424" s="59" t="n">
        <f>Overview!C423</f>
      </c>
      <c r="D424" s="50" t="e">
        <f>F424+H424+J424+L424+N424+P424+R424+T424</f>
        <v>#DIV/0!</v>
      </c>
      <c r="E424" s="59" t="n">
        <f>Overview!AH423</f>
      </c>
      <c r="F424" s="50" t="e">
        <f>E424/C424</f>
        <v>#DIV/0!</v>
      </c>
      <c r="G424" s="59" t="n">
        <f>Overview!AJ423</f>
      </c>
      <c r="H424" s="50" t="e">
        <f>G424/C424</f>
        <v>#DIV/0!</v>
      </c>
      <c r="I424" s="59" t="n">
        <f>Overview!AM423</f>
      </c>
      <c r="J424" s="50" t="e">
        <f>I424/C424</f>
        <v>#DIV/0!</v>
      </c>
      <c r="K424" s="25" t="n">
        <f>Overview!AP423</f>
      </c>
      <c r="L424" s="50" t="e">
        <f>K424/C424</f>
        <v>#DIV/0!</v>
      </c>
      <c r="M424" s="59" t="n">
        <f>Overview!AS423</f>
      </c>
      <c r="N424" s="50" t="e">
        <f>M424/C424</f>
        <v>#DIV/0!</v>
      </c>
      <c r="O424" s="59" t="n">
        <f>Overview!AV423</f>
      </c>
      <c r="P424" s="50" t="e">
        <f>O424/C424</f>
        <v>#DIV/0!</v>
      </c>
      <c r="Q424" s="59" t="n">
        <f>Overview!AY423</f>
      </c>
      <c r="R424" s="50" t="e">
        <f>Q424/C424</f>
        <v>#DIV/0!</v>
      </c>
      <c r="S424" s="59" t="n">
        <f>Overview!AB423</f>
      </c>
      <c r="T424" s="50" t="e">
        <f>S424/C424</f>
        <v>#DIV/0!</v>
      </c>
      <c r="U424" s="59" t="n">
        <f>C424-E424</f>
        <v>0</v>
      </c>
      <c r="V424" s="50" t="e">
        <f>U424/$C424</f>
        <v>#DIV/0!</v>
      </c>
    </row>
    <row r="425">
      <c r="C425" s="59" t="n">
        <f>Overview!C424</f>
      </c>
      <c r="D425" s="50" t="e">
        <f>F425+H425+J425+L425+N425+P425+R425+T425</f>
        <v>#DIV/0!</v>
      </c>
      <c r="E425" s="59" t="n">
        <f>Overview!AH424</f>
      </c>
      <c r="F425" s="50" t="e">
        <f>E425/C425</f>
        <v>#DIV/0!</v>
      </c>
      <c r="G425" s="59" t="n">
        <f>Overview!AJ424</f>
      </c>
      <c r="H425" s="50" t="e">
        <f>G425/C425</f>
        <v>#DIV/0!</v>
      </c>
      <c r="I425" s="59" t="n">
        <f>Overview!AM424</f>
      </c>
      <c r="J425" s="50" t="e">
        <f>I425/C425</f>
        <v>#DIV/0!</v>
      </c>
      <c r="K425" s="25" t="n">
        <f>Overview!AP424</f>
      </c>
      <c r="L425" s="50" t="e">
        <f>K425/C425</f>
        <v>#DIV/0!</v>
      </c>
      <c r="M425" s="59" t="n">
        <f>Overview!AS424</f>
      </c>
      <c r="N425" s="50" t="e">
        <f>M425/C425</f>
        <v>#DIV/0!</v>
      </c>
      <c r="O425" s="59" t="n">
        <f>Overview!AV424</f>
      </c>
      <c r="P425" s="50" t="e">
        <f>O425/C425</f>
        <v>#DIV/0!</v>
      </c>
      <c r="Q425" s="59" t="n">
        <f>Overview!AY424</f>
      </c>
      <c r="R425" s="50" t="e">
        <f>Q425/C425</f>
        <v>#DIV/0!</v>
      </c>
      <c r="S425" s="59" t="n">
        <f>Overview!AB424</f>
      </c>
      <c r="T425" s="50" t="e">
        <f>S425/C425</f>
        <v>#DIV/0!</v>
      </c>
      <c r="U425" s="59" t="n">
        <f>C425-E425</f>
        <v>0</v>
      </c>
      <c r="V425" s="50" t="e">
        <f>U425/$C425</f>
        <v>#DIV/0!</v>
      </c>
    </row>
    <row r="426">
      <c r="C426" s="59" t="n">
        <f>Overview!C425</f>
      </c>
      <c r="D426" s="50" t="e">
        <f>F426+H426+J426+L426+N426+P426+R426+T426</f>
        <v>#DIV/0!</v>
      </c>
      <c r="E426" s="59" t="n">
        <f>Overview!AH425</f>
      </c>
      <c r="F426" s="50" t="e">
        <f>E426/C426</f>
        <v>#DIV/0!</v>
      </c>
      <c r="G426" s="59" t="n">
        <f>Overview!AJ425</f>
      </c>
      <c r="H426" s="50" t="e">
        <f>G426/C426</f>
        <v>#DIV/0!</v>
      </c>
      <c r="I426" s="59" t="n">
        <f>Overview!AM425</f>
      </c>
      <c r="J426" s="50" t="e">
        <f>I426/C426</f>
        <v>#DIV/0!</v>
      </c>
      <c r="K426" s="25" t="n">
        <f>Overview!AP425</f>
      </c>
      <c r="L426" s="50" t="e">
        <f>K426/C426</f>
        <v>#DIV/0!</v>
      </c>
      <c r="M426" s="59" t="n">
        <f>Overview!AS425</f>
      </c>
      <c r="N426" s="50" t="e">
        <f>M426/C426</f>
        <v>#DIV/0!</v>
      </c>
      <c r="O426" s="59" t="n">
        <f>Overview!AV425</f>
      </c>
      <c r="P426" s="50" t="e">
        <f>O426/C426</f>
        <v>#DIV/0!</v>
      </c>
      <c r="Q426" s="59" t="n">
        <f>Overview!AY425</f>
      </c>
      <c r="R426" s="50" t="e">
        <f>Q426/C426</f>
        <v>#DIV/0!</v>
      </c>
      <c r="S426" s="59" t="n">
        <f>Overview!AB425</f>
      </c>
      <c r="T426" s="50" t="e">
        <f>S426/C426</f>
        <v>#DIV/0!</v>
      </c>
      <c r="U426" s="59" t="n">
        <f>C426-E426</f>
        <v>0</v>
      </c>
      <c r="V426" s="50" t="e">
        <f>U426/$C426</f>
        <v>#DIV/0!</v>
      </c>
    </row>
    <row r="427">
      <c r="C427" s="59" t="n">
        <f>Overview!C426</f>
      </c>
      <c r="D427" s="50" t="e">
        <f>F427+H427+J427+L427+N427+P427+R427+T427</f>
        <v>#DIV/0!</v>
      </c>
      <c r="E427" s="59" t="n">
        <f>Overview!AH426</f>
      </c>
      <c r="F427" s="50" t="e">
        <f>E427/C427</f>
        <v>#DIV/0!</v>
      </c>
      <c r="G427" s="59" t="n">
        <f>Overview!AJ426</f>
      </c>
      <c r="H427" s="50" t="e">
        <f>G427/C427</f>
        <v>#DIV/0!</v>
      </c>
      <c r="I427" s="59" t="n">
        <f>Overview!AM426</f>
      </c>
      <c r="J427" s="50" t="e">
        <f>I427/C427</f>
        <v>#DIV/0!</v>
      </c>
      <c r="K427" s="25" t="n">
        <f>Overview!AP426</f>
      </c>
      <c r="L427" s="50" t="e">
        <f>K427/C427</f>
        <v>#DIV/0!</v>
      </c>
      <c r="M427" s="59" t="n">
        <f>Overview!AS426</f>
      </c>
      <c r="N427" s="50" t="e">
        <f>M427/C427</f>
        <v>#DIV/0!</v>
      </c>
      <c r="O427" s="59" t="n">
        <f>Overview!AV426</f>
      </c>
      <c r="P427" s="50" t="e">
        <f>O427/C427</f>
        <v>#DIV/0!</v>
      </c>
      <c r="Q427" s="59" t="n">
        <f>Overview!AY426</f>
      </c>
      <c r="R427" s="50" t="e">
        <f>Q427/C427</f>
        <v>#DIV/0!</v>
      </c>
      <c r="S427" s="59" t="n">
        <f>Overview!AB426</f>
      </c>
      <c r="T427" s="50" t="e">
        <f>S427/C427</f>
        <v>#DIV/0!</v>
      </c>
      <c r="U427" s="59" t="n">
        <f>C427-E427</f>
        <v>0</v>
      </c>
      <c r="V427" s="50" t="e">
        <f>U427/$C427</f>
        <v>#DIV/0!</v>
      </c>
    </row>
  </sheetData>
  <printOptions headings="true" gridLines="true"/>
  <pageMargins bottom="0.55" footer="0.3" header="0.24" left="0.35" right="0.37" top="0.51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BU194"/>
  <sheetViews>
    <sheetView zoomScale="100" topLeftCell="A1" workbookViewId="0" showGridLines="true" showRowColHeaders="false">
      <pane xSplit="2" ySplit="2" topLeftCell="C3" activePane="bottomRight" state="frozen"/>
      <selection activeCell="O3" sqref="O2:O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710937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53</v>
      </c>
      <c r="F2" s="65" t="s">
        <v>54</v>
      </c>
      <c r="G2" s="66" t="s">
        <v>55</v>
      </c>
      <c r="H2" s="65" t="s">
        <v>56</v>
      </c>
      <c r="I2" s="64" t="s">
        <v>57</v>
      </c>
      <c r="J2" s="65" t="s">
        <v>58</v>
      </c>
      <c r="K2" s="66" t="s">
        <v>59</v>
      </c>
      <c r="L2" s="65" t="s">
        <v>60</v>
      </c>
      <c r="M2" s="64" t="s">
        <v>61</v>
      </c>
      <c r="N2" s="65" t="s">
        <v>62</v>
      </c>
      <c r="O2" s="66" t="s">
        <v>63</v>
      </c>
      <c r="P2" s="65" t="s">
        <v>64</v>
      </c>
      <c r="Q2" s="55" t="s">
        <v>35</v>
      </c>
      <c r="R2" s="56" t="s">
        <v>36</v>
      </c>
    </row>
    <row r="3" ht="12.75">
      <c r="A3" s="9" t="n">
        <v>1</v>
      </c>
      <c r="C3" s="47" t="n">
        <f>Overview!B3</f>
        <v>270366</v>
      </c>
      <c r="D3" s="49" t="n">
        <f>F3+H3+J3+L3+N3+P3</f>
        <v>1.07215034434803</v>
      </c>
      <c r="E3" s="47" t="n">
        <v>223747</v>
      </c>
      <c r="F3" s="49" t="n">
        <f>E3/C3</f>
        <v>0.827570774431696</v>
      </c>
      <c r="G3" s="47" t="n">
        <v>39341</v>
      </c>
      <c r="H3" s="49" t="n">
        <f>G3/C3</f>
        <v>0.145510160301221</v>
      </c>
      <c r="I3" s="47" t="n">
        <v>5981</v>
      </c>
      <c r="J3" s="49" t="n">
        <f>I3/C3</f>
        <v>0.0221218644356169</v>
      </c>
      <c r="K3" s="47" t="n">
        <v>5578</v>
      </c>
      <c r="L3" s="49" t="n">
        <f>K3/C3</f>
        <v>0.0206312923962333</v>
      </c>
      <c r="M3" s="47" t="n">
        <v>326</v>
      </c>
      <c r="N3" s="49" t="n">
        <f>M3/C3</f>
        <v>0.00120577291523342</v>
      </c>
      <c r="O3" s="47" t="n">
        <v>14900</v>
      </c>
      <c r="P3" s="49" t="n">
        <f>O3/C3</f>
        <v>0.0551104798680307</v>
      </c>
      <c r="Q3" s="62" t="n">
        <f>C3-E3</f>
        <v>46619</v>
      </c>
      <c r="R3" s="49" t="n">
        <f>Q3/$C3</f>
        <v>0.172429225568304</v>
      </c>
    </row>
    <row r="4" ht="12.75">
      <c r="A4" s="9" t="n">
        <v>2</v>
      </c>
      <c r="B4" s="25"/>
      <c r="C4" s="47" t="n">
        <f>Overview!B4</f>
        <v>259878</v>
      </c>
      <c r="D4" s="49" t="n">
        <f>F4+H4+J4+L4+N4+P4</f>
        <v>1.06080545486728</v>
      </c>
      <c r="E4" s="47" t="n">
        <v>242407</v>
      </c>
      <c r="F4" s="49" t="n">
        <f>E4/C4</f>
        <v>0.93277230084886</v>
      </c>
      <c r="G4" s="47" t="n">
        <v>11117</v>
      </c>
      <c r="H4" s="49" t="n">
        <f>G4/C4</f>
        <v>0.0427777649512464</v>
      </c>
      <c r="I4" s="47" t="n">
        <v>5242</v>
      </c>
      <c r="J4" s="49" t="n">
        <f>I4/C4</f>
        <v>0.020171003316941</v>
      </c>
      <c r="K4" s="47" t="n">
        <v>7006</v>
      </c>
      <c r="L4" s="49" t="n">
        <f>K4/C4</f>
        <v>0.0269588037463733</v>
      </c>
      <c r="M4" s="47" t="n">
        <v>210</v>
      </c>
      <c r="N4" s="49" t="n">
        <f>M4/C4</f>
        <v>0.000808071479694318</v>
      </c>
      <c r="O4" s="47" t="n">
        <v>9698</v>
      </c>
      <c r="P4" s="49" t="n">
        <f>O4/C4</f>
        <v>0.037317510524169</v>
      </c>
      <c r="Q4" s="62" t="n">
        <f>C4-E4</f>
        <v>17471</v>
      </c>
      <c r="R4" s="49" t="n">
        <f>Q4/$C4</f>
        <v>0.0672276991511401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</row>
    <row r="5" ht="12.75">
      <c r="A5" s="9" t="n">
        <v>3</v>
      </c>
      <c r="B5" s="25"/>
      <c r="C5" s="47" t="n">
        <f>Overview!B5</f>
        <v>261626</v>
      </c>
      <c r="D5" s="49" t="n">
        <f>F5+H5+J5+L5+N5+P5</f>
        <v>1.05808673449886</v>
      </c>
      <c r="E5" s="47" t="n">
        <v>246900</v>
      </c>
      <c r="F5" s="49" t="n">
        <f>E5/C5</f>
        <v>0.943713545289841</v>
      </c>
      <c r="G5" s="47" t="n">
        <v>10740</v>
      </c>
      <c r="H5" s="49" t="n">
        <f>G5/C5</f>
        <v>0.0410509658825958</v>
      </c>
      <c r="I5" s="47" t="n">
        <v>6472</v>
      </c>
      <c r="J5" s="49" t="n">
        <f>I5/C5</f>
        <v>0.0247376025318585</v>
      </c>
      <c r="K5" s="47" t="n">
        <v>3706</v>
      </c>
      <c r="L5" s="49" t="n">
        <f>K5/C5</f>
        <v>0.0141652588045531</v>
      </c>
      <c r="M5" s="47" t="n">
        <v>216</v>
      </c>
      <c r="N5" s="49" t="n">
        <f>M5/C5</f>
        <v>0.000825606017750529</v>
      </c>
      <c r="O5" s="47" t="n">
        <v>8789</v>
      </c>
      <c r="P5" s="49" t="n">
        <f>O5/C5</f>
        <v>0.0335937559722658</v>
      </c>
      <c r="Q5" s="62" t="n">
        <f>C5-E5</f>
        <v>14726</v>
      </c>
      <c r="R5" s="49" t="n">
        <f>Q5/$C5</f>
        <v>0.0562864547101588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</row>
    <row r="6" ht="12.75">
      <c r="A6" s="9" t="n">
        <v>4</v>
      </c>
      <c r="B6" s="25"/>
      <c r="C6" s="47" t="n">
        <f>Overview!B6</f>
        <v>258949</v>
      </c>
      <c r="D6" s="49" t="n">
        <f>F6+H6+J6+L6+N6+P6</f>
        <v>1.07062394525563</v>
      </c>
      <c r="E6" s="47" t="n">
        <v>172985</v>
      </c>
      <c r="F6" s="49" t="n">
        <f>E6/C6</f>
        <v>0.668027294949971</v>
      </c>
      <c r="G6" s="47" t="n">
        <v>83769</v>
      </c>
      <c r="H6" s="49" t="n">
        <f>G6/C6</f>
        <v>0.323496132443068</v>
      </c>
      <c r="I6" s="47" t="n">
        <v>6642</v>
      </c>
      <c r="J6" s="49" t="n">
        <f>I6/C6</f>
        <v>0.0256498383851646</v>
      </c>
      <c r="K6" s="47" t="n">
        <v>4652</v>
      </c>
      <c r="L6" s="49" t="n">
        <f>K6/C6</f>
        <v>0.0179649274567579</v>
      </c>
      <c r="M6" s="47" t="n">
        <v>274</v>
      </c>
      <c r="N6" s="49" t="n">
        <f>M6/C6</f>
        <v>0.00105812341426304</v>
      </c>
      <c r="O6" s="47" t="n">
        <v>8915</v>
      </c>
      <c r="P6" s="49" t="n">
        <f>O6/C6</f>
        <v>0.0344276286064051</v>
      </c>
      <c r="Q6" s="62" t="n">
        <f>C6-E6</f>
        <v>85964</v>
      </c>
      <c r="R6" s="49" t="n">
        <f>Q6/$C6</f>
        <v>0.331972705050029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</row>
    <row r="7" ht="12.75">
      <c r="A7" s="9" t="n">
        <v>5</v>
      </c>
      <c r="B7" s="25"/>
      <c r="C7" s="47" t="n">
        <f>Overview!B7</f>
        <v>266415</v>
      </c>
      <c r="D7" s="49" t="n">
        <f>F7+H7+J7+L7+N7+P7</f>
        <v>1.06311206200852</v>
      </c>
      <c r="E7" s="47" t="n">
        <v>207098</v>
      </c>
      <c r="F7" s="49" t="n">
        <f>E7/C7</f>
        <v>0.777351125124336</v>
      </c>
      <c r="G7" s="47" t="n">
        <v>53952</v>
      </c>
      <c r="H7" s="49" t="n">
        <f>G7/C7</f>
        <v>0.202511119869377</v>
      </c>
      <c r="I7" s="47" t="n">
        <v>5303</v>
      </c>
      <c r="J7" s="49" t="n">
        <f>I7/C7</f>
        <v>0.0199050353771372</v>
      </c>
      <c r="K7" s="47" t="n">
        <v>8436</v>
      </c>
      <c r="L7" s="49" t="n">
        <f>K7/C7</f>
        <v>0.031664883734024</v>
      </c>
      <c r="M7" s="47" t="n">
        <v>254</v>
      </c>
      <c r="N7" s="49" t="n">
        <f>M7/C7</f>
        <v>0.000953399771033913</v>
      </c>
      <c r="O7" s="47" t="n">
        <v>8186</v>
      </c>
      <c r="P7" s="49" t="n">
        <f>O7/C7</f>
        <v>0.0307264981326127</v>
      </c>
      <c r="Q7" s="62" t="n">
        <f>C7-E7</f>
        <v>59317</v>
      </c>
      <c r="R7" s="49" t="n">
        <f>Q7/$C7</f>
        <v>0.222648874875664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</row>
    <row r="8" ht="12.75">
      <c r="A8" s="9" t="n">
        <v>6</v>
      </c>
      <c r="B8" s="25"/>
      <c r="C8" s="47" t="n">
        <f>Overview!B8</f>
        <v>261219</v>
      </c>
      <c r="D8" s="49" t="n">
        <f>F8+H8+J8+L8+N8+P8</f>
        <v>1.05020691450469</v>
      </c>
      <c r="E8" s="47" t="n">
        <v>136388</v>
      </c>
      <c r="F8" s="49" t="n">
        <f>E8/C8</f>
        <v>0.522121285205134</v>
      </c>
      <c r="G8" s="47" t="n">
        <v>115144</v>
      </c>
      <c r="H8" s="49" t="n">
        <f>G8/C8</f>
        <v>0.44079488858008</v>
      </c>
      <c r="I8" s="47" t="n">
        <v>4093</v>
      </c>
      <c r="J8" s="49" t="n">
        <f>I8/C8</f>
        <v>0.0156688449155689</v>
      </c>
      <c r="K8" s="47" t="n">
        <v>12803</v>
      </c>
      <c r="L8" s="49" t="n">
        <f>K8/C8</f>
        <v>0.049012514403623</v>
      </c>
      <c r="M8" s="47" t="n">
        <v>248</v>
      </c>
      <c r="N8" s="49" t="n">
        <f>M8/C8</f>
        <v>0.000949394952128291</v>
      </c>
      <c r="O8" s="47" t="n">
        <v>5658</v>
      </c>
      <c r="P8" s="49" t="n">
        <f>O8/C8</f>
        <v>0.0216599864481527</v>
      </c>
      <c r="Q8" s="62" t="n">
        <f>C8-E8</f>
        <v>124831</v>
      </c>
      <c r="R8" s="49" t="n">
        <f>Q8/$C8</f>
        <v>0.477878714794866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</row>
    <row r="9" ht="12.75">
      <c r="A9" s="9" t="n">
        <v>7</v>
      </c>
      <c r="B9" s="25"/>
      <c r="C9" s="47" t="n">
        <f>Overview!B9</f>
        <v>260813</v>
      </c>
      <c r="D9" s="49" t="n">
        <f>F9+H9+J9+L9+N9+P9</f>
        <v>1.05839816266827</v>
      </c>
      <c r="E9" s="47" t="n">
        <v>216188</v>
      </c>
      <c r="F9" s="49" t="n">
        <f>E9/C9</f>
        <v>0.828900399903379</v>
      </c>
      <c r="G9" s="47" t="n">
        <v>41831</v>
      </c>
      <c r="H9" s="49" t="n">
        <f>G9/C9</f>
        <v>0.160386943902336</v>
      </c>
      <c r="I9" s="47" t="n">
        <v>5156</v>
      </c>
      <c r="J9" s="49" t="n">
        <f>I9/C9</f>
        <v>0.0197689532346931</v>
      </c>
      <c r="K9" s="47" t="n">
        <v>5047</v>
      </c>
      <c r="L9" s="49" t="n">
        <f>K9/C9</f>
        <v>0.0193510292815159</v>
      </c>
      <c r="M9" s="47" t="n">
        <v>229</v>
      </c>
      <c r="N9" s="49" t="n">
        <f>M9/C9</f>
        <v>0.000878023718142884</v>
      </c>
      <c r="O9" s="47" t="n">
        <v>7593</v>
      </c>
      <c r="P9" s="49" t="n">
        <f>O9/C9</f>
        <v>0.0291128126282049</v>
      </c>
      <c r="Q9" s="62" t="n">
        <f>C9-E9</f>
        <v>44625</v>
      </c>
      <c r="R9" s="49" t="n">
        <f>Q9/$C9</f>
        <v>0.171099600096621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</row>
    <row r="10" ht="12.75">
      <c r="A10" s="9" t="n">
        <v>8</v>
      </c>
      <c r="B10" s="25"/>
      <c r="C10" s="47" t="n">
        <f>Overview!B10</f>
        <v>263535</v>
      </c>
      <c r="D10" s="49" t="n">
        <f>F10+H10+J10+L10+N10+P10</f>
        <v>1.05502874381012</v>
      </c>
      <c r="E10" s="47" t="n">
        <v>119072</v>
      </c>
      <c r="F10" s="49" t="n">
        <f>E10/C10</f>
        <v>0.451826133151194</v>
      </c>
      <c r="G10" s="47" t="n">
        <v>117834</v>
      </c>
      <c r="H10" s="49" t="n">
        <f>G10/C10</f>
        <v>0.447128464909784</v>
      </c>
      <c r="I10" s="47" t="n">
        <v>4206</v>
      </c>
      <c r="J10" s="49" t="n">
        <f>I10/C10</f>
        <v>0.0159599294211395</v>
      </c>
      <c r="K10" s="47" t="n">
        <v>30344</v>
      </c>
      <c r="L10" s="49" t="n">
        <f>K10/C10</f>
        <v>0.115142201225644</v>
      </c>
      <c r="M10" s="47" t="n">
        <v>289</v>
      </c>
      <c r="N10" s="49" t="n">
        <f>M10/C10</f>
        <v>0.00109662853131463</v>
      </c>
      <c r="O10" s="47" t="n">
        <v>6292</v>
      </c>
      <c r="P10" s="49" t="n">
        <f>O10/C10</f>
        <v>0.0238753865710437</v>
      </c>
      <c r="Q10" s="62" t="n">
        <f>C10-E10</f>
        <v>144463</v>
      </c>
      <c r="R10" s="49" t="n">
        <f>Q10/$C10</f>
        <v>0.548173866848806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</row>
    <row r="11" ht="12.75">
      <c r="A11" s="9" t="n">
        <v>9</v>
      </c>
      <c r="B11" s="25"/>
      <c r="C11" s="47" t="n">
        <f>Overview!B11</f>
        <v>267066</v>
      </c>
      <c r="D11" s="49" t="n">
        <f>F11+H11+J11+L11+N11+P11</f>
        <v>1.05914642822374</v>
      </c>
      <c r="E11" s="47" t="n">
        <v>152736</v>
      </c>
      <c r="F11" s="49" t="n">
        <f>E11/C11</f>
        <v>0.57190357439734</v>
      </c>
      <c r="G11" s="47" t="n">
        <v>109327</v>
      </c>
      <c r="H11" s="49" t="n">
        <f>G11/C11</f>
        <v>0.409363228565224</v>
      </c>
      <c r="I11" s="47" t="n">
        <v>5383</v>
      </c>
      <c r="J11" s="49" t="n">
        <f>I11/C11</f>
        <v>0.0201560662907296</v>
      </c>
      <c r="K11" s="47" t="n">
        <v>7085</v>
      </c>
      <c r="L11" s="49" t="n">
        <f>K11/C11</f>
        <v>0.0265290227883744</v>
      </c>
      <c r="M11" s="47" t="n">
        <v>208</v>
      </c>
      <c r="N11" s="49" t="n">
        <f>M11/C11</f>
        <v>0.000778833696539432</v>
      </c>
      <c r="O11" s="47" t="n">
        <v>8123</v>
      </c>
      <c r="P11" s="49" t="n">
        <f>O11/C11</f>
        <v>0.0304157024855279</v>
      </c>
      <c r="Q11" s="62" t="n">
        <f>C11-E11</f>
        <v>114330</v>
      </c>
      <c r="R11" s="49" t="n">
        <f>Q11/$C11</f>
        <v>0.42809642560266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</row>
    <row r="12" ht="12.75">
      <c r="A12" s="9" t="n">
        <v>10</v>
      </c>
      <c r="B12" s="25"/>
      <c r="C12" s="47" t="n">
        <f>Overview!B12</f>
        <v>262647</v>
      </c>
      <c r="D12" s="49" t="n">
        <f>F12+H12+J12+L12+N12+P12</f>
        <v>1.06754693562081</v>
      </c>
      <c r="E12" s="47" t="n">
        <v>206210</v>
      </c>
      <c r="F12" s="49" t="n">
        <f>E12/C12</f>
        <v>0.785122236309571</v>
      </c>
      <c r="G12" s="47" t="n">
        <v>15644</v>
      </c>
      <c r="H12" s="49" t="n">
        <f>G12/C12</f>
        <v>0.059562835288429</v>
      </c>
      <c r="I12" s="47" t="n">
        <v>3816</v>
      </c>
      <c r="J12" s="49" t="n">
        <f>I12/C12</f>
        <v>0.0145290066134393</v>
      </c>
      <c r="K12" s="47" t="n">
        <v>43539</v>
      </c>
      <c r="L12" s="49" t="n">
        <f>K12/C12</f>
        <v>0.165770025928337</v>
      </c>
      <c r="M12" s="47" t="n">
        <v>250</v>
      </c>
      <c r="N12" s="49" t="n">
        <f>M12/C12</f>
        <v>0.000951847917547126</v>
      </c>
      <c r="O12" s="47" t="n">
        <v>10929</v>
      </c>
      <c r="P12" s="49" t="n">
        <f>O12/C12</f>
        <v>0.0416109835634902</v>
      </c>
      <c r="Q12" s="62" t="n">
        <f>C12-E12</f>
        <v>56437</v>
      </c>
      <c r="R12" s="49" t="n">
        <f>Q12/$C12</f>
        <v>0.214877763690429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</row>
    <row r="13" ht="12.75">
      <c r="A13" s="9" t="n">
        <v>11</v>
      </c>
      <c r="B13" s="25"/>
      <c r="C13" s="47" t="n">
        <f>Overview!B13</f>
        <v>265288</v>
      </c>
      <c r="D13" s="49" t="n">
        <f>F13+H13+J13+L13+N13+P13</f>
        <v>1.05847230180031</v>
      </c>
      <c r="E13" s="47" t="n">
        <v>201141</v>
      </c>
      <c r="F13" s="49" t="n">
        <f>E13/C13</f>
        <v>0.758198636953047</v>
      </c>
      <c r="G13" s="47" t="n">
        <v>35896</v>
      </c>
      <c r="H13" s="49" t="n">
        <f>G13/C13</f>
        <v>0.135309550375441</v>
      </c>
      <c r="I13" s="47" t="n">
        <v>3718</v>
      </c>
      <c r="J13" s="49" t="n">
        <f>I13/C13</f>
        <v>0.014014957329393</v>
      </c>
      <c r="K13" s="47" t="n">
        <v>29828</v>
      </c>
      <c r="L13" s="49" t="n">
        <f>K13/C13</f>
        <v>0.112436295648503</v>
      </c>
      <c r="M13" s="47" t="n">
        <v>260</v>
      </c>
      <c r="N13" s="49" t="n">
        <f>M13/C13</f>
        <v>0.000980066946111396</v>
      </c>
      <c r="O13" s="47" t="n">
        <v>9957</v>
      </c>
      <c r="P13" s="49" t="n">
        <f>O13/C13</f>
        <v>0.0375327945478122</v>
      </c>
      <c r="Q13" s="62" t="n">
        <f>C13-E13</f>
        <v>64147</v>
      </c>
      <c r="R13" s="49" t="n">
        <f>Q13/$C13</f>
        <v>0.241801363046953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</row>
    <row r="14" ht="12.75">
      <c r="A14" s="9" t="n">
        <v>12</v>
      </c>
      <c r="B14" s="25"/>
      <c r="C14" s="47" t="n">
        <f>Overview!B14</f>
        <v>269933</v>
      </c>
      <c r="D14" s="49" t="n">
        <f>F14+H14+J14+L14+N14+P14</f>
        <v>1.07893069761756</v>
      </c>
      <c r="E14" s="47" t="n">
        <v>203374</v>
      </c>
      <c r="F14" s="49" t="n">
        <f>E14/C14</f>
        <v>0.753423997806863</v>
      </c>
      <c r="G14" s="47" t="n">
        <v>59278</v>
      </c>
      <c r="H14" s="49" t="n">
        <f>G14/C14</f>
        <v>0.219602642137123</v>
      </c>
      <c r="I14" s="47" t="n">
        <v>7381</v>
      </c>
      <c r="J14" s="49" t="n">
        <f>I14/C14</f>
        <v>0.027343822355918</v>
      </c>
      <c r="K14" s="47" t="n">
        <v>7456</v>
      </c>
      <c r="L14" s="49" t="n">
        <f>K14/C14</f>
        <v>0.027621669080846</v>
      </c>
      <c r="M14" s="47" t="n">
        <v>320</v>
      </c>
      <c r="N14" s="49" t="n">
        <f>M14/C14</f>
        <v>0.00118547935969296</v>
      </c>
      <c r="O14" s="47" t="n">
        <v>13430</v>
      </c>
      <c r="P14" s="49" t="n">
        <f>O14/C14</f>
        <v>0.049753086877114</v>
      </c>
      <c r="Q14" s="62" t="n">
        <f>C14-E14</f>
        <v>66559</v>
      </c>
      <c r="R14" s="49" t="n">
        <f>Q14/$C14</f>
        <v>0.246576002193137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</row>
    <row r="15" ht="12.75">
      <c r="A15" s="9" t="n">
        <v>13</v>
      </c>
      <c r="B15" s="25"/>
      <c r="C15" s="47" t="n">
        <f>Overview!B15</f>
        <v>266620</v>
      </c>
      <c r="D15" s="49" t="n">
        <f>F15+H15+J15+L15+N15+P15</f>
        <v>1.05300052509189</v>
      </c>
      <c r="E15" s="47" t="n">
        <v>141076</v>
      </c>
      <c r="F15" s="49" t="n">
        <f>E15/C15</f>
        <v>0.529127597329533</v>
      </c>
      <c r="G15" s="47" t="n">
        <v>121570</v>
      </c>
      <c r="H15" s="49" t="n">
        <f>G15/C15</f>
        <v>0.455967294276498</v>
      </c>
      <c r="I15" s="47" t="n">
        <v>3718</v>
      </c>
      <c r="J15" s="49" t="n">
        <f>I15/C15</f>
        <v>0.0139449403645638</v>
      </c>
      <c r="K15" s="47" t="n">
        <v>7046</v>
      </c>
      <c r="L15" s="49" t="n">
        <f>K15/C15</f>
        <v>0.0264271247468307</v>
      </c>
      <c r="M15" s="47" t="n">
        <v>285</v>
      </c>
      <c r="N15" s="49" t="n">
        <f>M15/C15</f>
        <v>0.0010689370639862</v>
      </c>
      <c r="O15" s="47" t="n">
        <v>7056</v>
      </c>
      <c r="P15" s="49" t="n">
        <f>O15/C15</f>
        <v>0.0264646313104793</v>
      </c>
      <c r="Q15" s="62" t="n">
        <f>C15-E15</f>
        <v>125544</v>
      </c>
      <c r="R15" s="49" t="n">
        <f>Q15/$C15</f>
        <v>0.470872402670467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</row>
    <row r="16" ht="12.75">
      <c r="A16" s="9" t="n">
        <v>14</v>
      </c>
      <c r="B16" s="25"/>
      <c r="C16" s="47" t="n">
        <f>Overview!B16</f>
        <v>262732</v>
      </c>
      <c r="D16" s="49" t="n">
        <f>F16+H16+J16+L16+N16+P16</f>
        <v>1.06672959517683</v>
      </c>
      <c r="E16" s="47" t="n">
        <v>117904</v>
      </c>
      <c r="F16" s="49" t="n">
        <f>E16/C16</f>
        <v>0.448761475572066</v>
      </c>
      <c r="G16" s="47" t="n">
        <v>126574</v>
      </c>
      <c r="H16" s="49" t="n">
        <f>G16/C16</f>
        <v>0.481760881811123</v>
      </c>
      <c r="I16" s="47" t="n">
        <v>4228</v>
      </c>
      <c r="J16" s="49" t="n">
        <f>I16/C16</f>
        <v>0.016092444011388</v>
      </c>
      <c r="K16" s="47" t="n">
        <v>14370</v>
      </c>
      <c r="L16" s="49" t="n">
        <f>K16/C16</f>
        <v>0.0546945176072956</v>
      </c>
      <c r="M16" s="47" t="n">
        <v>260</v>
      </c>
      <c r="N16" s="49" t="n">
        <f>M16/C16</f>
        <v>0.000989601571182802</v>
      </c>
      <c r="O16" s="47" t="n">
        <v>16928</v>
      </c>
      <c r="P16" s="49" t="n">
        <f>O16/C16</f>
        <v>0.0644306746037788</v>
      </c>
      <c r="Q16" s="62" t="n">
        <f>C16-E16</f>
        <v>144828</v>
      </c>
      <c r="R16" s="49" t="n">
        <f>Q16/$C16</f>
        <v>0.551238524427934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</row>
    <row r="17" ht="12.75">
      <c r="A17" s="9" t="n">
        <v>15</v>
      </c>
      <c r="B17" s="25"/>
      <c r="C17" s="47" t="n">
        <f>Overview!B17</f>
        <v>262629</v>
      </c>
      <c r="D17" s="49" t="n">
        <f>F17+H17+J17+L17+N17+P17</f>
        <v>1.05965830125386</v>
      </c>
      <c r="E17" s="47" t="n">
        <v>250685</v>
      </c>
      <c r="F17" s="49" t="n">
        <f>E17/C17</f>
        <v>0.954521397103899</v>
      </c>
      <c r="G17" s="47" t="n">
        <v>9404</v>
      </c>
      <c r="H17" s="49" t="n">
        <f>G17/C17</f>
        <v>0.0358071652407008</v>
      </c>
      <c r="I17" s="47" t="n">
        <v>6699</v>
      </c>
      <c r="J17" s="49" t="n">
        <f>I17/C17</f>
        <v>0.025507464902962</v>
      </c>
      <c r="K17" s="47" t="n">
        <v>2372</v>
      </c>
      <c r="L17" s="49" t="n">
        <f>K17/C17</f>
        <v>0.00903175201520015</v>
      </c>
      <c r="M17" s="47" t="n">
        <v>255</v>
      </c>
      <c r="N17" s="49" t="n">
        <f>M17/C17</f>
        <v>0.000970951418160218</v>
      </c>
      <c r="O17" s="47" t="n">
        <v>8882</v>
      </c>
      <c r="P17" s="49" t="n">
        <f>O17/C17</f>
        <v>0.0338195705729375</v>
      </c>
      <c r="Q17" s="62" t="n">
        <f>C17-E17</f>
        <v>11944</v>
      </c>
      <c r="R17" s="49" t="n">
        <f>Q17/$C17</f>
        <v>0.0454786028961006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</row>
    <row r="18" ht="12.75">
      <c r="A18" s="9" t="n">
        <v>16</v>
      </c>
      <c r="B18" s="25"/>
      <c r="C18" s="47" t="n">
        <f>Overview!B18</f>
        <v>271203</v>
      </c>
      <c r="D18" s="49" t="n">
        <f>F18+H18+J18+L18+N18+P18</f>
        <v>1.05685777812192</v>
      </c>
      <c r="E18" s="47" t="n">
        <v>209936</v>
      </c>
      <c r="F18" s="49" t="n">
        <f>E18/C18</f>
        <v>0.774091732023613</v>
      </c>
      <c r="G18" s="47" t="n">
        <v>14352</v>
      </c>
      <c r="H18" s="49" t="n">
        <f>G18/C18</f>
        <v>0.0529197685866307</v>
      </c>
      <c r="I18" s="47" t="n">
        <v>3395</v>
      </c>
      <c r="J18" s="49" t="n">
        <f>I18/C18</f>
        <v>0.0125182981014222</v>
      </c>
      <c r="K18" s="47" t="n">
        <v>48039</v>
      </c>
      <c r="L18" s="49" t="n">
        <f>K18/C18</f>
        <v>0.177132996316412</v>
      </c>
      <c r="M18" s="47" t="n">
        <v>226</v>
      </c>
      <c r="N18" s="49" t="n">
        <f>M18/C18</f>
        <v>0.000833324115146219</v>
      </c>
      <c r="O18" s="47" t="n">
        <v>10675</v>
      </c>
      <c r="P18" s="49" t="n">
        <f>O18/C18</f>
        <v>0.0393616589786986</v>
      </c>
      <c r="Q18" s="62" t="n">
        <f>C18-E18</f>
        <v>61267</v>
      </c>
      <c r="R18" s="49" t="n">
        <f>Q18/$C18</f>
        <v>0.225908267976387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</row>
    <row r="19" ht="12.75">
      <c r="A19" s="9" t="n">
        <v>17</v>
      </c>
      <c r="B19" s="25"/>
      <c r="C19" s="47" t="n">
        <f>Overview!B19</f>
        <v>265705</v>
      </c>
      <c r="D19" s="49" t="n">
        <f>F19+H19+J19+L19+N19+P19</f>
        <v>1.10289606894865</v>
      </c>
      <c r="E19" s="47" t="n">
        <v>134897</v>
      </c>
      <c r="F19" s="49" t="n">
        <f>E19/C19</f>
        <v>0.507694623736851</v>
      </c>
      <c r="G19" s="47" t="n">
        <v>101020</v>
      </c>
      <c r="H19" s="49" t="n">
        <f>G19/C19</f>
        <v>0.380196082121149</v>
      </c>
      <c r="I19" s="47" t="n">
        <v>7877</v>
      </c>
      <c r="J19" s="49" t="n">
        <f>I19/C19</f>
        <v>0.0296456596601494</v>
      </c>
      <c r="K19" s="47" t="n">
        <v>3554</v>
      </c>
      <c r="L19" s="49" t="n">
        <f>K19/C19</f>
        <v>0.0133757362488474</v>
      </c>
      <c r="M19" s="47" t="n">
        <v>418</v>
      </c>
      <c r="N19" s="49" t="n">
        <f>M19/C19</f>
        <v>0.00157317325605465</v>
      </c>
      <c r="O19" s="47" t="n">
        <v>45279</v>
      </c>
      <c r="P19" s="49" t="n">
        <f>O19/C19</f>
        <v>0.170410793925594</v>
      </c>
      <c r="Q19" s="62" t="n">
        <f>C19-E19</f>
        <v>130808</v>
      </c>
      <c r="R19" s="49" t="n">
        <f>Q19/$C19</f>
        <v>0.492305376263149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</row>
    <row r="20" ht="12.75">
      <c r="A20" s="9" t="n">
        <v>18</v>
      </c>
      <c r="B20" s="25"/>
      <c r="C20" s="47" t="n">
        <f>Overview!B20</f>
        <v>266127</v>
      </c>
      <c r="D20" s="49" t="n">
        <f>F20+H20+J20+L20+N20+P20</f>
        <v>1.07005301979882</v>
      </c>
      <c r="E20" s="47" t="n">
        <v>249321</v>
      </c>
      <c r="F20" s="49" t="n">
        <f>E20/C20</f>
        <v>0.936849699579524</v>
      </c>
      <c r="G20" s="47" t="n">
        <v>9860</v>
      </c>
      <c r="H20" s="49" t="n">
        <f>G20/C20</f>
        <v>0.0370499798968162</v>
      </c>
      <c r="I20" s="47" t="n">
        <v>6122</v>
      </c>
      <c r="J20" s="49" t="n">
        <f>I20/C20</f>
        <v>0.0230040544552037</v>
      </c>
      <c r="K20" s="47" t="n">
        <v>6723</v>
      </c>
      <c r="L20" s="49" t="n">
        <f>K20/C20</f>
        <v>0.0252623747308616</v>
      </c>
      <c r="M20" s="47" t="n">
        <v>181</v>
      </c>
      <c r="N20" s="49" t="n">
        <f>M20/C20</f>
        <v>0.000680126405813766</v>
      </c>
      <c r="O20" s="47" t="n">
        <v>12563</v>
      </c>
      <c r="P20" s="49" t="n">
        <f>O20/C20</f>
        <v>0.0472067847305985</v>
      </c>
      <c r="Q20" s="62" t="n">
        <f>C20-E20</f>
        <v>16806</v>
      </c>
      <c r="R20" s="49" t="n">
        <f>Q20/$C20</f>
        <v>0.0631503004204759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</row>
    <row r="21" ht="12.75">
      <c r="A21" s="9" t="n">
        <v>19</v>
      </c>
      <c r="B21" s="25"/>
      <c r="C21" s="47" t="n">
        <f>Overview!B21</f>
        <v>258696</v>
      </c>
      <c r="D21" s="49" t="n">
        <f>F21+H21+J21+L21+N21+P21</f>
        <v>1.06290394903671</v>
      </c>
      <c r="E21" s="47" t="n">
        <v>175294</v>
      </c>
      <c r="F21" s="49" t="n">
        <f>E21/C21</f>
        <v>0.67760614775644</v>
      </c>
      <c r="G21" s="47" t="n">
        <v>72313</v>
      </c>
      <c r="H21" s="49" t="n">
        <f>G21/C21</f>
        <v>0.279528867860346</v>
      </c>
      <c r="I21" s="47" t="n">
        <v>3456</v>
      </c>
      <c r="J21" s="49" t="n">
        <f>I21/C21</f>
        <v>0.0133593097689953</v>
      </c>
      <c r="K21" s="47" t="n">
        <v>7429</v>
      </c>
      <c r="L21" s="49" t="n">
        <f>K21/C21</f>
        <v>0.0287171042459103</v>
      </c>
      <c r="M21" s="47" t="n">
        <v>286</v>
      </c>
      <c r="N21" s="49" t="n">
        <f>M21/C21</f>
        <v>0.0011055447320407</v>
      </c>
      <c r="O21" s="47" t="n">
        <v>16191</v>
      </c>
      <c r="P21" s="49" t="n">
        <f>O21/C21</f>
        <v>0.0625869746729752</v>
      </c>
      <c r="Q21" s="62" t="n">
        <f>C21-E21</f>
        <v>83402</v>
      </c>
      <c r="R21" s="49" t="n">
        <f>Q21/$C21</f>
        <v>0.32239385224356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</row>
    <row r="22" ht="12.75">
      <c r="A22" s="9" t="n">
        <v>20</v>
      </c>
      <c r="B22" s="25"/>
      <c r="C22" s="47" t="n">
        <f>Overview!B22</f>
        <v>271285</v>
      </c>
      <c r="D22" s="49" t="n">
        <f>F22+H22+J22+L22+N22+P22</f>
        <v>1.06679691099766</v>
      </c>
      <c r="E22" s="47" t="n">
        <v>254703</v>
      </c>
      <c r="F22" s="49" t="n">
        <f>E22/C22</f>
        <v>0.938876089721142</v>
      </c>
      <c r="G22" s="47" t="n">
        <v>7123</v>
      </c>
      <c r="H22" s="49" t="n">
        <f>G22/C22</f>
        <v>0.0262565198960503</v>
      </c>
      <c r="I22" s="47" t="n">
        <v>7483</v>
      </c>
      <c r="J22" s="49" t="n">
        <f>I22/C22</f>
        <v>0.0275835376080506</v>
      </c>
      <c r="K22" s="47" t="n">
        <v>3694</v>
      </c>
      <c r="L22" s="49" t="n">
        <f>K22/C22</f>
        <v>0.0136166761892475</v>
      </c>
      <c r="M22" s="47" t="n">
        <v>303</v>
      </c>
      <c r="N22" s="49" t="n">
        <f>M22/C22</f>
        <v>0.00111690657426691</v>
      </c>
      <c r="O22" s="47" t="n">
        <v>16100</v>
      </c>
      <c r="P22" s="49" t="n">
        <f>O22/C22</f>
        <v>0.0593471810089021</v>
      </c>
      <c r="Q22" s="62" t="n">
        <f>C22-E22</f>
        <v>16582</v>
      </c>
      <c r="R22" s="49" t="n">
        <f>Q22/$C22</f>
        <v>0.061123910278858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</row>
    <row r="23" ht="12.75">
      <c r="A23" s="9" t="n">
        <v>21</v>
      </c>
      <c r="B23" s="25"/>
      <c r="C23" s="47" t="n">
        <f>Overview!B23</f>
        <v>258711</v>
      </c>
      <c r="D23" s="49" t="n">
        <f>F23+H23+J23+L23+N23+P23</f>
        <v>1.08727112492318</v>
      </c>
      <c r="E23" s="47" t="n">
        <v>200059</v>
      </c>
      <c r="F23" s="49" t="n">
        <f>E23/C23</f>
        <v>0.773291433298159</v>
      </c>
      <c r="G23" s="47" t="n">
        <v>47822</v>
      </c>
      <c r="H23" s="49" t="n">
        <f>G23/C23</f>
        <v>0.184847184696437</v>
      </c>
      <c r="I23" s="47" t="n">
        <v>6933</v>
      </c>
      <c r="J23" s="49" t="n">
        <f>I23/C23</f>
        <v>0.0267982420538748</v>
      </c>
      <c r="K23" s="47" t="n">
        <v>11340</v>
      </c>
      <c r="L23" s="49" t="n">
        <f>K23/C23</f>
        <v>0.0438326936233867</v>
      </c>
      <c r="M23" s="47" t="n">
        <v>356</v>
      </c>
      <c r="N23" s="49" t="n">
        <f>M23/C23</f>
        <v>0.00137605281569009</v>
      </c>
      <c r="O23" s="47" t="n">
        <v>14779</v>
      </c>
      <c r="P23" s="49" t="n">
        <f>O23/C23</f>
        <v>0.0571255184356289</v>
      </c>
      <c r="Q23" s="62" t="n">
        <f>C23-E23</f>
        <v>58652</v>
      </c>
      <c r="R23" s="49" t="n">
        <f>Q23/$C23</f>
        <v>0.226708566701841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</row>
    <row r="24" ht="12.75">
      <c r="A24" s="9" t="n">
        <v>22</v>
      </c>
      <c r="B24" s="25"/>
      <c r="C24" s="47" t="n">
        <f>Overview!B24</f>
        <v>276514</v>
      </c>
      <c r="D24" s="49" t="n">
        <f>F24+H24+J24+L24+N24+P24</f>
        <v>1.07680623765885</v>
      </c>
      <c r="E24" s="47" t="n">
        <v>247447</v>
      </c>
      <c r="F24" s="49" t="n">
        <f>E24/C24</f>
        <v>0.894880548543654</v>
      </c>
      <c r="G24" s="47" t="n">
        <v>9194</v>
      </c>
      <c r="H24" s="49" t="n">
        <f>G24/C24</f>
        <v>0.0332496727109658</v>
      </c>
      <c r="I24" s="47" t="n">
        <v>5662</v>
      </c>
      <c r="J24" s="49" t="n">
        <f>I24/C24</f>
        <v>0.0204763592440166</v>
      </c>
      <c r="K24" s="47" t="n">
        <v>10281</v>
      </c>
      <c r="L24" s="49" t="n">
        <f>K24/C24</f>
        <v>0.0371807575746617</v>
      </c>
      <c r="M24" s="47" t="n">
        <v>375</v>
      </c>
      <c r="N24" s="49" t="n">
        <f>M24/C24</f>
        <v>0.00135617003117383</v>
      </c>
      <c r="O24" s="47" t="n">
        <v>24793</v>
      </c>
      <c r="P24" s="49" t="n">
        <f>O24/C24</f>
        <v>0.0896627295543806</v>
      </c>
      <c r="Q24" s="62" t="n">
        <f>C24-E24</f>
        <v>29067</v>
      </c>
      <c r="R24" s="49" t="n">
        <f>Q24/$C24</f>
        <v>0.105119451456346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</row>
    <row r="25" ht="12.75">
      <c r="A25" s="9" t="n">
        <v>23</v>
      </c>
      <c r="B25" s="25"/>
      <c r="C25" s="47" t="n">
        <f>Overview!B25</f>
        <v>263780</v>
      </c>
      <c r="D25" s="49" t="n">
        <f>F25+H25+J25+L25+N25+P25</f>
        <v>1.09776328758814</v>
      </c>
      <c r="E25" s="47" t="n">
        <v>175750</v>
      </c>
      <c r="F25" s="49" t="n">
        <f>E25/C25</f>
        <v>0.666274926074759</v>
      </c>
      <c r="G25" s="47" t="n">
        <v>52712</v>
      </c>
      <c r="H25" s="49" t="n">
        <f>G25/C25</f>
        <v>0.199833194328607</v>
      </c>
      <c r="I25" s="47" t="n">
        <v>6459</v>
      </c>
      <c r="J25" s="49" t="n">
        <f>I25/C25</f>
        <v>0.0244863143528698</v>
      </c>
      <c r="K25" s="47" t="n">
        <v>14616</v>
      </c>
      <c r="L25" s="49" t="n">
        <f>K25/C25</f>
        <v>0.0554098112063083</v>
      </c>
      <c r="M25" s="47" t="n">
        <v>354</v>
      </c>
      <c r="N25" s="49" t="n">
        <f>M25/C25</f>
        <v>0.00134202744711502</v>
      </c>
      <c r="O25" s="47" t="n">
        <v>39677</v>
      </c>
      <c r="P25" s="49" t="n">
        <f>O25/C25</f>
        <v>0.150417014178482</v>
      </c>
      <c r="Q25" s="62" t="n">
        <f>C25-E25</f>
        <v>88030</v>
      </c>
      <c r="R25" s="49" t="n">
        <f>Q25/$C25</f>
        <v>0.333725073925241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</row>
    <row r="26" ht="12.75">
      <c r="A26" s="9" t="n">
        <v>24</v>
      </c>
      <c r="B26" s="25"/>
      <c r="C26" s="47" t="n">
        <f>Overview!B26</f>
        <v>265923</v>
      </c>
      <c r="D26" s="49" t="n">
        <f>F26+H26+J26+L26+N26+P26</f>
        <v>1.07090398348394</v>
      </c>
      <c r="E26" s="47" t="n">
        <v>233905</v>
      </c>
      <c r="F26" s="49" t="n">
        <f>E26/C26</f>
        <v>0.87959672536787</v>
      </c>
      <c r="G26" s="47" t="n">
        <v>20239</v>
      </c>
      <c r="H26" s="49" t="n">
        <f>G26/C26</f>
        <v>0.0761084975726056</v>
      </c>
      <c r="I26" s="47" t="n">
        <v>5685</v>
      </c>
      <c r="J26" s="49" t="n">
        <f>I26/C26</f>
        <v>0.0213783689263433</v>
      </c>
      <c r="K26" s="47" t="n">
        <v>7923</v>
      </c>
      <c r="L26" s="49" t="n">
        <f>K26/C26</f>
        <v>0.0297943389627825</v>
      </c>
      <c r="M26" s="47" t="n">
        <v>372</v>
      </c>
      <c r="N26" s="49" t="n">
        <f>M26/C26</f>
        <v>0.00139890118568157</v>
      </c>
      <c r="O26" s="47" t="n">
        <v>16654</v>
      </c>
      <c r="P26" s="49" t="n">
        <f>O26/C26</f>
        <v>0.0626271514686582</v>
      </c>
      <c r="Q26" s="62" t="n">
        <f>C26-E26</f>
        <v>32018</v>
      </c>
      <c r="R26" s="49" t="n">
        <f>Q26/$C26</f>
        <v>0.12040327463213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</row>
    <row r="27" ht="12.75">
      <c r="A27" s="9" t="n">
        <v>25</v>
      </c>
      <c r="B27" s="25"/>
      <c r="C27" s="47" t="n">
        <f>Overview!B27</f>
        <v>264201</v>
      </c>
      <c r="D27" s="49" t="n">
        <f>F27+H27+J27+L27+N27+P27</f>
        <v>1.05210426909815</v>
      </c>
      <c r="E27" s="47" t="n">
        <v>256660</v>
      </c>
      <c r="F27" s="49" t="n">
        <f>E27/C27</f>
        <v>0.97145733740599</v>
      </c>
      <c r="G27" s="47" t="n">
        <v>3668</v>
      </c>
      <c r="H27" s="49" t="n">
        <f>G27/C27</f>
        <v>0.0138833691015553</v>
      </c>
      <c r="I27" s="47" t="n">
        <v>6088</v>
      </c>
      <c r="J27" s="49" t="n">
        <f>I27/C27</f>
        <v>0.0230430619111964</v>
      </c>
      <c r="K27" s="47" t="n">
        <v>1966</v>
      </c>
      <c r="L27" s="49" t="n">
        <f>K27/C27</f>
        <v>0.00744130415857624</v>
      </c>
      <c r="M27" s="47" t="n">
        <v>180</v>
      </c>
      <c r="N27" s="49" t="n">
        <f>M27/C27</f>
        <v>0.00068129946517992</v>
      </c>
      <c r="O27" s="47" t="n">
        <v>9405</v>
      </c>
      <c r="P27" s="49" t="n">
        <f>O27/C27</f>
        <v>0.0355978970556508</v>
      </c>
      <c r="Q27" s="62" t="n">
        <f>C27-E27</f>
        <v>7541</v>
      </c>
      <c r="R27" s="49" t="n">
        <f>Q27/$C27</f>
        <v>0.0285426625940099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</row>
    <row r="28" ht="12.75">
      <c r="A28" s="9" t="n">
        <v>26</v>
      </c>
      <c r="B28" s="25"/>
      <c r="C28" s="47" t="n">
        <f>Overview!B28</f>
        <v>266844</v>
      </c>
      <c r="D28" s="49" t="n">
        <f>F28+H28+J28+L28+N28+P28</f>
        <v>1.07254800557629</v>
      </c>
      <c r="E28" s="47" t="n">
        <v>226677</v>
      </c>
      <c r="F28" s="49" t="n">
        <f>E28/C28</f>
        <v>0.849473849889823</v>
      </c>
      <c r="G28" s="47" t="n">
        <v>29973</v>
      </c>
      <c r="H28" s="49" t="n">
        <f>G28/C28</f>
        <v>0.112324054503755</v>
      </c>
      <c r="I28" s="47" t="n">
        <v>7410</v>
      </c>
      <c r="J28" s="49" t="n">
        <f>I28/C28</f>
        <v>0.0277690335926609</v>
      </c>
      <c r="K28" s="47" t="n">
        <v>5490</v>
      </c>
      <c r="L28" s="49" t="n">
        <f>K28/C28</f>
        <v>0.0205738184107568</v>
      </c>
      <c r="M28" s="47" t="n">
        <v>351</v>
      </c>
      <c r="N28" s="49" t="n">
        <f>M28/C28</f>
        <v>0.00131537527544183</v>
      </c>
      <c r="O28" s="47" t="n">
        <v>16302</v>
      </c>
      <c r="P28" s="49" t="n">
        <f>O28/C28</f>
        <v>0.0610918739038539</v>
      </c>
      <c r="Q28" s="62" t="n">
        <f>C28-E28</f>
        <v>40167</v>
      </c>
      <c r="R28" s="49" t="n">
        <f>Q28/$C28</f>
        <v>0.150526150110177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</row>
    <row r="29" ht="12.75">
      <c r="A29" s="9" t="n">
        <v>27</v>
      </c>
      <c r="B29" s="25"/>
      <c r="C29" s="47" t="n">
        <f>Overview!B29</f>
        <v>273165</v>
      </c>
      <c r="D29" s="49" t="n">
        <f>F29+H29+J29+L29+N29+P29</f>
        <v>1.08169787491077</v>
      </c>
      <c r="E29" s="47" t="n">
        <v>223523</v>
      </c>
      <c r="F29" s="49" t="n">
        <f>E29/C29</f>
        <v>0.818271008364908</v>
      </c>
      <c r="G29" s="47" t="n">
        <v>29764</v>
      </c>
      <c r="H29" s="49" t="n">
        <f>G29/C29</f>
        <v>0.1089597862098</v>
      </c>
      <c r="I29" s="47" t="n">
        <v>5508</v>
      </c>
      <c r="J29" s="49" t="n">
        <f>I29/C29</f>
        <v>0.0201636373620339</v>
      </c>
      <c r="K29" s="47" t="n">
        <v>23077</v>
      </c>
      <c r="L29" s="49" t="n">
        <f>K29/C29</f>
        <v>0.0844800761444548</v>
      </c>
      <c r="M29" s="47" t="n">
        <v>386</v>
      </c>
      <c r="N29" s="49" t="n">
        <f>M29/C29</f>
        <v>0.00141306536342504</v>
      </c>
      <c r="O29" s="47" t="n">
        <v>13224</v>
      </c>
      <c r="P29" s="49" t="n">
        <f>O29/C29</f>
        <v>0.0484103014661468</v>
      </c>
      <c r="Q29" s="62" t="n">
        <f>C29-E29</f>
        <v>49642</v>
      </c>
      <c r="R29" s="49" t="n">
        <f>Q29/$C29</f>
        <v>0.181728991635092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</row>
    <row r="30" ht="12.75">
      <c r="A30" s="9" t="n">
        <v>28</v>
      </c>
      <c r="B30" s="25"/>
      <c r="C30" s="47" t="n">
        <f>Overview!B30</f>
        <v>267205</v>
      </c>
      <c r="D30" s="49" t="n">
        <f>F30+H30+J30+L30+N30+P30</f>
        <v>1.06834827192605</v>
      </c>
      <c r="E30" s="47" t="n">
        <v>251829</v>
      </c>
      <c r="F30" s="49" t="n">
        <f>E30/C30</f>
        <v>0.942456166613649</v>
      </c>
      <c r="G30" s="47" t="n">
        <v>11391</v>
      </c>
      <c r="H30" s="49" t="n">
        <f>G30/C30</f>
        <v>0.0426301903033252</v>
      </c>
      <c r="I30" s="47" t="n">
        <v>7355</v>
      </c>
      <c r="J30" s="49" t="n">
        <f>I30/C30</f>
        <v>0.0275256825283958</v>
      </c>
      <c r="K30" s="47" t="n">
        <v>2975</v>
      </c>
      <c r="L30" s="49" t="n">
        <f>K30/C30</f>
        <v>0.0111337736943545</v>
      </c>
      <c r="M30" s="47" t="n">
        <v>181</v>
      </c>
      <c r="N30" s="49" t="n">
        <f>M30/C30</f>
        <v>0.000677382534009468</v>
      </c>
      <c r="O30" s="47" t="n">
        <v>11737</v>
      </c>
      <c r="P30" s="49" t="n">
        <f>O30/C30</f>
        <v>0.0439250762523156</v>
      </c>
      <c r="Q30" s="62" t="n">
        <f>C30-E30</f>
        <v>15376</v>
      </c>
      <c r="R30" s="49" t="n">
        <f>Q30/$C30</f>
        <v>0.0575438333863513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</row>
    <row r="31" ht="12.75">
      <c r="A31" s="9" t="n">
        <v>29</v>
      </c>
      <c r="B31" s="25"/>
      <c r="C31" s="47" t="n">
        <f>Overview!B31</f>
        <v>269007</v>
      </c>
      <c r="D31" s="49" t="n">
        <f>F31+H31+J31+L31+N31+P31</f>
        <v>1.08178225845424</v>
      </c>
      <c r="E31" s="47" t="n">
        <v>186045</v>
      </c>
      <c r="F31" s="49" t="n">
        <f>E31/C31</f>
        <v>0.691599103369057</v>
      </c>
      <c r="G31" s="47" t="n">
        <v>59028</v>
      </c>
      <c r="H31" s="49" t="n">
        <f>G31/C31</f>
        <v>0.219429234183497</v>
      </c>
      <c r="I31" s="47" t="n">
        <v>6391</v>
      </c>
      <c r="J31" s="49" t="n">
        <f>I31/C31</f>
        <v>0.023757746080957</v>
      </c>
      <c r="K31" s="47" t="n">
        <v>26929</v>
      </c>
      <c r="L31" s="49" t="n">
        <f>K31/C31</f>
        <v>0.100105201723375</v>
      </c>
      <c r="M31" s="47" t="n">
        <v>404</v>
      </c>
      <c r="N31" s="49" t="n">
        <f>M31/C31</f>
        <v>0.00150181965525061</v>
      </c>
      <c r="O31" s="47" t="n">
        <v>12210</v>
      </c>
      <c r="P31" s="49" t="n">
        <f>O31/C31</f>
        <v>0.0453891534421037</v>
      </c>
      <c r="Q31" s="62" t="n">
        <f>C31-E31</f>
        <v>82962</v>
      </c>
      <c r="R31" s="49" t="n">
        <f>Q31/$C31</f>
        <v>0.308400896630943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</row>
    <row r="32" ht="12.75">
      <c r="A32" s="9" t="n">
        <v>30</v>
      </c>
      <c r="B32" s="25"/>
      <c r="C32" s="47" t="n">
        <f>Overview!B32</f>
        <v>268504</v>
      </c>
      <c r="D32" s="49" t="n">
        <f>F32+H32+J32+L32+N32+P32</f>
        <v>1.09152936269106</v>
      </c>
      <c r="E32" s="47" t="n">
        <v>217825</v>
      </c>
      <c r="F32" s="49" t="n">
        <f>E32/C32</f>
        <v>0.811254208503411</v>
      </c>
      <c r="G32" s="47" t="n">
        <v>41339</v>
      </c>
      <c r="H32" s="49" t="n">
        <f>G32/C32</f>
        <v>0.153960462413968</v>
      </c>
      <c r="I32" s="47" t="n">
        <v>7352</v>
      </c>
      <c r="J32" s="49" t="n">
        <f>I32/C32</f>
        <v>0.0273813425498317</v>
      </c>
      <c r="K32" s="47" t="n">
        <v>9354</v>
      </c>
      <c r="L32" s="49" t="n">
        <f>K32/C32</f>
        <v>0.0348374698328517</v>
      </c>
      <c r="M32" s="47" t="n">
        <v>384</v>
      </c>
      <c r="N32" s="49" t="n">
        <f>M32/C32</f>
        <v>0.00143014629204779</v>
      </c>
      <c r="O32" s="47" t="n">
        <v>16826</v>
      </c>
      <c r="P32" s="49" t="n">
        <f>O32/C32</f>
        <v>0.0626657330989482</v>
      </c>
      <c r="Q32" s="62" t="n">
        <f>C32-E32</f>
        <v>50679</v>
      </c>
      <c r="R32" s="49" t="n">
        <f>Q32/$C32</f>
        <v>0.188745791496589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</row>
    <row r="33" ht="12.75">
      <c r="A33" s="9" t="n">
        <v>31</v>
      </c>
      <c r="B33" s="25"/>
      <c r="C33" s="47" t="n">
        <f>Overview!B33</f>
        <v>257592</v>
      </c>
      <c r="D33" s="49" t="n">
        <f>F33+H33+J33+L33+N33+P33</f>
        <v>1.05665548619522</v>
      </c>
      <c r="E33" s="47" t="n">
        <v>250575</v>
      </c>
      <c r="F33" s="49" t="n">
        <f>E33/C33</f>
        <v>0.972759247181589</v>
      </c>
      <c r="G33" s="47" t="n">
        <v>3284</v>
      </c>
      <c r="H33" s="49" t="n">
        <f>G33/C33</f>
        <v>0.0127488431317743</v>
      </c>
      <c r="I33" s="47" t="n">
        <v>5822</v>
      </c>
      <c r="J33" s="49" t="n">
        <f>I33/C33</f>
        <v>0.0226016335911053</v>
      </c>
      <c r="K33" s="47" t="n">
        <v>3981</v>
      </c>
      <c r="L33" s="49" t="n">
        <f>K33/C33</f>
        <v>0.0154546725053573</v>
      </c>
      <c r="M33" s="47" t="n">
        <v>301</v>
      </c>
      <c r="N33" s="49" t="n">
        <f>M33/C33</f>
        <v>0.00116851455014131</v>
      </c>
      <c r="O33" s="47" t="n">
        <v>8223</v>
      </c>
      <c r="P33" s="49" t="n">
        <f>O33/C33</f>
        <v>0.0319225752352558</v>
      </c>
      <c r="Q33" s="62" t="n">
        <f>C33-E33</f>
        <v>7017</v>
      </c>
      <c r="R33" s="49" t="n">
        <f>Q33/$C33</f>
        <v>0.0272407528184105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</row>
    <row r="34" ht="12.75">
      <c r="A34" s="9" t="n">
        <v>32</v>
      </c>
      <c r="B34" s="25"/>
      <c r="C34" s="47" t="n">
        <f>Overview!B34</f>
        <v>255165</v>
      </c>
      <c r="D34" s="49" t="n">
        <f>F34+H34+J34+L34+N34+P34</f>
        <v>1.06420551407913</v>
      </c>
      <c r="E34" s="47" t="n">
        <v>219674</v>
      </c>
      <c r="F34" s="49" t="n">
        <f>E34/C34</f>
        <v>0.860909607508867</v>
      </c>
      <c r="G34" s="47" t="n">
        <v>19287</v>
      </c>
      <c r="H34" s="49" t="n">
        <f>G34/C34</f>
        <v>0.0755863852801129</v>
      </c>
      <c r="I34" s="47" t="n">
        <v>4981</v>
      </c>
      <c r="J34" s="49" t="n">
        <f>I34/C34</f>
        <v>0.0195207022906747</v>
      </c>
      <c r="K34" s="47" t="n">
        <v>15810</v>
      </c>
      <c r="L34" s="49" t="n">
        <f>K34/C34</f>
        <v>0.0619599082946329</v>
      </c>
      <c r="M34" s="47" t="n">
        <v>316</v>
      </c>
      <c r="N34" s="49" t="n">
        <f>M34/C34</f>
        <v>0.00123841435933612</v>
      </c>
      <c r="O34" s="47" t="n">
        <v>11480</v>
      </c>
      <c r="P34" s="49" t="n">
        <f>O34/C34</f>
        <v>0.0449904963455019</v>
      </c>
      <c r="Q34" s="62" t="n">
        <f>C34-E34</f>
        <v>35491</v>
      </c>
      <c r="R34" s="49" t="n">
        <f>Q34/$C34</f>
        <v>0.139090392491133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</row>
    <row r="35" ht="12.75">
      <c r="A35" s="9" t="n">
        <v>33</v>
      </c>
      <c r="B35" s="25"/>
      <c r="C35" s="47" t="n">
        <f>Overview!B35</f>
        <v>273381</v>
      </c>
      <c r="D35" s="49" t="n">
        <f>F35+H35+J35+L35+N35+P35</f>
        <v>1.05880072133762</v>
      </c>
      <c r="E35" s="47" t="n">
        <v>255707</v>
      </c>
      <c r="F35" s="49" t="n">
        <f>E35/C35</f>
        <v>0.935350298667427</v>
      </c>
      <c r="G35" s="47" t="n">
        <v>9799</v>
      </c>
      <c r="H35" s="49" t="n">
        <f>G35/C35</f>
        <v>0.0358437491998347</v>
      </c>
      <c r="I35" s="47" t="n">
        <v>5802</v>
      </c>
      <c r="J35" s="49" t="n">
        <f>I35/C35</f>
        <v>0.0212231281617962</v>
      </c>
      <c r="K35" s="47" t="n">
        <v>5917</v>
      </c>
      <c r="L35" s="49" t="n">
        <f>K35/C35</f>
        <v>0.0216437865104012</v>
      </c>
      <c r="M35" s="47" t="n">
        <v>320</v>
      </c>
      <c r="N35" s="49" t="n">
        <f>M35/C35</f>
        <v>0.00117052757872712</v>
      </c>
      <c r="O35" s="47" t="n">
        <v>11911</v>
      </c>
      <c r="P35" s="49" t="n">
        <f>O35/C35</f>
        <v>0.0435692312194337</v>
      </c>
      <c r="Q35" s="62" t="n">
        <f>C35-E35</f>
        <v>17674</v>
      </c>
      <c r="R35" s="49" t="n">
        <f>Q35/$C35</f>
        <v>0.0646497013325725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</row>
    <row r="36" ht="12.75">
      <c r="A36" s="9" t="n">
        <v>34</v>
      </c>
      <c r="B36" s="25"/>
      <c r="C36" s="47" t="n">
        <f>Overview!B36</f>
        <v>267155</v>
      </c>
      <c r="D36" s="49" t="n">
        <f>F36+H36+J36+L36+N36+P36</f>
        <v>1.07096629297599</v>
      </c>
      <c r="E36" s="47" t="n">
        <v>231931</v>
      </c>
      <c r="F36" s="49" t="n">
        <f>E36/C36</f>
        <v>0.86815144766147</v>
      </c>
      <c r="G36" s="47" t="n">
        <v>29071</v>
      </c>
      <c r="H36" s="49" t="n">
        <f>G36/C36</f>
        <v>0.108816978907376</v>
      </c>
      <c r="I36" s="47" t="n">
        <v>8745</v>
      </c>
      <c r="J36" s="49" t="n">
        <f>I36/C36</f>
        <v>0.0327338062173645</v>
      </c>
      <c r="K36" s="47" t="n">
        <v>2726</v>
      </c>
      <c r="L36" s="49" t="n">
        <f>K36/C36</f>
        <v>0.010203814265127</v>
      </c>
      <c r="M36" s="47" t="n">
        <v>300</v>
      </c>
      <c r="N36" s="49" t="n">
        <f>M36/C36</f>
        <v>0.00112294360951508</v>
      </c>
      <c r="O36" s="47" t="n">
        <v>13341</v>
      </c>
      <c r="P36" s="49" t="n">
        <f>O36/C36</f>
        <v>0.0499373023151354</v>
      </c>
      <c r="Q36" s="62" t="n">
        <f>C36-E36</f>
        <v>35224</v>
      </c>
      <c r="R36" s="49" t="n">
        <f>Q36/$C36</f>
        <v>0.13184855233853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</row>
    <row r="37" ht="12.75">
      <c r="A37" s="9" t="n">
        <v>35</v>
      </c>
      <c r="B37" s="25"/>
      <c r="C37" s="47" t="n">
        <f>Overview!B37</f>
        <v>263993</v>
      </c>
      <c r="D37" s="49" t="n">
        <f>F37+H37+J37+L37+N37+P37</f>
        <v>1.05355823828662</v>
      </c>
      <c r="E37" s="47" t="n">
        <v>248780</v>
      </c>
      <c r="F37" s="49" t="n">
        <f>E37/C37</f>
        <v>0.942373472023879</v>
      </c>
      <c r="G37" s="47" t="n">
        <v>9090</v>
      </c>
      <c r="H37" s="49" t="n">
        <f>G37/C37</f>
        <v>0.0344327311709023</v>
      </c>
      <c r="I37" s="47" t="n">
        <v>9084</v>
      </c>
      <c r="J37" s="49" t="n">
        <f>I37/C37</f>
        <v>0.0344100032955419</v>
      </c>
      <c r="K37" s="47" t="n">
        <v>2931</v>
      </c>
      <c r="L37" s="49" t="n">
        <f>K37/C37</f>
        <v>0.0111025671135219</v>
      </c>
      <c r="M37" s="47" t="n">
        <v>259</v>
      </c>
      <c r="N37" s="49" t="n">
        <f>M37/C37</f>
        <v>0.000981086619720977</v>
      </c>
      <c r="O37" s="47" t="n">
        <v>7988</v>
      </c>
      <c r="P37" s="49" t="n">
        <f>O37/C37</f>
        <v>0.0302583780630547</v>
      </c>
      <c r="Q37" s="62" t="n">
        <f>C37-E37</f>
        <v>15213</v>
      </c>
      <c r="R37" s="49" t="n">
        <f>Q37/$C37</f>
        <v>0.0576265279761206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</row>
    <row r="38" ht="12.75">
      <c r="A38" s="9" t="n">
        <v>36</v>
      </c>
      <c r="B38" s="25"/>
      <c r="C38" s="47" t="n">
        <f>Overview!B38</f>
        <v>265136</v>
      </c>
      <c r="D38" s="49" t="n">
        <f>F38+H38+J38+L38+N38+P38</f>
        <v>1.04817150443546</v>
      </c>
      <c r="E38" s="47" t="n">
        <v>259627</v>
      </c>
      <c r="F38" s="49" t="n">
        <f>E38/C38</f>
        <v>0.979221984189246</v>
      </c>
      <c r="G38" s="47" t="n">
        <v>2646</v>
      </c>
      <c r="H38" s="49" t="n">
        <f>G38/C38</f>
        <v>0.00997978395993</v>
      </c>
      <c r="I38" s="47" t="n">
        <v>7073</v>
      </c>
      <c r="J38" s="49" t="n">
        <f>I38/C38</f>
        <v>0.0266768752640154</v>
      </c>
      <c r="K38" s="47" t="n">
        <v>2039</v>
      </c>
      <c r="L38" s="49" t="n">
        <f>K38/C38</f>
        <v>0.00769039285498763</v>
      </c>
      <c r="M38" s="47" t="n">
        <v>308</v>
      </c>
      <c r="N38" s="49" t="n">
        <f>M38/C38</f>
        <v>0.00116166797417175</v>
      </c>
      <c r="O38" s="47" t="n">
        <v>6215</v>
      </c>
      <c r="P38" s="49" t="n">
        <f>O38/C38</f>
        <v>0.0234408001931084</v>
      </c>
      <c r="Q38" s="62" t="n">
        <f>C38-E38</f>
        <v>5509</v>
      </c>
      <c r="R38" s="49" t="n">
        <f>Q38/$C38</f>
        <v>0.0207780158107537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</row>
    <row r="39" ht="12.75">
      <c r="A39" s="9" t="n">
        <v>37</v>
      </c>
      <c r="B39" s="25"/>
      <c r="C39" s="47" t="n">
        <f>Overview!B39</f>
        <v>261707</v>
      </c>
      <c r="D39" s="49" t="n">
        <f>F39+H39+J39+L39+N39+P39</f>
        <v>1.06095366191963</v>
      </c>
      <c r="E39" s="47" t="n">
        <v>246129</v>
      </c>
      <c r="F39" s="49" t="n">
        <f>E39/C39</f>
        <v>0.940475417164998</v>
      </c>
      <c r="G39" s="47" t="n">
        <v>3606</v>
      </c>
      <c r="H39" s="49" t="n">
        <f>G39/C39</f>
        <v>0.0137787678587122</v>
      </c>
      <c r="I39" s="47" t="n">
        <v>17606</v>
      </c>
      <c r="J39" s="49" t="n">
        <f>I39/C39</f>
        <v>0.0672737068553764</v>
      </c>
      <c r="K39" s="47" t="n">
        <v>2783</v>
      </c>
      <c r="L39" s="49" t="n">
        <f>K39/C39</f>
        <v>0.0106340296591226</v>
      </c>
      <c r="M39" s="47" t="n">
        <v>444</v>
      </c>
      <c r="N39" s="49" t="n">
        <f>M39/C39</f>
        <v>0.00169655377960849</v>
      </c>
      <c r="O39" s="47" t="n">
        <v>7091</v>
      </c>
      <c r="P39" s="49" t="n">
        <f>O39/C39</f>
        <v>0.0270951866018104</v>
      </c>
      <c r="Q39" s="62" t="n">
        <f>C39-E39</f>
        <v>15578</v>
      </c>
      <c r="R39" s="49" t="n">
        <f>Q39/$C39</f>
        <v>0.0595245828350025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</row>
    <row r="40" ht="12.75">
      <c r="A40" s="9" t="n">
        <v>38</v>
      </c>
      <c r="B40" s="25"/>
      <c r="C40" s="47" t="n">
        <f>Overview!B40</f>
        <v>266616</v>
      </c>
      <c r="D40" s="49" t="n">
        <f>F40+H40+J40+L40+N40+P40</f>
        <v>1.05521799141837</v>
      </c>
      <c r="E40" s="47" t="n">
        <v>250370</v>
      </c>
      <c r="F40" s="49" t="n">
        <f>E40/C40</f>
        <v>0.93906592252528</v>
      </c>
      <c r="G40" s="47" t="n">
        <v>6120</v>
      </c>
      <c r="H40" s="49" t="n">
        <f>G40/C40</f>
        <v>0.0229543613286524</v>
      </c>
      <c r="I40" s="47" t="n">
        <v>16131</v>
      </c>
      <c r="J40" s="49" t="n">
        <f>I40/C40</f>
        <v>0.0605027455216491</v>
      </c>
      <c r="K40" s="47" t="n">
        <v>3083</v>
      </c>
      <c r="L40" s="49" t="n">
        <f>K40/C40</f>
        <v>0.0115634470549404</v>
      </c>
      <c r="M40" s="47" t="n">
        <v>366</v>
      </c>
      <c r="N40" s="49" t="n">
        <f>M40/C40</f>
        <v>0.00137276082455667</v>
      </c>
      <c r="O40" s="47" t="n">
        <v>5268</v>
      </c>
      <c r="P40" s="49" t="n">
        <f>O40/C40</f>
        <v>0.019758754163291</v>
      </c>
      <c r="Q40" s="62" t="n">
        <f>C40-E40</f>
        <v>16246</v>
      </c>
      <c r="R40" s="49" t="n">
        <f>Q40/$C40</f>
        <v>0.0609340774747202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R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R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R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R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R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R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R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R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R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R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R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R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R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R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R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R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R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R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R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R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R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R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R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R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R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R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R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R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R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R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R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R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R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R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R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R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R194" s="50"/>
    </row>
  </sheetData>
  <printOptions headings="true" gridLines="true"/>
  <pageMargins bottom="0.57" footer="0.28" header="0.29" left="0.32" right="0.31" top="0.55"/>
  <pageSetup paperSize="1" orientation="landscape" fitToHeight="6" scale="63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CM427"/>
  <sheetViews>
    <sheetView zoomScale="100" topLeftCell="A1" workbookViewId="0" showGridLines="true" showRowColHeaders="false">
      <pane xSplit="2" ySplit="2" topLeftCell="C3" activePane="bottomRight" state="frozen"/>
      <selection activeCell="O3" sqref="O2:O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00390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65</v>
      </c>
      <c r="F2" s="65" t="s">
        <v>66</v>
      </c>
      <c r="G2" s="64" t="s">
        <v>67</v>
      </c>
      <c r="H2" s="65" t="s">
        <v>68</v>
      </c>
      <c r="I2" s="66" t="s">
        <v>69</v>
      </c>
      <c r="J2" s="65" t="s">
        <v>70</v>
      </c>
      <c r="K2" s="64" t="s">
        <v>71</v>
      </c>
      <c r="L2" s="65" t="s">
        <v>72</v>
      </c>
      <c r="M2" s="66" t="s">
        <v>73</v>
      </c>
      <c r="N2" s="65" t="s">
        <v>74</v>
      </c>
      <c r="O2" s="64" t="s">
        <v>75</v>
      </c>
      <c r="P2" s="65" t="s">
        <v>76</v>
      </c>
      <c r="Q2" s="64" t="s">
        <v>49</v>
      </c>
      <c r="R2" s="65" t="s">
        <v>50</v>
      </c>
      <c r="S2" s="55" t="s">
        <v>35</v>
      </c>
      <c r="T2" s="56" t="s">
        <v>36</v>
      </c>
    </row>
    <row r="3" ht="12.75">
      <c r="A3" s="9" t="n">
        <v>1</v>
      </c>
      <c r="C3" s="47" t="n">
        <f>Overview!B3</f>
        <v>270366</v>
      </c>
      <c r="D3" s="49" t="n">
        <f>F3+H3+J3+L3+N3+P3+R3</f>
        <v>1.04458400834424</v>
      </c>
      <c r="E3" s="47" t="n">
        <v>210112</v>
      </c>
      <c r="F3" s="49" t="n">
        <f>E3/C3</f>
        <v>0.777139137317562</v>
      </c>
      <c r="G3" s="47" t="n">
        <v>37357</v>
      </c>
      <c r="H3" s="49" t="n">
        <f>G3/C3</f>
        <v>0.138171959491948</v>
      </c>
      <c r="I3" s="47" t="n">
        <v>4863</v>
      </c>
      <c r="J3" s="49" t="n">
        <f>I3/C3</f>
        <v>0.0179867291005526</v>
      </c>
      <c r="K3" s="47" t="n">
        <v>5390</v>
      </c>
      <c r="L3" s="49" t="n">
        <f>K3/C3</f>
        <v>0.0199359386905158</v>
      </c>
      <c r="M3" s="47" t="n">
        <v>287</v>
      </c>
      <c r="N3" s="49" t="n">
        <f>M3/C3</f>
        <v>0.0010615240081963</v>
      </c>
      <c r="O3" s="47" t="n">
        <v>3577</v>
      </c>
      <c r="P3" s="49" t="n">
        <f>O3/C3</f>
        <v>0.0132302138582514</v>
      </c>
      <c r="Q3" s="47" t="n">
        <f>'1A-PopNHRaceAlone'!Q3</f>
        <v>20834</v>
      </c>
      <c r="R3" s="49" t="n">
        <f>Q3/C3</f>
        <v>0.0770585058772183</v>
      </c>
      <c r="S3" s="62" t="n">
        <f>C3-E3</f>
        <v>60254</v>
      </c>
      <c r="T3" s="49" t="n">
        <f>S3/$C3</f>
        <v>0.222860862682438</v>
      </c>
    </row>
    <row r="4" ht="12.75">
      <c r="A4" s="9" t="n">
        <v>2</v>
      </c>
      <c r="B4" s="25"/>
      <c r="C4" s="47" t="n">
        <f>Overview!B4</f>
        <v>259878</v>
      </c>
      <c r="D4" s="49" t="n">
        <f>F4+H4+J4+L4+N4+P4+R4</f>
        <v>1.04323567212307</v>
      </c>
      <c r="E4" s="47" t="n">
        <v>235561</v>
      </c>
      <c r="F4" s="49" t="n">
        <f>E4/C4</f>
        <v>0.906429170610825</v>
      </c>
      <c r="G4" s="47" t="n">
        <v>10502</v>
      </c>
      <c r="H4" s="49" t="n">
        <f>G4/C4</f>
        <v>0.0404112699035701</v>
      </c>
      <c r="I4" s="47" t="n">
        <v>4671</v>
      </c>
      <c r="J4" s="49" t="n">
        <f>I4/C4</f>
        <v>0.0179738184840579</v>
      </c>
      <c r="K4" s="47" t="n">
        <v>6885</v>
      </c>
      <c r="L4" s="49" t="n">
        <f>K4/C4</f>
        <v>0.0264932006556923</v>
      </c>
      <c r="M4" s="47" t="n">
        <v>196</v>
      </c>
      <c r="N4" s="49" t="n">
        <f>M4/C4</f>
        <v>0.000754200047714697</v>
      </c>
      <c r="O4" s="47" t="n">
        <v>3493</v>
      </c>
      <c r="P4" s="49" t="n">
        <f>O4/C4</f>
        <v>0.0134409222789155</v>
      </c>
      <c r="Q4" s="47" t="n">
        <f>'1A-PopNHRaceAlone'!Q4</f>
        <v>9806</v>
      </c>
      <c r="R4" s="49" t="n">
        <f>Q4/C4</f>
        <v>0.0377330901422975</v>
      </c>
      <c r="S4" s="62" t="n">
        <f>C4-E4</f>
        <v>24317</v>
      </c>
      <c r="T4" s="49" t="n">
        <f>S4/$C4</f>
        <v>0.0935708293891749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</row>
    <row r="5" ht="12.75">
      <c r="A5" s="9" t="n">
        <v>3</v>
      </c>
      <c r="B5" s="25"/>
      <c r="C5" s="47" t="n">
        <f>Overview!B5</f>
        <v>261626</v>
      </c>
      <c r="D5" s="49" t="n">
        <f>F5+H5+J5+L5+N5+P5+R5</f>
        <v>1.04305000267558</v>
      </c>
      <c r="E5" s="47" t="n">
        <v>240130</v>
      </c>
      <c r="F5" s="49" t="n">
        <f>E5/C5</f>
        <v>0.917836912233494</v>
      </c>
      <c r="G5" s="47" t="n">
        <v>10170</v>
      </c>
      <c r="H5" s="49" t="n">
        <f>G5/C5</f>
        <v>0.0388722833357541</v>
      </c>
      <c r="I5" s="47" t="n">
        <v>5864</v>
      </c>
      <c r="J5" s="49" t="n">
        <f>I5/C5</f>
        <v>0.022413674481894</v>
      </c>
      <c r="K5" s="47" t="n">
        <v>3583</v>
      </c>
      <c r="L5" s="49" t="n">
        <f>K5/C5</f>
        <v>0.0136951220444451</v>
      </c>
      <c r="M5" s="47" t="n">
        <v>179</v>
      </c>
      <c r="N5" s="49" t="n">
        <f>M5/C5</f>
        <v>0.000684182764709929</v>
      </c>
      <c r="O5" s="47" t="n">
        <v>3112</v>
      </c>
      <c r="P5" s="49" t="n">
        <f>O5/C5</f>
        <v>0.0118948422557391</v>
      </c>
      <c r="Q5" s="47" t="n">
        <f>'1A-PopNHRaceAlone'!Q5</f>
        <v>9851</v>
      </c>
      <c r="R5" s="49" t="n">
        <f>Q5/C5</f>
        <v>0.0376529855595392</v>
      </c>
      <c r="S5" s="62" t="n">
        <f>C5-E5</f>
        <v>21496</v>
      </c>
      <c r="T5" s="49" t="n">
        <f>S5/$C5</f>
        <v>0.0821630877665064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</row>
    <row r="6" ht="12.75" s="25" customFormat="true">
      <c r="A6" s="9" t="n">
        <v>4</v>
      </c>
      <c r="B6" s="25"/>
      <c r="C6" s="47" t="n">
        <f>Overview!B6</f>
        <v>258949</v>
      </c>
      <c r="D6" s="49" t="n">
        <f>F6+H6+J6+L6+N6+P6+R6</f>
        <v>1.05503786459882</v>
      </c>
      <c r="E6" s="47" t="n">
        <v>165630</v>
      </c>
      <c r="F6" s="49" t="n">
        <f>E6/C6</f>
        <v>0.639624018629151</v>
      </c>
      <c r="G6" s="47" t="n">
        <v>82426</v>
      </c>
      <c r="H6" s="49" t="n">
        <f>G6/C6</f>
        <v>0.318309783007465</v>
      </c>
      <c r="I6" s="47" t="n">
        <v>5913</v>
      </c>
      <c r="J6" s="49" t="n">
        <f>I6/C6</f>
        <v>0.0228346122209393</v>
      </c>
      <c r="K6" s="47" t="n">
        <v>4531</v>
      </c>
      <c r="L6" s="49" t="n">
        <f>K6/C6</f>
        <v>0.0174976539781965</v>
      </c>
      <c r="M6" s="47" t="n">
        <v>250</v>
      </c>
      <c r="N6" s="49" t="n">
        <f>M6/C6</f>
        <v>0.000965441071407883</v>
      </c>
      <c r="O6" s="47" t="n">
        <v>3234</v>
      </c>
      <c r="P6" s="49" t="n">
        <f>O6/C6</f>
        <v>0.0124889456997324</v>
      </c>
      <c r="Q6" s="47" t="n">
        <f>'1A-PopNHRaceAlone'!Q6</f>
        <v>11217</v>
      </c>
      <c r="R6" s="49" t="n">
        <f>Q6/C6</f>
        <v>0.0433174099919289</v>
      </c>
      <c r="S6" s="62" t="n">
        <f>C6-E6</f>
        <v>93319</v>
      </c>
      <c r="T6" s="49" t="n">
        <f>S6/$C6</f>
        <v>0.360375981370849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</row>
    <row r="7" ht="12.75">
      <c r="A7" s="9" t="n">
        <v>5</v>
      </c>
      <c r="B7" s="25"/>
      <c r="C7" s="47" t="n">
        <f>Overview!B7</f>
        <v>266415</v>
      </c>
      <c r="D7" s="49" t="n">
        <f>F7+H7+J7+L7+N7+P7+R7</f>
        <v>1.04869470562844</v>
      </c>
      <c r="E7" s="47" t="n">
        <v>201684</v>
      </c>
      <c r="F7" s="49" t="n">
        <f>E7/C7</f>
        <v>0.757029446540172</v>
      </c>
      <c r="G7" s="47" t="n">
        <v>53133</v>
      </c>
      <c r="H7" s="49" t="n">
        <f>G7/C7</f>
        <v>0.199436968639153</v>
      </c>
      <c r="I7" s="47" t="n">
        <v>4753</v>
      </c>
      <c r="J7" s="49" t="n">
        <f>I7/C7</f>
        <v>0.0178405870540322</v>
      </c>
      <c r="K7" s="47" t="n">
        <v>8279</v>
      </c>
      <c r="L7" s="49" t="n">
        <f>K7/C7</f>
        <v>0.0310755775763377</v>
      </c>
      <c r="M7" s="47" t="n">
        <v>211</v>
      </c>
      <c r="N7" s="49" t="n">
        <f>M7/C7</f>
        <v>0.000791997447591164</v>
      </c>
      <c r="O7" s="47" t="n">
        <v>3579</v>
      </c>
      <c r="P7" s="49" t="n">
        <f>O7/C7</f>
        <v>0.0134339282698046</v>
      </c>
      <c r="Q7" s="47" t="n">
        <f>'1A-PopNHRaceAlone'!Q7</f>
        <v>7749</v>
      </c>
      <c r="R7" s="49" t="n">
        <f>Q7/C7</f>
        <v>0.0290862001013456</v>
      </c>
      <c r="S7" s="62" t="n">
        <f>C7-E7</f>
        <v>64731</v>
      </c>
      <c r="T7" s="49" t="n">
        <f>S7/$C7</f>
        <v>0.242970553459828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</row>
    <row r="8" ht="12.75">
      <c r="A8" s="9" t="n">
        <v>6</v>
      </c>
      <c r="B8" s="25"/>
      <c r="C8" s="47" t="n">
        <f>Overview!B8</f>
        <v>261219</v>
      </c>
      <c r="D8" s="49" t="n">
        <f>F8+H8+J8+L8+N8+P8+R8</f>
        <v>1.04057132138168</v>
      </c>
      <c r="E8" s="47" t="n">
        <v>132838</v>
      </c>
      <c r="F8" s="49" t="n">
        <f>E8/C8</f>
        <v>0.508531155850072</v>
      </c>
      <c r="G8" s="47" t="n">
        <v>114037</v>
      </c>
      <c r="H8" s="49" t="n">
        <f>G8/C8</f>
        <v>0.436557065144572</v>
      </c>
      <c r="I8" s="47" t="n">
        <v>3705</v>
      </c>
      <c r="J8" s="49" t="n">
        <f>I8/C8</f>
        <v>0.0141835012001424</v>
      </c>
      <c r="K8" s="47" t="n">
        <v>12672</v>
      </c>
      <c r="L8" s="49" t="n">
        <f>K8/C8</f>
        <v>0.048511019489394</v>
      </c>
      <c r="M8" s="47" t="n">
        <v>215</v>
      </c>
      <c r="N8" s="49" t="n">
        <f>M8/C8</f>
        <v>0.000823064172207994</v>
      </c>
      <c r="O8" s="47" t="n">
        <v>2729</v>
      </c>
      <c r="P8" s="49" t="n">
        <f>O8/C8</f>
        <v>0.0104471726788633</v>
      </c>
      <c r="Q8" s="47" t="n">
        <f>'1A-PopNHRaceAlone'!Q8</f>
        <v>5621</v>
      </c>
      <c r="R8" s="49" t="n">
        <f>Q8/C8</f>
        <v>0.0215183428464239</v>
      </c>
      <c r="S8" s="62" t="n">
        <f>C8-E8</f>
        <v>128381</v>
      </c>
      <c r="T8" s="49" t="n">
        <f>S8/$C8</f>
        <v>0.491468844149928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</row>
    <row r="9" ht="12.75">
      <c r="A9" s="9" t="n">
        <v>7</v>
      </c>
      <c r="B9" s="25"/>
      <c r="C9" s="47" t="n">
        <f>Overview!B9</f>
        <v>260813</v>
      </c>
      <c r="D9" s="49" t="n">
        <f>F9+H9+J9+L9+N9+P9+R9</f>
        <v>1.04426543155441</v>
      </c>
      <c r="E9" s="47" t="n">
        <v>210770</v>
      </c>
      <c r="F9" s="49" t="n">
        <f>E9/C9</f>
        <v>0.808126895515178</v>
      </c>
      <c r="G9" s="47" t="n">
        <v>41147</v>
      </c>
      <c r="H9" s="49" t="n">
        <f>G9/C9</f>
        <v>0.157764375242032</v>
      </c>
      <c r="I9" s="47" t="n">
        <v>4708</v>
      </c>
      <c r="J9" s="49" t="n">
        <f>I9/C9</f>
        <v>0.0180512474454878</v>
      </c>
      <c r="K9" s="47" t="n">
        <v>4864</v>
      </c>
      <c r="L9" s="49" t="n">
        <f>K9/C9</f>
        <v>0.0186493771399432</v>
      </c>
      <c r="M9" s="47" t="n">
        <v>197</v>
      </c>
      <c r="N9" s="49" t="n">
        <f>M9/C9</f>
        <v>0.000755330447485363</v>
      </c>
      <c r="O9" s="47" t="n">
        <v>3282</v>
      </c>
      <c r="P9" s="49" t="n">
        <f>O9/C9</f>
        <v>0.012583728571812</v>
      </c>
      <c r="Q9" s="47" t="n">
        <f>'1A-PopNHRaceAlone'!Q9</f>
        <v>7390</v>
      </c>
      <c r="R9" s="49" t="n">
        <f>Q9/C9</f>
        <v>0.0283344771924712</v>
      </c>
      <c r="S9" s="62" t="n">
        <f>C9-E9</f>
        <v>50043</v>
      </c>
      <c r="T9" s="49" t="n">
        <f>S9/$C9</f>
        <v>0.191873104484822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</row>
    <row r="10" ht="12.75">
      <c r="A10" s="9" t="n">
        <v>8</v>
      </c>
      <c r="B10" s="25"/>
      <c r="C10" s="47" t="n">
        <f>Overview!B10</f>
        <v>263535</v>
      </c>
      <c r="D10" s="49" t="n">
        <f>F10+H10+J10+L10+N10+P10+R10</f>
        <v>1.04508319578045</v>
      </c>
      <c r="E10" s="47" t="n">
        <v>115427</v>
      </c>
      <c r="F10" s="49" t="n">
        <f>E10/C10</f>
        <v>0.437994953232019</v>
      </c>
      <c r="G10" s="47" t="n">
        <v>116586</v>
      </c>
      <c r="H10" s="49" t="n">
        <f>G10/C10</f>
        <v>0.442392851044453</v>
      </c>
      <c r="I10" s="47" t="n">
        <v>3730</v>
      </c>
      <c r="J10" s="49" t="n">
        <f>I10/C10</f>
        <v>0.0141537177225037</v>
      </c>
      <c r="K10" s="47" t="n">
        <v>30149</v>
      </c>
      <c r="L10" s="49" t="n">
        <f>K10/C10</f>
        <v>0.114402261559186</v>
      </c>
      <c r="M10" s="47" t="n">
        <v>251</v>
      </c>
      <c r="N10" s="49" t="n">
        <f>M10/C10</f>
        <v>0.000952435160415125</v>
      </c>
      <c r="O10" s="47" t="n">
        <v>2995</v>
      </c>
      <c r="P10" s="49" t="n">
        <f>O10/C10</f>
        <v>0.0113647143643159</v>
      </c>
      <c r="Q10" s="47" t="n">
        <f>'1A-PopNHRaceAlone'!Q10</f>
        <v>6278</v>
      </c>
      <c r="R10" s="49" t="n">
        <f>Q10/C10</f>
        <v>0.0238222626975544</v>
      </c>
      <c r="S10" s="62" t="n">
        <f>C10-E10</f>
        <v>148108</v>
      </c>
      <c r="T10" s="49" t="n">
        <f>S10/$C10</f>
        <v>0.562005046767981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</row>
    <row r="11" ht="12.75">
      <c r="A11" s="9" t="n">
        <v>9</v>
      </c>
      <c r="B11" s="25"/>
      <c r="C11" s="47" t="n">
        <f>Overview!B11</f>
        <v>267066</v>
      </c>
      <c r="D11" s="49" t="n">
        <f>F11+H11+J11+L11+N11+P11+R11</f>
        <v>1.04410520245932</v>
      </c>
      <c r="E11" s="47" t="n">
        <v>147140</v>
      </c>
      <c r="F11" s="49" t="n">
        <f>E11/C11</f>
        <v>0.550949952446212</v>
      </c>
      <c r="G11" s="47" t="n">
        <v>108095</v>
      </c>
      <c r="H11" s="49" t="n">
        <f>G11/C11</f>
        <v>0.404750136670336</v>
      </c>
      <c r="I11" s="47" t="n">
        <v>4714</v>
      </c>
      <c r="J11" s="49" t="n">
        <f>I11/C11</f>
        <v>0.0176510675263792</v>
      </c>
      <c r="K11" s="47" t="n">
        <v>6922</v>
      </c>
      <c r="L11" s="49" t="n">
        <f>K11/C11</f>
        <v>0.0259186867665671</v>
      </c>
      <c r="M11" s="47" t="n">
        <v>179</v>
      </c>
      <c r="N11" s="49" t="n">
        <f>M11/C11</f>
        <v>0.000670246306156531</v>
      </c>
      <c r="O11" s="47" t="n">
        <v>3236</v>
      </c>
      <c r="P11" s="49" t="n">
        <f>O11/C11</f>
        <v>0.0121168550096231</v>
      </c>
      <c r="Q11" s="47" t="n">
        <f>'1A-PopNHRaceAlone'!Q11</f>
        <v>8559</v>
      </c>
      <c r="R11" s="49" t="n">
        <f>Q11/C11</f>
        <v>0.0320482577340433</v>
      </c>
      <c r="S11" s="62" t="n">
        <f>C11-E11</f>
        <v>119926</v>
      </c>
      <c r="T11" s="49" t="n">
        <f>S11/$C11</f>
        <v>0.449050047553788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</row>
    <row r="12" ht="12.75">
      <c r="A12" s="9" t="n">
        <v>10</v>
      </c>
      <c r="B12" s="25"/>
      <c r="C12" s="47" t="n">
        <f>Overview!B12</f>
        <v>262647</v>
      </c>
      <c r="D12" s="49" t="n">
        <f>F12+H12+J12+L12+N12+P12+R12</f>
        <v>1.04584480310074</v>
      </c>
      <c r="E12" s="47" t="n">
        <v>198428</v>
      </c>
      <c r="F12" s="49" t="n">
        <f>E12/C12</f>
        <v>0.755493114332164</v>
      </c>
      <c r="G12" s="47" t="n">
        <v>15062</v>
      </c>
      <c r="H12" s="49" t="n">
        <f>G12/C12</f>
        <v>0.0573469333363792</v>
      </c>
      <c r="I12" s="47" t="n">
        <v>3141</v>
      </c>
      <c r="J12" s="49" t="n">
        <f>I12/C12</f>
        <v>0.0119590172360621</v>
      </c>
      <c r="K12" s="47" t="n">
        <v>43285</v>
      </c>
      <c r="L12" s="49" t="n">
        <f>K12/C12</f>
        <v>0.164802948444109</v>
      </c>
      <c r="M12" s="47" t="n">
        <v>215</v>
      </c>
      <c r="N12" s="49" t="n">
        <f>M12/C12</f>
        <v>0.000818589209090528</v>
      </c>
      <c r="O12" s="47" t="n">
        <v>4076</v>
      </c>
      <c r="P12" s="49" t="n">
        <f>O12/C12</f>
        <v>0.0155189284476883</v>
      </c>
      <c r="Q12" s="47" t="n">
        <f>'1A-PopNHRaceAlone'!Q12</f>
        <v>10481</v>
      </c>
      <c r="R12" s="49" t="n">
        <f>Q12/C12</f>
        <v>0.0399052720952457</v>
      </c>
      <c r="S12" s="62" t="n">
        <f>C12-E12</f>
        <v>64219</v>
      </c>
      <c r="T12" s="49" t="n">
        <f>S12/$C12</f>
        <v>0.244506885667836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</row>
    <row r="13" ht="12.75">
      <c r="A13" s="9" t="n">
        <v>11</v>
      </c>
      <c r="B13" s="25"/>
      <c r="C13" s="47" t="n">
        <f>Overview!B13</f>
        <v>265288</v>
      </c>
      <c r="D13" s="49" t="n">
        <f>F13+H13+J13+L13+N13+P13+R13</f>
        <v>1.04019405325533</v>
      </c>
      <c r="E13" s="47" t="n">
        <v>194940</v>
      </c>
      <c r="F13" s="49" t="n">
        <f>E13/C13</f>
        <v>0.734824040288291</v>
      </c>
      <c r="G13" s="47" t="n">
        <v>35215</v>
      </c>
      <c r="H13" s="49" t="n">
        <f>G13/C13</f>
        <v>0.13274252887428</v>
      </c>
      <c r="I13" s="47" t="n">
        <v>3185</v>
      </c>
      <c r="J13" s="49" t="n">
        <f>I13/C13</f>
        <v>0.0120058200898646</v>
      </c>
      <c r="K13" s="47" t="n">
        <v>29628</v>
      </c>
      <c r="L13" s="49" t="n">
        <f>K13/C13</f>
        <v>0.111682397997648</v>
      </c>
      <c r="M13" s="47" t="n">
        <v>239</v>
      </c>
      <c r="N13" s="49" t="n">
        <f>M13/C13</f>
        <v>0.000900907692771629</v>
      </c>
      <c r="O13" s="47" t="n">
        <v>3813</v>
      </c>
      <c r="P13" s="49" t="n">
        <f>O13/C13</f>
        <v>0.014373058713549</v>
      </c>
      <c r="Q13" s="47" t="n">
        <f>'1A-PopNHRaceAlone'!Q13</f>
        <v>8931</v>
      </c>
      <c r="R13" s="49" t="n">
        <f>Q13/C13</f>
        <v>0.0336652995989265</v>
      </c>
      <c r="S13" s="62" t="n">
        <f>C13-E13</f>
        <v>70348</v>
      </c>
      <c r="T13" s="49" t="n">
        <f>S13/$C13</f>
        <v>0.26517595971171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</row>
    <row r="14" ht="12.75">
      <c r="A14" s="9" t="n">
        <v>12</v>
      </c>
      <c r="B14" s="25"/>
      <c r="C14" s="47" t="n">
        <f>Overview!B14</f>
        <v>269933</v>
      </c>
      <c r="D14" s="49" t="n">
        <f>F14+H14+J14+L14+N14+P14+R14</f>
        <v>1.05275753612934</v>
      </c>
      <c r="E14" s="47" t="n">
        <v>192171</v>
      </c>
      <c r="F14" s="49" t="n">
        <f>E14/C14</f>
        <v>0.711921106348612</v>
      </c>
      <c r="G14" s="47" t="n">
        <v>58047</v>
      </c>
      <c r="H14" s="49" t="n">
        <f>G14/C14</f>
        <v>0.215042251225304</v>
      </c>
      <c r="I14" s="47" t="n">
        <v>6378</v>
      </c>
      <c r="J14" s="49" t="n">
        <f>I14/C14</f>
        <v>0.0236280854878803</v>
      </c>
      <c r="K14" s="47" t="n">
        <v>7271</v>
      </c>
      <c r="L14" s="49" t="n">
        <f>K14/C14</f>
        <v>0.0269363138260235</v>
      </c>
      <c r="M14" s="47" t="n">
        <v>260</v>
      </c>
      <c r="N14" s="49" t="n">
        <f>M14/C14</f>
        <v>0.000963201979750531</v>
      </c>
      <c r="O14" s="47" t="n">
        <v>3934</v>
      </c>
      <c r="P14" s="49" t="n">
        <f>O14/C14</f>
        <v>0.0145739868782253</v>
      </c>
      <c r="Q14" s="47" t="n">
        <f>'1A-PopNHRaceAlone'!Q14</f>
        <v>16113</v>
      </c>
      <c r="R14" s="49" t="n">
        <f>Q14/C14</f>
        <v>0.0596925903835396</v>
      </c>
      <c r="S14" s="62" t="n">
        <f>C14-E14</f>
        <v>77762</v>
      </c>
      <c r="T14" s="49" t="n">
        <f>S14/$C14</f>
        <v>0.288078893651388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</row>
    <row r="15" ht="12.75">
      <c r="A15" s="9" t="n">
        <v>13</v>
      </c>
      <c r="B15" s="25"/>
      <c r="C15" s="47" t="n">
        <f>Overview!B15</f>
        <v>266620</v>
      </c>
      <c r="D15" s="49" t="n">
        <f>F15+H15+J15+L15+N15+P15+R15</f>
        <v>1.03992948766034</v>
      </c>
      <c r="E15" s="47" t="n">
        <v>136495</v>
      </c>
      <c r="F15" s="49" t="n">
        <f>E15/C15</f>
        <v>0.511945840522091</v>
      </c>
      <c r="G15" s="47" t="n">
        <v>120438</v>
      </c>
      <c r="H15" s="49" t="n">
        <f>G15/C15</f>
        <v>0.451721551271473</v>
      </c>
      <c r="I15" s="47" t="n">
        <v>3172</v>
      </c>
      <c r="J15" s="49" t="n">
        <f>I15/C15</f>
        <v>0.0118970819893481</v>
      </c>
      <c r="K15" s="47" t="n">
        <v>6842</v>
      </c>
      <c r="L15" s="49" t="n">
        <f>K15/C15</f>
        <v>0.0256619908483985</v>
      </c>
      <c r="M15" s="47" t="n">
        <v>256</v>
      </c>
      <c r="N15" s="49" t="n">
        <f>M15/C15</f>
        <v>0.000960168029405146</v>
      </c>
      <c r="O15" s="47" t="n">
        <v>3296</v>
      </c>
      <c r="P15" s="49" t="n">
        <f>O15/C15</f>
        <v>0.0123621633785913</v>
      </c>
      <c r="Q15" s="47" t="n">
        <f>'1A-PopNHRaceAlone'!Q15</f>
        <v>6767</v>
      </c>
      <c r="R15" s="49" t="n">
        <f>Q15/C15</f>
        <v>0.0253806916210337</v>
      </c>
      <c r="S15" s="62" t="n">
        <f>C15-E15</f>
        <v>130125</v>
      </c>
      <c r="T15" s="49" t="n">
        <f>S15/$C15</f>
        <v>0.488054159477909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</row>
    <row r="16" ht="12.75">
      <c r="A16" s="9" t="n">
        <v>14</v>
      </c>
      <c r="B16" s="25"/>
      <c r="C16" s="47" t="n">
        <f>Overview!B16</f>
        <v>262732</v>
      </c>
      <c r="D16" s="49" t="n">
        <f>F16+H16+J16+L16+N16+P16+R16</f>
        <v>1.04159371526879</v>
      </c>
      <c r="E16" s="47" t="n">
        <v>108610</v>
      </c>
      <c r="F16" s="49" t="n">
        <f>E16/C16</f>
        <v>0.41338702556217</v>
      </c>
      <c r="G16" s="47" t="n">
        <v>124484</v>
      </c>
      <c r="H16" s="49" t="n">
        <f>G16/C16</f>
        <v>0.473806007642769</v>
      </c>
      <c r="I16" s="47" t="n">
        <v>3290</v>
      </c>
      <c r="J16" s="49" t="n">
        <f>I16/C16</f>
        <v>0.0125222660353516</v>
      </c>
      <c r="K16" s="47" t="n">
        <v>14157</v>
      </c>
      <c r="L16" s="49" t="n">
        <f>K16/C16</f>
        <v>0.0538838055509036</v>
      </c>
      <c r="M16" s="47" t="n">
        <v>225</v>
      </c>
      <c r="N16" s="49" t="n">
        <f>M16/C16</f>
        <v>0.00085638597506204</v>
      </c>
      <c r="O16" s="47" t="n">
        <v>3185</v>
      </c>
      <c r="P16" s="49" t="n">
        <f>O16/C16</f>
        <v>0.0121226192469893</v>
      </c>
      <c r="Q16" s="47" t="n">
        <f>'1A-PopNHRaceAlone'!Q16</f>
        <v>19709</v>
      </c>
      <c r="R16" s="49" t="n">
        <f>Q16/C16</f>
        <v>0.0750156052555456</v>
      </c>
      <c r="S16" s="62" t="n">
        <f>C16-E16</f>
        <v>154122</v>
      </c>
      <c r="T16" s="49" t="n">
        <f>S16/$C16</f>
        <v>0.58661297443783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</row>
    <row r="17" ht="12.75">
      <c r="A17" s="9" t="n">
        <v>15</v>
      </c>
      <c r="B17" s="25"/>
      <c r="C17" s="47" t="n">
        <f>Overview!B17</f>
        <v>262629</v>
      </c>
      <c r="D17" s="49" t="n">
        <f>F17+H17+J17+L17+N17+P17+R17</f>
        <v>1.04411165560544</v>
      </c>
      <c r="E17" s="47" t="n">
        <v>243176</v>
      </c>
      <c r="F17" s="49" t="n">
        <f>E17/C17</f>
        <v>0.925929733578546</v>
      </c>
      <c r="G17" s="47" t="n">
        <v>8902</v>
      </c>
      <c r="H17" s="49" t="n">
        <f>G17/C17</f>
        <v>0.0338957236253422</v>
      </c>
      <c r="I17" s="47" t="n">
        <v>5992</v>
      </c>
      <c r="J17" s="49" t="n">
        <f>I17/C17</f>
        <v>0.022815454500455</v>
      </c>
      <c r="K17" s="47" t="n">
        <v>2259</v>
      </c>
      <c r="L17" s="49" t="n">
        <f>K17/C17</f>
        <v>0.00860148726911346</v>
      </c>
      <c r="M17" s="47" t="n">
        <v>215</v>
      </c>
      <c r="N17" s="49" t="n">
        <f>M17/C17</f>
        <v>0.000818645313350772</v>
      </c>
      <c r="O17" s="47" t="n">
        <v>3660</v>
      </c>
      <c r="P17" s="49" t="n">
        <f>O17/C17</f>
        <v>0.0139360085900643</v>
      </c>
      <c r="Q17" s="47" t="n">
        <f>'1A-PopNHRaceAlone'!Q17</f>
        <v>10010</v>
      </c>
      <c r="R17" s="49" t="n">
        <f>Q17/C17</f>
        <v>0.0381146027285639</v>
      </c>
      <c r="S17" s="62" t="n">
        <f>C17-E17</f>
        <v>19453</v>
      </c>
      <c r="T17" s="49" t="n">
        <f>S17/$C17</f>
        <v>0.0740702664214538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</row>
    <row r="18" ht="12.75">
      <c r="A18" s="9" t="n">
        <v>16</v>
      </c>
      <c r="B18" s="25"/>
      <c r="C18" s="47" t="n">
        <f>Overview!B18</f>
        <v>271203</v>
      </c>
      <c r="D18" s="49" t="n">
        <f>F18+H18+J18+L18+N18+P18+R18</f>
        <v>1.03764707617541</v>
      </c>
      <c r="E18" s="47" t="n">
        <v>203387</v>
      </c>
      <c r="F18" s="49" t="n">
        <f>E18/C18</f>
        <v>0.749943769058602</v>
      </c>
      <c r="G18" s="47" t="n">
        <v>13882</v>
      </c>
      <c r="H18" s="49" t="n">
        <f>G18/C18</f>
        <v>0.0511867494091142</v>
      </c>
      <c r="I18" s="47" t="n">
        <v>2801</v>
      </c>
      <c r="J18" s="49" t="n">
        <f>I18/C18</f>
        <v>0.010328056843029</v>
      </c>
      <c r="K18" s="47" t="n">
        <v>47829</v>
      </c>
      <c r="L18" s="49" t="n">
        <f>K18/C18</f>
        <v>0.176358668598799</v>
      </c>
      <c r="M18" s="47" t="n">
        <v>203</v>
      </c>
      <c r="N18" s="49" t="n">
        <f>M18/C18</f>
        <v>0.000748516793693285</v>
      </c>
      <c r="O18" s="47" t="n">
        <v>3541</v>
      </c>
      <c r="P18" s="49" t="n">
        <f>O18/C18</f>
        <v>0.013056640228906</v>
      </c>
      <c r="Q18" s="47" t="n">
        <f>'1A-PopNHRaceAlone'!Q18</f>
        <v>9770</v>
      </c>
      <c r="R18" s="49" t="n">
        <f>Q18/C18</f>
        <v>0.036024675243268</v>
      </c>
      <c r="S18" s="62" t="n">
        <f>C18-E18</f>
        <v>67816</v>
      </c>
      <c r="T18" s="49" t="n">
        <f>S18/$C18</f>
        <v>0.250056230941398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</row>
    <row r="19" ht="12.75">
      <c r="A19" s="9" t="n">
        <v>17</v>
      </c>
      <c r="B19" s="25"/>
      <c r="C19" s="47" t="n">
        <f>Overview!B19</f>
        <v>265705</v>
      </c>
      <c r="D19" s="49" t="n">
        <f>F19+H19+J19+L19+N19+P19+R19</f>
        <v>1.04560320656367</v>
      </c>
      <c r="E19" s="47" t="n">
        <v>110936</v>
      </c>
      <c r="F19" s="49" t="n">
        <f>E19/C19</f>
        <v>0.417515665870044</v>
      </c>
      <c r="G19" s="47" t="n">
        <v>98558</v>
      </c>
      <c r="H19" s="49" t="n">
        <f>G19/C19</f>
        <v>0.370930166914435</v>
      </c>
      <c r="I19" s="47" t="n">
        <v>4894</v>
      </c>
      <c r="J19" s="49" t="n">
        <f>I19/C19</f>
        <v>0.0184189232419413</v>
      </c>
      <c r="K19" s="47" t="n">
        <v>3322</v>
      </c>
      <c r="L19" s="49" t="n">
        <f>K19/C19</f>
        <v>0.0125025874560132</v>
      </c>
      <c r="M19" s="47" t="n">
        <v>328</v>
      </c>
      <c r="N19" s="49" t="n">
        <f>M19/C19</f>
        <v>0.00123445174159312</v>
      </c>
      <c r="O19" s="47" t="n">
        <v>3239</v>
      </c>
      <c r="P19" s="49" t="n">
        <f>O19/C19</f>
        <v>0.0121902109482321</v>
      </c>
      <c r="Q19" s="47" t="n">
        <f>'1A-PopNHRaceAlone'!Q19</f>
        <v>56545</v>
      </c>
      <c r="R19" s="49" t="n">
        <f>Q19/C19</f>
        <v>0.212811200391412</v>
      </c>
      <c r="S19" s="62" t="n">
        <f>C19-E19</f>
        <v>154769</v>
      </c>
      <c r="T19" s="49" t="n">
        <f>S19/$C19</f>
        <v>0.582484334129956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</row>
    <row r="20" ht="12.75">
      <c r="A20" s="9" t="n">
        <v>18</v>
      </c>
      <c r="B20" s="25"/>
      <c r="C20" s="47" t="n">
        <f>Overview!B20</f>
        <v>266127</v>
      </c>
      <c r="D20" s="49" t="n">
        <f>F20+H20+J20+L20+N20+P20+R20</f>
        <v>1.04644023342239</v>
      </c>
      <c r="E20" s="47" t="n">
        <v>239499</v>
      </c>
      <c r="F20" s="49" t="n">
        <f>E20/C20</f>
        <v>0.899942508651884</v>
      </c>
      <c r="G20" s="47" t="n">
        <v>9213</v>
      </c>
      <c r="H20" s="49" t="n">
        <f>G20/C20</f>
        <v>0.0346188098163659</v>
      </c>
      <c r="I20" s="47" t="n">
        <v>5370</v>
      </c>
      <c r="J20" s="49" t="n">
        <f>I20/C20</f>
        <v>0.0201783359072924</v>
      </c>
      <c r="K20" s="47" t="n">
        <v>6489</v>
      </c>
      <c r="L20" s="49" t="n">
        <f>K20/C20</f>
        <v>0.0243830952890913</v>
      </c>
      <c r="M20" s="47" t="n">
        <v>154</v>
      </c>
      <c r="N20" s="49" t="n">
        <f>M20/C20</f>
        <v>0.000578671085609502</v>
      </c>
      <c r="O20" s="47" t="n">
        <v>4055</v>
      </c>
      <c r="P20" s="49" t="n">
        <f>O20/C20</f>
        <v>0.0152370860528996</v>
      </c>
      <c r="Q20" s="47" t="n">
        <f>'1A-PopNHRaceAlone'!Q20</f>
        <v>13706</v>
      </c>
      <c r="R20" s="49" t="n">
        <f>Q20/C20</f>
        <v>0.0515017266192457</v>
      </c>
      <c r="S20" s="62" t="n">
        <f>C20-E20</f>
        <v>26628</v>
      </c>
      <c r="T20" s="49" t="n">
        <f>S20/$C20</f>
        <v>0.100057491348116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</row>
    <row r="21" ht="12.75">
      <c r="A21" s="9" t="n">
        <v>19</v>
      </c>
      <c r="B21" s="25"/>
      <c r="C21" s="47" t="n">
        <f>Overview!B21</f>
        <v>258696</v>
      </c>
      <c r="D21" s="49" t="n">
        <f>F21+H21+J21+L21+N21+P21+R21</f>
        <v>1.04040263475276</v>
      </c>
      <c r="E21" s="47" t="n">
        <v>166738</v>
      </c>
      <c r="F21" s="49" t="n">
        <f>E21/C21</f>
        <v>0.644532578779726</v>
      </c>
      <c r="G21" s="47" t="n">
        <v>71044</v>
      </c>
      <c r="H21" s="49" t="n">
        <f>G21/C21</f>
        <v>0.274623496304543</v>
      </c>
      <c r="I21" s="47" t="n">
        <v>2603</v>
      </c>
      <c r="J21" s="49" t="n">
        <f>I21/C21</f>
        <v>0.0100620032779788</v>
      </c>
      <c r="K21" s="47" t="n">
        <v>7286</v>
      </c>
      <c r="L21" s="49" t="n">
        <f>K21/C21</f>
        <v>0.0281643318798899</v>
      </c>
      <c r="M21" s="47" t="n">
        <v>235</v>
      </c>
      <c r="N21" s="49" t="n">
        <f>M21/C21</f>
        <v>0.000908402139963509</v>
      </c>
      <c r="O21" s="47" t="n">
        <v>3562</v>
      </c>
      <c r="P21" s="49" t="n">
        <f>O21/C21</f>
        <v>0.0137690571172341</v>
      </c>
      <c r="Q21" s="47" t="n">
        <f>'1A-PopNHRaceAlone'!Q21</f>
        <v>17680</v>
      </c>
      <c r="R21" s="49" t="n">
        <f>Q21/C21</f>
        <v>0.0683427652534249</v>
      </c>
      <c r="S21" s="62" t="n">
        <f>C21-E21</f>
        <v>91958</v>
      </c>
      <c r="T21" s="49" t="n">
        <f>S21/$C21</f>
        <v>0.355467421220274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</row>
    <row r="22" ht="12.75">
      <c r="A22" s="9" t="n">
        <v>20</v>
      </c>
      <c r="B22" s="25"/>
      <c r="C22" s="47" t="n">
        <f>Overview!B22</f>
        <v>271285</v>
      </c>
      <c r="D22" s="49" t="n">
        <f>F22+H22+J22+L22+N22+P22+R22</f>
        <v>1.04482370938312</v>
      </c>
      <c r="E22" s="47" t="n">
        <v>244456</v>
      </c>
      <c r="F22" s="49" t="n">
        <f>E22/C22</f>
        <v>0.901104005013178</v>
      </c>
      <c r="G22" s="47" t="n">
        <v>6568</v>
      </c>
      <c r="H22" s="49" t="n">
        <f>G22/C22</f>
        <v>0.0242107009233832</v>
      </c>
      <c r="I22" s="47" t="n">
        <v>6459</v>
      </c>
      <c r="J22" s="49" t="n">
        <f>I22/C22</f>
        <v>0.023808909449472</v>
      </c>
      <c r="K22" s="47" t="n">
        <v>3558</v>
      </c>
      <c r="L22" s="49" t="n">
        <f>K22/C22</f>
        <v>0.0131153583869362</v>
      </c>
      <c r="M22" s="47" t="n">
        <v>255</v>
      </c>
      <c r="N22" s="49" t="n">
        <f>M22/C22</f>
        <v>0.000939970879333542</v>
      </c>
      <c r="O22" s="47" t="n">
        <v>3852</v>
      </c>
      <c r="P22" s="49" t="n">
        <f>O22/C22</f>
        <v>0.0141990895184032</v>
      </c>
      <c r="Q22" s="47" t="n">
        <f>'1A-PopNHRaceAlone'!Q22</f>
        <v>18297</v>
      </c>
      <c r="R22" s="49" t="n">
        <f>Q22/C22</f>
        <v>0.067445675212415</v>
      </c>
      <c r="S22" s="62" t="n">
        <f>C22-E22</f>
        <v>26829</v>
      </c>
      <c r="T22" s="49" t="n">
        <f>S22/$C22</f>
        <v>0.098895994986822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</row>
    <row r="23" ht="12.75">
      <c r="A23" s="9" t="n">
        <v>21</v>
      </c>
      <c r="B23" s="25"/>
      <c r="C23" s="47" t="n">
        <f>Overview!B23</f>
        <v>258711</v>
      </c>
      <c r="D23" s="49" t="n">
        <f>F23+H23+J23+L23+N23+P23+R23</f>
        <v>1.06433819976731</v>
      </c>
      <c r="E23" s="47" t="n">
        <v>190917</v>
      </c>
      <c r="F23" s="49" t="n">
        <f>E23/C23</f>
        <v>0.737954706216589</v>
      </c>
      <c r="G23" s="47" t="n">
        <v>46216</v>
      </c>
      <c r="H23" s="49" t="n">
        <f>G23/C23</f>
        <v>0.17863948575824</v>
      </c>
      <c r="I23" s="47" t="n">
        <v>5681</v>
      </c>
      <c r="J23" s="49" t="n">
        <f>I23/C23</f>
        <v>0.0219588652975714</v>
      </c>
      <c r="K23" s="47" t="n">
        <v>11150</v>
      </c>
      <c r="L23" s="49" t="n">
        <f>K23/C23</f>
        <v>0.0430982834127656</v>
      </c>
      <c r="M23" s="47" t="n">
        <v>311</v>
      </c>
      <c r="N23" s="49" t="n">
        <f>M23/C23</f>
        <v>0.00120211355527983</v>
      </c>
      <c r="O23" s="47" t="n">
        <v>4019</v>
      </c>
      <c r="P23" s="49" t="n">
        <f>O23/C23</f>
        <v>0.0155347086130856</v>
      </c>
      <c r="Q23" s="47" t="n">
        <f>'1A-PopNHRaceAlone'!Q23</f>
        <v>17062</v>
      </c>
      <c r="R23" s="49" t="n">
        <f>Q23/C23</f>
        <v>0.0659500369137764</v>
      </c>
      <c r="S23" s="62" t="n">
        <f>C23-E23</f>
        <v>67794</v>
      </c>
      <c r="T23" s="49" t="n">
        <f>S23/$C23</f>
        <v>0.262045293783411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</row>
    <row r="24" ht="12.75">
      <c r="A24" s="9" t="n">
        <v>22</v>
      </c>
      <c r="B24" s="25"/>
      <c r="C24" s="47" t="n">
        <f>Overview!B24</f>
        <v>276514</v>
      </c>
      <c r="D24" s="49" t="n">
        <f>F24+H24+J24+L24+N24+P24+R24</f>
        <v>1.03813550127661</v>
      </c>
      <c r="E24" s="47" t="n">
        <v>230413</v>
      </c>
      <c r="F24" s="49" t="n">
        <f>E24/C24</f>
        <v>0.833277881047614</v>
      </c>
      <c r="G24" s="47" t="n">
        <v>8047</v>
      </c>
      <c r="H24" s="49" t="n">
        <f>G24/C24</f>
        <v>0.0291016006422821</v>
      </c>
      <c r="I24" s="47" t="n">
        <v>4056</v>
      </c>
      <c r="J24" s="49" t="n">
        <f>I24/C24</f>
        <v>0.0146683350571761</v>
      </c>
      <c r="K24" s="47" t="n">
        <v>9773</v>
      </c>
      <c r="L24" s="49" t="n">
        <f>K24/C24</f>
        <v>0.0353435992390982</v>
      </c>
      <c r="M24" s="47" t="n">
        <v>330</v>
      </c>
      <c r="N24" s="49" t="n">
        <f>M24/C24</f>
        <v>0.00119342962743297</v>
      </c>
      <c r="O24" s="47" t="n">
        <v>3262</v>
      </c>
      <c r="P24" s="49" t="n">
        <f>O24/C24</f>
        <v>0.0117968710445041</v>
      </c>
      <c r="Q24" s="47" t="n">
        <f>'1A-PopNHRaceAlone'!Q24</f>
        <v>31178</v>
      </c>
      <c r="R24" s="49" t="n">
        <f>Q24/C24</f>
        <v>0.1127537846185</v>
      </c>
      <c r="S24" s="62" t="n">
        <f>C24-E24</f>
        <v>46101</v>
      </c>
      <c r="T24" s="49" t="n">
        <f>S24/$C24</f>
        <v>0.166722118952386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</row>
    <row r="25" ht="12.75">
      <c r="A25" s="9" t="n">
        <v>23</v>
      </c>
      <c r="B25" s="25"/>
      <c r="C25" s="47" t="n">
        <f>Overview!B25</f>
        <v>263780</v>
      </c>
      <c r="D25" s="49" t="n">
        <f>F25+H25+J25+L25+N25+P25+R25</f>
        <v>1.04673212525589</v>
      </c>
      <c r="E25" s="47" t="n">
        <v>156413</v>
      </c>
      <c r="F25" s="49" t="n">
        <f>E25/C25</f>
        <v>0.592967624535598</v>
      </c>
      <c r="G25" s="47" t="n">
        <v>49387</v>
      </c>
      <c r="H25" s="49" t="n">
        <f>G25/C25</f>
        <v>0.18722799302449</v>
      </c>
      <c r="I25" s="47" t="n">
        <v>3732</v>
      </c>
      <c r="J25" s="49" t="n">
        <f>I25/C25</f>
        <v>0.0141481537645007</v>
      </c>
      <c r="K25" s="47" t="n">
        <v>14305</v>
      </c>
      <c r="L25" s="49" t="n">
        <f>K25/C25</f>
        <v>0.0542307983925999</v>
      </c>
      <c r="M25" s="47" t="n">
        <v>263</v>
      </c>
      <c r="N25" s="49" t="n">
        <f>M25/C25</f>
        <v>0.000997042990370764</v>
      </c>
      <c r="O25" s="47" t="n">
        <v>3087</v>
      </c>
      <c r="P25" s="49" t="n">
        <f>O25/C25</f>
        <v>0.0117029342634013</v>
      </c>
      <c r="Q25" s="47" t="n">
        <f>'1A-PopNHRaceAlone'!Q25</f>
        <v>48920</v>
      </c>
      <c r="R25" s="49" t="n">
        <f>Q25/C25</f>
        <v>0.185457578284934</v>
      </c>
      <c r="S25" s="62" t="n">
        <f>C25-E25</f>
        <v>107367</v>
      </c>
      <c r="T25" s="49" t="n">
        <f>S25/$C25</f>
        <v>0.407032375464402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</row>
    <row r="26" ht="12.75">
      <c r="A26" s="9" t="n">
        <v>24</v>
      </c>
      <c r="B26" s="25"/>
      <c r="C26" s="47" t="n">
        <f>Overview!B26</f>
        <v>265923</v>
      </c>
      <c r="D26" s="49" t="n">
        <f>F26+H26+J26+L26+N26+P26+R26</f>
        <v>1.04632920055806</v>
      </c>
      <c r="E26" s="47" t="n">
        <v>223331</v>
      </c>
      <c r="F26" s="49" t="n">
        <f>E26/C26</f>
        <v>0.839833335213577</v>
      </c>
      <c r="G26" s="47" t="n">
        <v>18955</v>
      </c>
      <c r="H26" s="49" t="n">
        <f>G26/C26</f>
        <v>0.0712800321897692</v>
      </c>
      <c r="I26" s="47" t="n">
        <v>4549</v>
      </c>
      <c r="J26" s="49" t="n">
        <f>I26/C26</f>
        <v>0.017106455628133</v>
      </c>
      <c r="K26" s="47" t="n">
        <v>7676</v>
      </c>
      <c r="L26" s="49" t="n">
        <f>K26/C26</f>
        <v>0.0288654986593864</v>
      </c>
      <c r="M26" s="47" t="n">
        <v>309</v>
      </c>
      <c r="N26" s="49" t="n">
        <f>M26/C26</f>
        <v>0.00116199050100969</v>
      </c>
      <c r="O26" s="47" t="n">
        <v>3414</v>
      </c>
      <c r="P26" s="49" t="n">
        <f>O26/C26</f>
        <v>0.0128383028169809</v>
      </c>
      <c r="Q26" s="47" t="n">
        <f>'1A-PopNHRaceAlone'!Q26</f>
        <v>20009</v>
      </c>
      <c r="R26" s="49" t="n">
        <f>Q26/C26</f>
        <v>0.0752435855492003</v>
      </c>
      <c r="S26" s="62" t="n">
        <f>C26-E26</f>
        <v>42592</v>
      </c>
      <c r="T26" s="49" t="n">
        <f>S26/$C26</f>
        <v>0.160166664786423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</row>
    <row r="27" ht="12.75">
      <c r="A27" s="9" t="n">
        <v>25</v>
      </c>
      <c r="B27" s="25"/>
      <c r="C27" s="47" t="n">
        <f>Overview!B27</f>
        <v>264201</v>
      </c>
      <c r="D27" s="49" t="n">
        <f>F27+H27+J27+L27+N27+P27+R27</f>
        <v>1.03683559108406</v>
      </c>
      <c r="E27" s="47" t="n">
        <v>249206</v>
      </c>
      <c r="F27" s="49" t="n">
        <f>E27/C27</f>
        <v>0.943243969553484</v>
      </c>
      <c r="G27" s="47" t="n">
        <v>3382</v>
      </c>
      <c r="H27" s="49" t="n">
        <f>G27/C27</f>
        <v>0.0128008599513249</v>
      </c>
      <c r="I27" s="47" t="n">
        <v>5384</v>
      </c>
      <c r="J27" s="49" t="n">
        <f>I27/C27</f>
        <v>0.0203784240029372</v>
      </c>
      <c r="K27" s="47" t="n">
        <v>1847</v>
      </c>
      <c r="L27" s="49" t="n">
        <f>K27/C27</f>
        <v>0.00699088951215173</v>
      </c>
      <c r="M27" s="47" t="n">
        <v>144</v>
      </c>
      <c r="N27" s="49" t="n">
        <f>M27/C27</f>
        <v>0.000545039572143936</v>
      </c>
      <c r="O27" s="47" t="n">
        <v>3563</v>
      </c>
      <c r="P27" s="49" t="n">
        <f>O27/C27</f>
        <v>0.0134859444135336</v>
      </c>
      <c r="Q27" s="47" t="n">
        <f>'1A-PopNHRaceAlone'!Q27</f>
        <v>10407</v>
      </c>
      <c r="R27" s="49" t="n">
        <f>Q27/C27</f>
        <v>0.0393904640784857</v>
      </c>
      <c r="S27" s="62" t="n">
        <f>C27-E27</f>
        <v>14995</v>
      </c>
      <c r="T27" s="49" t="n">
        <f>S27/$C27</f>
        <v>0.0567560304465161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</row>
    <row r="28" ht="12.75">
      <c r="A28" s="9" t="n">
        <v>26</v>
      </c>
      <c r="B28" s="25"/>
      <c r="C28" s="47" t="n">
        <f>Overview!B28</f>
        <v>266844</v>
      </c>
      <c r="D28" s="49" t="n">
        <f>F28+H28+J28+L28+N28+P28+R28</f>
        <v>1.05176057921482</v>
      </c>
      <c r="E28" s="47" t="n">
        <v>218259</v>
      </c>
      <c r="F28" s="49" t="n">
        <f>E28/C28</f>
        <v>0.817927328326663</v>
      </c>
      <c r="G28" s="47" t="n">
        <v>29192</v>
      </c>
      <c r="H28" s="49" t="n">
        <f>G28/C28</f>
        <v>0.109397250828199</v>
      </c>
      <c r="I28" s="47" t="n">
        <v>6456</v>
      </c>
      <c r="J28" s="49" t="n">
        <f>I28/C28</f>
        <v>0.0241939110491523</v>
      </c>
      <c r="K28" s="47" t="n">
        <v>5322</v>
      </c>
      <c r="L28" s="49" t="n">
        <f>K28/C28</f>
        <v>0.0199442370823402</v>
      </c>
      <c r="M28" s="47" t="n">
        <v>286</v>
      </c>
      <c r="N28" s="49" t="n">
        <f>M28/C28</f>
        <v>0.00107178726147112</v>
      </c>
      <c r="O28" s="47" t="n">
        <v>4343</v>
      </c>
      <c r="P28" s="49" t="n">
        <f>O28/C28</f>
        <v>0.0162754268411506</v>
      </c>
      <c r="Q28" s="47" t="n">
        <f>'1A-PopNHRaceAlone'!Q28</f>
        <v>16798</v>
      </c>
      <c r="R28" s="49" t="n">
        <f>Q28/C28</f>
        <v>0.0629506378258458</v>
      </c>
      <c r="S28" s="62" t="n">
        <f>C28-E28</f>
        <v>48585</v>
      </c>
      <c r="T28" s="49" t="n">
        <f>S28/$C28</f>
        <v>0.182072671673337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</row>
    <row r="29" ht="12.75">
      <c r="A29" s="9" t="n">
        <v>27</v>
      </c>
      <c r="B29" s="25"/>
      <c r="C29" s="47" t="n">
        <f>Overview!B29</f>
        <v>273165</v>
      </c>
      <c r="D29" s="49" t="n">
        <f>F29+H29+J29+L29+N29+P29+R29</f>
        <v>1.05776728350997</v>
      </c>
      <c r="E29" s="47" t="n">
        <v>213827</v>
      </c>
      <c r="F29" s="49" t="n">
        <f>E29/C29</f>
        <v>0.782775977888822</v>
      </c>
      <c r="G29" s="47" t="n">
        <v>28693</v>
      </c>
      <c r="H29" s="49" t="n">
        <f>G29/C29</f>
        <v>0.10503907894496</v>
      </c>
      <c r="I29" s="47" t="n">
        <v>4554</v>
      </c>
      <c r="J29" s="49" t="n">
        <f>I29/C29</f>
        <v>0.0166712426555379</v>
      </c>
      <c r="K29" s="47" t="n">
        <v>22828</v>
      </c>
      <c r="L29" s="49" t="n">
        <f>K29/C29</f>
        <v>0.0835685391613128</v>
      </c>
      <c r="M29" s="47" t="n">
        <v>345</v>
      </c>
      <c r="N29" s="49" t="n">
        <f>M29/C29</f>
        <v>0.00126297292844984</v>
      </c>
      <c r="O29" s="47" t="n">
        <v>4129</v>
      </c>
      <c r="P29" s="49" t="n">
        <f>O29/C29</f>
        <v>0.0151154064393315</v>
      </c>
      <c r="Q29" s="47" t="n">
        <f>'1A-PopNHRaceAlone'!Q29</f>
        <v>14569</v>
      </c>
      <c r="R29" s="49" t="n">
        <f>Q29/C29</f>
        <v>0.0533340654915527</v>
      </c>
      <c r="S29" s="62" t="n">
        <f>C29-E29</f>
        <v>59338</v>
      </c>
      <c r="T29" s="49" t="n">
        <f>S29/$C29</f>
        <v>0.217224022111178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</row>
    <row r="30" ht="12.75">
      <c r="A30" s="9" t="n">
        <v>28</v>
      </c>
      <c r="B30" s="25"/>
      <c r="C30" s="47" t="n">
        <f>Overview!B30</f>
        <v>267205</v>
      </c>
      <c r="D30" s="49" t="n">
        <f>F30+H30+J30+L30+N30+P30+R30</f>
        <v>1.04683295597014</v>
      </c>
      <c r="E30" s="47" t="n">
        <v>240601</v>
      </c>
      <c r="F30" s="49" t="n">
        <f>E30/C30</f>
        <v>0.900435994835426</v>
      </c>
      <c r="G30" s="47" t="n">
        <v>10493</v>
      </c>
      <c r="H30" s="49" t="n">
        <f>G30/C30</f>
        <v>0.0392694747478528</v>
      </c>
      <c r="I30" s="47" t="n">
        <v>6459</v>
      </c>
      <c r="J30" s="49" t="n">
        <f>I30/C30</f>
        <v>0.024172451862802</v>
      </c>
      <c r="K30" s="47" t="n">
        <v>2826</v>
      </c>
      <c r="L30" s="49" t="n">
        <f>K30/C30</f>
        <v>0.010576149398402</v>
      </c>
      <c r="M30" s="47" t="n">
        <v>142</v>
      </c>
      <c r="N30" s="49" t="n">
        <f>M30/C30</f>
        <v>0.000531427181377594</v>
      </c>
      <c r="O30" s="47" t="n">
        <v>3617</v>
      </c>
      <c r="P30" s="49" t="n">
        <f>O30/C30</f>
        <v>0.0135364233453715</v>
      </c>
      <c r="Q30" s="47" t="n">
        <f>'1A-PopNHRaceAlone'!Q30</f>
        <v>15581</v>
      </c>
      <c r="R30" s="49" t="n">
        <f>Q30/C30</f>
        <v>0.0583110345989035</v>
      </c>
      <c r="S30" s="62" t="n">
        <f>C30-E30</f>
        <v>26604</v>
      </c>
      <c r="T30" s="49" t="n">
        <f>S30/$C30</f>
        <v>0.099564005164574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</row>
    <row r="31" ht="12.75">
      <c r="A31" s="9" t="n">
        <v>29</v>
      </c>
      <c r="B31" s="25"/>
      <c r="C31" s="47" t="n">
        <f>Overview!B31</f>
        <v>269007</v>
      </c>
      <c r="D31" s="49" t="n">
        <f>F31+H31+J31+L31+N31+P31+R31</f>
        <v>1.05960811428699</v>
      </c>
      <c r="E31" s="47" t="n">
        <v>177799</v>
      </c>
      <c r="F31" s="49" t="n">
        <f>E31/C31</f>
        <v>0.660945625950254</v>
      </c>
      <c r="G31" s="47" t="n">
        <v>57678</v>
      </c>
      <c r="H31" s="49" t="n">
        <f>G31/C31</f>
        <v>0.214410777414714</v>
      </c>
      <c r="I31" s="47" t="n">
        <v>5507</v>
      </c>
      <c r="J31" s="49" t="n">
        <f>I31/C31</f>
        <v>0.0204715862412502</v>
      </c>
      <c r="K31" s="47" t="n">
        <v>26697</v>
      </c>
      <c r="L31" s="49" t="n">
        <f>K31/C31</f>
        <v>0.0992427706342214</v>
      </c>
      <c r="M31" s="47" t="n">
        <v>349</v>
      </c>
      <c r="N31" s="49" t="n">
        <f>M31/C31</f>
        <v>0.001297364009115</v>
      </c>
      <c r="O31" s="47" t="n">
        <v>4083</v>
      </c>
      <c r="P31" s="49" t="n">
        <f>O31/C31</f>
        <v>0.0151780436940303</v>
      </c>
      <c r="Q31" s="47" t="n">
        <f>'1A-PopNHRaceAlone'!Q31</f>
        <v>12929</v>
      </c>
      <c r="R31" s="49" t="n">
        <f>Q31/C31</f>
        <v>0.0480619463434037</v>
      </c>
      <c r="S31" s="62" t="n">
        <f>C31-E31</f>
        <v>91208</v>
      </c>
      <c r="T31" s="49" t="n">
        <f>S31/$C31</f>
        <v>0.339054374049746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</row>
    <row r="32" ht="12.75">
      <c r="A32" s="9" t="n">
        <v>30</v>
      </c>
      <c r="B32" s="25"/>
      <c r="C32" s="47" t="n">
        <f>Overview!B32</f>
        <v>268504</v>
      </c>
      <c r="D32" s="49" t="n">
        <f>F32+H32+J32+L32+N32+P32+R32</f>
        <v>1.05804010368561</v>
      </c>
      <c r="E32" s="47" t="n">
        <v>203322</v>
      </c>
      <c r="F32" s="49" t="n">
        <f>E32/C32</f>
        <v>0.757240115603492</v>
      </c>
      <c r="G32" s="47" t="n">
        <v>38683</v>
      </c>
      <c r="H32" s="49" t="n">
        <f>G32/C32</f>
        <v>0.144068617227304</v>
      </c>
      <c r="I32" s="47" t="n">
        <v>5889</v>
      </c>
      <c r="J32" s="49" t="n">
        <f>I32/C32</f>
        <v>0.0219326341507017</v>
      </c>
      <c r="K32" s="47" t="n">
        <v>9074</v>
      </c>
      <c r="L32" s="49" t="n">
        <f>K32/C32</f>
        <v>0.0337946548282335</v>
      </c>
      <c r="M32" s="47" t="n">
        <v>309</v>
      </c>
      <c r="N32" s="49" t="n">
        <f>M32/C32</f>
        <v>0.00115082084438221</v>
      </c>
      <c r="O32" s="47" t="n">
        <v>3701</v>
      </c>
      <c r="P32" s="49" t="n">
        <f>O32/C32</f>
        <v>0.013783779757471</v>
      </c>
      <c r="Q32" s="47" t="n">
        <f>'1A-PopNHRaceAlone'!Q32</f>
        <v>23110</v>
      </c>
      <c r="R32" s="49" t="n">
        <f>Q32/C32</f>
        <v>0.086069481274022</v>
      </c>
      <c r="S32" s="62" t="n">
        <f>C32-E32</f>
        <v>65182</v>
      </c>
      <c r="T32" s="49" t="n">
        <f>S32/$C32</f>
        <v>0.242759884396508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</row>
    <row r="33" ht="12.75">
      <c r="A33" s="9" t="n">
        <v>31</v>
      </c>
      <c r="B33" s="25"/>
      <c r="C33" s="47" t="n">
        <f>Overview!B33</f>
        <v>257592</v>
      </c>
      <c r="D33" s="49" t="n">
        <f>F33+H33+J33+L33+N33+P33+R33</f>
        <v>1.04138715488059</v>
      </c>
      <c r="E33" s="47" t="n">
        <v>244659</v>
      </c>
      <c r="F33" s="49" t="n">
        <f>E33/C33</f>
        <v>0.949792695425324</v>
      </c>
      <c r="G33" s="47" t="n">
        <v>3109</v>
      </c>
      <c r="H33" s="49" t="n">
        <f>G33/C33</f>
        <v>0.0120694742072735</v>
      </c>
      <c r="I33" s="47" t="n">
        <v>5289</v>
      </c>
      <c r="J33" s="49" t="n">
        <f>I33/C33</f>
        <v>0.020532469952483</v>
      </c>
      <c r="K33" s="47" t="n">
        <v>3811</v>
      </c>
      <c r="L33" s="49" t="n">
        <f>K33/C33</f>
        <v>0.0147947141215566</v>
      </c>
      <c r="M33" s="47" t="n">
        <v>280</v>
      </c>
      <c r="N33" s="49" t="n">
        <f>M33/C33</f>
        <v>0.00108699027920122</v>
      </c>
      <c r="O33" s="47" t="n">
        <v>3693</v>
      </c>
      <c r="P33" s="49" t="n">
        <f>O33/C33</f>
        <v>0.0143366253610361</v>
      </c>
      <c r="Q33" s="47" t="n">
        <f>'1A-PopNHRaceAlone'!Q33</f>
        <v>7412</v>
      </c>
      <c r="R33" s="49" t="n">
        <f>Q33/C33</f>
        <v>0.0287741855337122</v>
      </c>
      <c r="S33" s="62" t="n">
        <f>C33-E33</f>
        <v>12933</v>
      </c>
      <c r="T33" s="49" t="n">
        <f>S33/$C33</f>
        <v>0.0502073045746762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</row>
    <row r="34" ht="12.75">
      <c r="A34" s="9" t="n">
        <v>32</v>
      </c>
      <c r="B34" s="25"/>
      <c r="C34" s="47" t="n">
        <f>Overview!B34</f>
        <v>255165</v>
      </c>
      <c r="D34" s="49" t="n">
        <f>F34+H34+J34+L34+N34+P34+R34</f>
        <v>1.04232163502048</v>
      </c>
      <c r="E34" s="47" t="n">
        <v>210006</v>
      </c>
      <c r="F34" s="49" t="n">
        <f>E34/C34</f>
        <v>0.823020398565634</v>
      </c>
      <c r="G34" s="47" t="n">
        <v>18403</v>
      </c>
      <c r="H34" s="49" t="n">
        <f>G34/C34</f>
        <v>0.0721219603001979</v>
      </c>
      <c r="I34" s="47" t="n">
        <v>4108</v>
      </c>
      <c r="J34" s="49" t="n">
        <f>I34/C34</f>
        <v>0.0160993866713695</v>
      </c>
      <c r="K34" s="47" t="n">
        <v>15596</v>
      </c>
      <c r="L34" s="49" t="n">
        <f>K34/C34</f>
        <v>0.0611212352791331</v>
      </c>
      <c r="M34" s="47" t="n">
        <v>260</v>
      </c>
      <c r="N34" s="49" t="n">
        <f>M34/C34</f>
        <v>0.0010189485235044</v>
      </c>
      <c r="O34" s="47" t="n">
        <v>3021</v>
      </c>
      <c r="P34" s="49" t="n">
        <f>O34/C34</f>
        <v>0.0118393980365646</v>
      </c>
      <c r="Q34" s="47" t="n">
        <f>'1A-PopNHRaceAlone'!Q34</f>
        <v>14570</v>
      </c>
      <c r="R34" s="49" t="n">
        <f>Q34/C34</f>
        <v>0.0571003076440734</v>
      </c>
      <c r="S34" s="62" t="n">
        <f>C34-E34</f>
        <v>45159</v>
      </c>
      <c r="T34" s="49" t="n">
        <f>S34/$C34</f>
        <v>0.176979601434366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</row>
    <row r="35" ht="12.75">
      <c r="A35" s="9" t="n">
        <v>33</v>
      </c>
      <c r="B35" s="25"/>
      <c r="C35" s="47" t="n">
        <f>Overview!B35</f>
        <v>273381</v>
      </c>
      <c r="D35" s="49" t="n">
        <f>F35+H35+J35+L35+N35+P35+R35</f>
        <v>1.04084775459889</v>
      </c>
      <c r="E35" s="47" t="n">
        <v>247083</v>
      </c>
      <c r="F35" s="49" t="n">
        <f>E35/C35</f>
        <v>0.903804580420732</v>
      </c>
      <c r="G35" s="47" t="n">
        <v>9291</v>
      </c>
      <c r="H35" s="49" t="n">
        <f>G35/C35</f>
        <v>0.0339855366686054</v>
      </c>
      <c r="I35" s="47" t="n">
        <v>5097</v>
      </c>
      <c r="J35" s="49" t="n">
        <f>I35/C35</f>
        <v>0.018644309589913</v>
      </c>
      <c r="K35" s="47" t="n">
        <v>5764</v>
      </c>
      <c r="L35" s="49" t="n">
        <f>K35/C35</f>
        <v>0.0210841280118223</v>
      </c>
      <c r="M35" s="47" t="n">
        <v>275</v>
      </c>
      <c r="N35" s="49" t="n">
        <f>M35/C35</f>
        <v>0.00100592213796862</v>
      </c>
      <c r="O35" s="47" t="n">
        <v>3799</v>
      </c>
      <c r="P35" s="49" t="n">
        <f>O35/C35</f>
        <v>0.0138963570987011</v>
      </c>
      <c r="Q35" s="47" t="n">
        <f>'1A-PopNHRaceAlone'!Q35</f>
        <v>13239</v>
      </c>
      <c r="R35" s="49" t="n">
        <f>Q35/C35</f>
        <v>0.0484269206711513</v>
      </c>
      <c r="S35" s="62" t="n">
        <f>C35-E35</f>
        <v>26298</v>
      </c>
      <c r="T35" s="49" t="n">
        <f>S35/$C35</f>
        <v>0.0961954195792685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</row>
    <row r="36" ht="12.75">
      <c r="A36" s="9" t="n">
        <v>34</v>
      </c>
      <c r="B36" s="25"/>
      <c r="C36" s="47" t="n">
        <f>Overview!B36</f>
        <v>267155</v>
      </c>
      <c r="D36" s="49" t="n">
        <f>F36+H36+J36+L36+N36+P36+R36</f>
        <v>1.04950309745279</v>
      </c>
      <c r="E36" s="47" t="n">
        <v>221347</v>
      </c>
      <c r="F36" s="49" t="n">
        <f>E36/C36</f>
        <v>0.828533997117778</v>
      </c>
      <c r="G36" s="47" t="n">
        <v>28224</v>
      </c>
      <c r="H36" s="49" t="n">
        <f>G36/C36</f>
        <v>0.105646534783178</v>
      </c>
      <c r="I36" s="47" t="n">
        <v>7572</v>
      </c>
      <c r="J36" s="49" t="n">
        <f>I36/C36</f>
        <v>0.0283430967041605</v>
      </c>
      <c r="K36" s="47" t="n">
        <v>2567</v>
      </c>
      <c r="L36" s="49" t="n">
        <f>K36/C36</f>
        <v>0.009608654152084</v>
      </c>
      <c r="M36" s="47" t="n">
        <v>261</v>
      </c>
      <c r="N36" s="49" t="n">
        <f>M36/C36</f>
        <v>0.000976960940278116</v>
      </c>
      <c r="O36" s="47" t="n">
        <v>3978</v>
      </c>
      <c r="P36" s="49" t="n">
        <f>O36/C36</f>
        <v>0.0148902322621699</v>
      </c>
      <c r="Q36" s="47" t="n">
        <f>'1A-PopNHRaceAlone'!Q36</f>
        <v>16431</v>
      </c>
      <c r="R36" s="49" t="n">
        <f>Q36/C36</f>
        <v>0.0615036214931407</v>
      </c>
      <c r="S36" s="62" t="n">
        <f>C36-E36</f>
        <v>45808</v>
      </c>
      <c r="T36" s="49" t="n">
        <f>S36/$C36</f>
        <v>0.171466002882222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</row>
    <row r="37" ht="12.75">
      <c r="A37" s="9" t="n">
        <v>35</v>
      </c>
      <c r="B37" s="25"/>
      <c r="C37" s="47" t="n">
        <f>Overview!B37</f>
        <v>263993</v>
      </c>
      <c r="D37" s="49" t="n">
        <f>F37+H37+J37+L37+N37+P37+R37</f>
        <v>1.04148216051183</v>
      </c>
      <c r="E37" s="47" t="n">
        <v>241281</v>
      </c>
      <c r="F37" s="49" t="n">
        <f>E37/C37</f>
        <v>0.913967415802692</v>
      </c>
      <c r="G37" s="47" t="n">
        <v>8596</v>
      </c>
      <c r="H37" s="49" t="n">
        <f>G37/C37</f>
        <v>0.0325614694329016</v>
      </c>
      <c r="I37" s="47" t="n">
        <v>8195</v>
      </c>
      <c r="J37" s="49" t="n">
        <f>I37/C37</f>
        <v>0.0310424897629861</v>
      </c>
      <c r="K37" s="47" t="n">
        <v>2816</v>
      </c>
      <c r="L37" s="49" t="n">
        <f>K37/C37</f>
        <v>0.0106669495024489</v>
      </c>
      <c r="M37" s="47" t="n">
        <v>205</v>
      </c>
      <c r="N37" s="49" t="n">
        <f>M37/C37</f>
        <v>0.000776535741477994</v>
      </c>
      <c r="O37" s="47" t="n">
        <v>3332</v>
      </c>
      <c r="P37" s="49" t="n">
        <f>O37/C37</f>
        <v>0.0126215467834374</v>
      </c>
      <c r="Q37" s="47" t="n">
        <f>'1A-PopNHRaceAlone'!Q37</f>
        <v>10519</v>
      </c>
      <c r="R37" s="49" t="n">
        <f>Q37/C37</f>
        <v>0.0398457534858879</v>
      </c>
      <c r="S37" s="62" t="n">
        <f>C37-E37</f>
        <v>22712</v>
      </c>
      <c r="T37" s="49" t="n">
        <f>S37/$C37</f>
        <v>0.0860325841973083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</row>
    <row r="38" ht="12.75">
      <c r="A38" s="9" t="n">
        <v>36</v>
      </c>
      <c r="B38" s="25"/>
      <c r="C38" s="47" t="n">
        <f>Overview!B38</f>
        <v>265136</v>
      </c>
      <c r="D38" s="49" t="n">
        <f>F38+H38+J38+L38+N38+P38+R38</f>
        <v>1.0394552229799</v>
      </c>
      <c r="E38" s="47" t="n">
        <v>255591</v>
      </c>
      <c r="F38" s="49" t="n">
        <f>E38/C38</f>
        <v>0.963999607748476</v>
      </c>
      <c r="G38" s="47" t="n">
        <v>2424</v>
      </c>
      <c r="H38" s="49" t="n">
        <f>G38/C38</f>
        <v>0.00914247782270231</v>
      </c>
      <c r="I38" s="47" t="n">
        <v>6583</v>
      </c>
      <c r="J38" s="49" t="n">
        <f>I38/C38</f>
        <v>0.0248287671232877</v>
      </c>
      <c r="K38" s="47" t="n">
        <v>1865</v>
      </c>
      <c r="L38" s="49" t="n">
        <f>K38/C38</f>
        <v>0.00703412588256593</v>
      </c>
      <c r="M38" s="47" t="n">
        <v>254</v>
      </c>
      <c r="N38" s="49" t="n">
        <f>M38/C38</f>
        <v>0.000957998913765011</v>
      </c>
      <c r="O38" s="47" t="n">
        <v>3566</v>
      </c>
      <c r="P38" s="49" t="n">
        <f>O38/C38</f>
        <v>0.0134497012853781</v>
      </c>
      <c r="Q38" s="47" t="n">
        <f>'1A-PopNHRaceAlone'!Q38</f>
        <v>5314</v>
      </c>
      <c r="R38" s="49" t="n">
        <f>Q38/C38</f>
        <v>0.0200425442037294</v>
      </c>
      <c r="S38" s="62" t="n">
        <f>C38-E38</f>
        <v>9545</v>
      </c>
      <c r="T38" s="49" t="n">
        <f>S38/$C38</f>
        <v>0.0360003922515237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</row>
    <row r="39" ht="12.75">
      <c r="A39" s="9" t="n">
        <v>37</v>
      </c>
      <c r="B39" s="25"/>
      <c r="C39" s="47" t="n">
        <f>Overview!B39</f>
        <v>261707</v>
      </c>
      <c r="D39" s="49" t="n">
        <f>F39+H39+J39+L39+N39+P39+R39</f>
        <v>1.05069027576641</v>
      </c>
      <c r="E39" s="47" t="n">
        <v>241604</v>
      </c>
      <c r="F39" s="49" t="n">
        <f>E39/C39</f>
        <v>0.923185088667861</v>
      </c>
      <c r="G39" s="47" t="n">
        <v>3424</v>
      </c>
      <c r="H39" s="49" t="n">
        <f>G39/C39</f>
        <v>0.0130833336517556</v>
      </c>
      <c r="I39" s="47" t="n">
        <v>16879</v>
      </c>
      <c r="J39" s="49" t="n">
        <f>I39/C39</f>
        <v>0.0644957910946211</v>
      </c>
      <c r="K39" s="47" t="n">
        <v>2673</v>
      </c>
      <c r="L39" s="49" t="n">
        <f>K39/C39</f>
        <v>0.0102137122812917</v>
      </c>
      <c r="M39" s="47" t="n">
        <v>365</v>
      </c>
      <c r="N39" s="49" t="n">
        <f>M39/C39</f>
        <v>0.00139468948098446</v>
      </c>
      <c r="O39" s="47" t="n">
        <v>3606</v>
      </c>
      <c r="P39" s="49" t="n">
        <f>O39/C39</f>
        <v>0.0137787678587122</v>
      </c>
      <c r="Q39" s="47" t="n">
        <f>'1A-PopNHRaceAlone'!Q39</f>
        <v>6422</v>
      </c>
      <c r="R39" s="49" t="n">
        <f>Q39/C39</f>
        <v>0.0245388927311841</v>
      </c>
      <c r="S39" s="62" t="n">
        <f>C39-E39</f>
        <v>20103</v>
      </c>
      <c r="T39" s="49" t="n">
        <f>S39/$C39</f>
        <v>0.0768149113321386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</row>
    <row r="40" ht="12.75">
      <c r="A40" s="9" t="n">
        <v>38</v>
      </c>
      <c r="B40" s="25"/>
      <c r="C40" s="47" t="n">
        <f>Overview!B40</f>
        <v>266616</v>
      </c>
      <c r="D40" s="49" t="n">
        <f>F40+H40+J40+L40+N40+P40+R40</f>
        <v>1.04710144927536</v>
      </c>
      <c r="E40" s="47" t="n">
        <v>246823</v>
      </c>
      <c r="F40" s="49" t="n">
        <f>E40/C40</f>
        <v>0.925762144807513</v>
      </c>
      <c r="G40" s="47" t="n">
        <v>5819</v>
      </c>
      <c r="H40" s="49" t="n">
        <f>G40/C40</f>
        <v>0.0218253968253968</v>
      </c>
      <c r="I40" s="47" t="n">
        <v>15620</v>
      </c>
      <c r="J40" s="49" t="n">
        <f>I40/C40</f>
        <v>0.0585861313649593</v>
      </c>
      <c r="K40" s="47" t="n">
        <v>2940</v>
      </c>
      <c r="L40" s="49" t="n">
        <f>K40/C40</f>
        <v>0.0110270951480781</v>
      </c>
      <c r="M40" s="47" t="n">
        <v>273</v>
      </c>
      <c r="N40" s="49" t="n">
        <f>M40/C40</f>
        <v>0.0010239445494644</v>
      </c>
      <c r="O40" s="47" t="n">
        <v>3061</v>
      </c>
      <c r="P40" s="49" t="n">
        <f>O40/C40</f>
        <v>0.0114809313769616</v>
      </c>
      <c r="Q40" s="47" t="n">
        <f>'1A-PopNHRaceAlone'!Q40</f>
        <v>4638</v>
      </c>
      <c r="R40" s="49" t="n">
        <f>Q40/C40</f>
        <v>0.0173958052029886</v>
      </c>
      <c r="S40" s="62" t="n">
        <f>C40-E40</f>
        <v>19793</v>
      </c>
      <c r="T40" s="49" t="n">
        <f>S40/$C40</f>
        <v>0.0742378551924866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>
      <c r="C200" s="59"/>
      <c r="D200" s="50"/>
      <c r="E200" s="59"/>
      <c r="F200" s="50"/>
      <c r="G200" s="59"/>
      <c r="H200" s="50"/>
      <c r="I200" s="59"/>
      <c r="J200" s="50"/>
      <c r="K200" s="59"/>
      <c r="L200" s="50"/>
      <c r="M200" s="59"/>
      <c r="N200" s="50"/>
      <c r="O200" s="59"/>
      <c r="P200" s="50"/>
      <c r="Q200" s="59"/>
      <c r="R200" s="50"/>
      <c r="T200" s="50"/>
    </row>
    <row r="201">
      <c r="C201" s="59"/>
      <c r="D201" s="50"/>
      <c r="E201" s="59"/>
      <c r="F201" s="50"/>
      <c r="G201" s="59"/>
      <c r="H201" s="50"/>
      <c r="I201" s="59"/>
      <c r="J201" s="50"/>
      <c r="K201" s="59"/>
      <c r="L201" s="50"/>
      <c r="M201" s="59"/>
      <c r="N201" s="50"/>
      <c r="O201" s="59"/>
      <c r="P201" s="50"/>
      <c r="Q201" s="59"/>
      <c r="R201" s="50"/>
      <c r="T201" s="50"/>
    </row>
    <row r="202">
      <c r="C202" s="59"/>
      <c r="D202" s="50"/>
      <c r="E202" s="59"/>
      <c r="F202" s="50"/>
      <c r="G202" s="59"/>
      <c r="H202" s="50"/>
      <c r="I202" s="59"/>
      <c r="J202" s="50"/>
      <c r="K202" s="59"/>
      <c r="L202" s="50"/>
      <c r="M202" s="59"/>
      <c r="N202" s="50"/>
      <c r="O202" s="59"/>
      <c r="P202" s="50"/>
      <c r="Q202" s="59"/>
      <c r="R202" s="50"/>
      <c r="T202" s="50"/>
    </row>
    <row r="203">
      <c r="C203" s="59"/>
      <c r="D203" s="50"/>
      <c r="E203" s="59"/>
      <c r="F203" s="50"/>
      <c r="G203" s="59"/>
      <c r="H203" s="50"/>
      <c r="I203" s="59"/>
      <c r="J203" s="50"/>
      <c r="K203" s="59"/>
      <c r="L203" s="50"/>
      <c r="M203" s="59"/>
      <c r="N203" s="50"/>
      <c r="O203" s="59"/>
      <c r="P203" s="50"/>
      <c r="Q203" s="59"/>
      <c r="R203" s="50"/>
      <c r="T203" s="50"/>
    </row>
    <row r="204">
      <c r="C204" s="59"/>
      <c r="D204" s="50"/>
      <c r="E204" s="59"/>
      <c r="F204" s="50"/>
      <c r="G204" s="59"/>
      <c r="H204" s="50"/>
      <c r="I204" s="59"/>
      <c r="J204" s="50"/>
      <c r="K204" s="59"/>
      <c r="L204" s="50"/>
      <c r="M204" s="59"/>
      <c r="N204" s="50"/>
      <c r="O204" s="59"/>
      <c r="P204" s="50"/>
      <c r="Q204" s="59"/>
      <c r="R204" s="50"/>
      <c r="T204" s="50"/>
    </row>
    <row r="205">
      <c r="C205" s="59"/>
      <c r="D205" s="50"/>
      <c r="E205" s="59"/>
      <c r="F205" s="50"/>
      <c r="G205" s="59"/>
      <c r="H205" s="50"/>
      <c r="I205" s="59"/>
      <c r="J205" s="50"/>
      <c r="K205" s="59"/>
      <c r="L205" s="50"/>
      <c r="M205" s="59"/>
      <c r="N205" s="50"/>
      <c r="O205" s="59"/>
      <c r="P205" s="50"/>
      <c r="Q205" s="59"/>
      <c r="R205" s="50"/>
      <c r="T205" s="50"/>
    </row>
    <row r="206">
      <c r="C206" s="59"/>
      <c r="D206" s="50"/>
      <c r="E206" s="59"/>
      <c r="F206" s="50"/>
      <c r="G206" s="59"/>
      <c r="H206" s="50"/>
      <c r="I206" s="59"/>
      <c r="J206" s="50"/>
      <c r="K206" s="59"/>
      <c r="L206" s="50"/>
      <c r="M206" s="59"/>
      <c r="N206" s="50"/>
      <c r="O206" s="59"/>
      <c r="P206" s="50"/>
      <c r="Q206" s="59"/>
      <c r="R206" s="50"/>
      <c r="T206" s="50"/>
    </row>
    <row r="207">
      <c r="C207" s="59"/>
      <c r="D207" s="50"/>
      <c r="E207" s="59"/>
      <c r="F207" s="50"/>
      <c r="G207" s="59"/>
      <c r="H207" s="50"/>
      <c r="I207" s="59"/>
      <c r="J207" s="50"/>
      <c r="K207" s="59"/>
      <c r="L207" s="50"/>
      <c r="M207" s="59"/>
      <c r="N207" s="50"/>
      <c r="O207" s="59"/>
      <c r="P207" s="50"/>
      <c r="Q207" s="59"/>
      <c r="R207" s="50"/>
      <c r="T207" s="50"/>
    </row>
    <row r="208">
      <c r="C208" s="59"/>
      <c r="D208" s="50"/>
      <c r="E208" s="59"/>
      <c r="F208" s="50"/>
      <c r="G208" s="59"/>
      <c r="H208" s="50"/>
      <c r="I208" s="59"/>
      <c r="J208" s="50"/>
      <c r="K208" s="59"/>
      <c r="L208" s="50"/>
      <c r="M208" s="59"/>
      <c r="N208" s="50"/>
      <c r="O208" s="59"/>
      <c r="P208" s="50"/>
      <c r="Q208" s="59"/>
      <c r="R208" s="50"/>
      <c r="T208" s="50"/>
    </row>
    <row r="209">
      <c r="C209" s="59"/>
      <c r="D209" s="50"/>
      <c r="E209" s="59"/>
      <c r="F209" s="50"/>
      <c r="G209" s="59"/>
      <c r="H209" s="50"/>
      <c r="I209" s="59"/>
      <c r="J209" s="50"/>
      <c r="K209" s="59"/>
      <c r="L209" s="50"/>
      <c r="M209" s="59"/>
      <c r="N209" s="50"/>
      <c r="O209" s="59"/>
      <c r="P209" s="50"/>
      <c r="Q209" s="59"/>
      <c r="R209" s="50"/>
      <c r="T209" s="50"/>
    </row>
    <row r="210">
      <c r="C210" s="59"/>
      <c r="D210" s="50"/>
      <c r="E210" s="59"/>
      <c r="F210" s="50"/>
      <c r="G210" s="59"/>
      <c r="H210" s="50"/>
      <c r="I210" s="59"/>
      <c r="J210" s="50"/>
      <c r="K210" s="59"/>
      <c r="L210" s="50"/>
      <c r="M210" s="59"/>
      <c r="N210" s="50"/>
      <c r="O210" s="59"/>
      <c r="P210" s="50"/>
      <c r="Q210" s="59"/>
      <c r="R210" s="50"/>
      <c r="T210" s="50"/>
    </row>
    <row r="211">
      <c r="C211" s="59"/>
      <c r="D211" s="50"/>
      <c r="E211" s="59"/>
      <c r="F211" s="50"/>
      <c r="G211" s="59"/>
      <c r="H211" s="50"/>
      <c r="I211" s="59"/>
      <c r="J211" s="50"/>
      <c r="K211" s="59"/>
      <c r="L211" s="50"/>
      <c r="M211" s="59"/>
      <c r="N211" s="50"/>
      <c r="O211" s="59"/>
      <c r="P211" s="50"/>
      <c r="Q211" s="59"/>
      <c r="R211" s="50"/>
      <c r="T211" s="50"/>
    </row>
    <row r="212">
      <c r="C212" s="59"/>
      <c r="D212" s="50"/>
      <c r="E212" s="59"/>
      <c r="F212" s="50"/>
      <c r="G212" s="59"/>
      <c r="H212" s="50"/>
      <c r="I212" s="59"/>
      <c r="J212" s="50"/>
      <c r="K212" s="59"/>
      <c r="L212" s="50"/>
      <c r="M212" s="59"/>
      <c r="N212" s="50"/>
      <c r="O212" s="59"/>
      <c r="P212" s="50"/>
      <c r="Q212" s="59"/>
      <c r="R212" s="50"/>
      <c r="T212" s="50"/>
    </row>
    <row r="213">
      <c r="C213" s="59"/>
      <c r="D213" s="50"/>
      <c r="E213" s="59"/>
      <c r="F213" s="50"/>
      <c r="G213" s="59"/>
      <c r="H213" s="50"/>
      <c r="I213" s="59"/>
      <c r="J213" s="50"/>
      <c r="K213" s="59"/>
      <c r="L213" s="50"/>
      <c r="M213" s="59"/>
      <c r="N213" s="50"/>
      <c r="O213" s="59"/>
      <c r="P213" s="50"/>
      <c r="Q213" s="59"/>
      <c r="R213" s="50"/>
      <c r="T213" s="50"/>
    </row>
    <row r="214">
      <c r="C214" s="59"/>
      <c r="D214" s="50"/>
      <c r="E214" s="59"/>
      <c r="F214" s="50"/>
      <c r="G214" s="59"/>
      <c r="H214" s="50"/>
      <c r="I214" s="59"/>
      <c r="J214" s="50"/>
      <c r="K214" s="59"/>
      <c r="L214" s="50"/>
      <c r="M214" s="59"/>
      <c r="N214" s="50"/>
      <c r="O214" s="59"/>
      <c r="P214" s="50"/>
      <c r="Q214" s="59"/>
      <c r="R214" s="50"/>
      <c r="T214" s="50"/>
    </row>
    <row r="215">
      <c r="C215" s="59"/>
      <c r="D215" s="50"/>
      <c r="E215" s="59"/>
      <c r="F215" s="50"/>
      <c r="G215" s="59"/>
      <c r="H215" s="50"/>
      <c r="I215" s="59"/>
      <c r="J215" s="50"/>
      <c r="K215" s="59"/>
      <c r="L215" s="50"/>
      <c r="M215" s="59"/>
      <c r="N215" s="50"/>
      <c r="O215" s="59"/>
      <c r="P215" s="50"/>
      <c r="Q215" s="59"/>
      <c r="R215" s="50"/>
      <c r="T215" s="50"/>
    </row>
    <row r="216">
      <c r="C216" s="59"/>
      <c r="D216" s="50"/>
      <c r="E216" s="59"/>
      <c r="F216" s="50"/>
      <c r="G216" s="59"/>
      <c r="H216" s="50"/>
      <c r="I216" s="59"/>
      <c r="J216" s="50"/>
      <c r="K216" s="59"/>
      <c r="L216" s="50"/>
      <c r="M216" s="59"/>
      <c r="N216" s="50"/>
      <c r="O216" s="59"/>
      <c r="P216" s="50"/>
      <c r="Q216" s="59"/>
      <c r="R216" s="50"/>
      <c r="T216" s="50"/>
    </row>
    <row r="217">
      <c r="C217" s="59"/>
      <c r="D217" s="50"/>
      <c r="E217" s="59"/>
      <c r="F217" s="50"/>
      <c r="G217" s="59"/>
      <c r="H217" s="50"/>
      <c r="I217" s="59"/>
      <c r="J217" s="50"/>
      <c r="K217" s="59"/>
      <c r="L217" s="50"/>
      <c r="M217" s="59"/>
      <c r="N217" s="50"/>
      <c r="O217" s="59"/>
      <c r="P217" s="50"/>
      <c r="Q217" s="59"/>
      <c r="R217" s="50"/>
      <c r="T217" s="50"/>
    </row>
    <row r="218">
      <c r="C218" s="59"/>
      <c r="D218" s="50"/>
      <c r="E218" s="59"/>
      <c r="F218" s="50"/>
      <c r="G218" s="59"/>
      <c r="H218" s="50"/>
      <c r="I218" s="59"/>
      <c r="J218" s="50"/>
      <c r="K218" s="59"/>
      <c r="L218" s="50"/>
      <c r="M218" s="59"/>
      <c r="N218" s="50"/>
      <c r="O218" s="59"/>
      <c r="P218" s="50"/>
      <c r="Q218" s="59"/>
      <c r="R218" s="50"/>
      <c r="T218" s="50"/>
    </row>
    <row r="219">
      <c r="C219" s="59"/>
      <c r="D219" s="50"/>
      <c r="E219" s="59"/>
      <c r="F219" s="50"/>
      <c r="G219" s="59"/>
      <c r="H219" s="50"/>
      <c r="I219" s="59"/>
      <c r="J219" s="50"/>
      <c r="K219" s="59"/>
      <c r="L219" s="50"/>
      <c r="M219" s="59"/>
      <c r="N219" s="50"/>
      <c r="O219" s="59"/>
      <c r="P219" s="50"/>
      <c r="Q219" s="59"/>
      <c r="R219" s="50"/>
      <c r="T219" s="50"/>
    </row>
    <row r="220">
      <c r="C220" s="59"/>
      <c r="D220" s="50"/>
      <c r="E220" s="59"/>
      <c r="F220" s="50"/>
      <c r="G220" s="59"/>
      <c r="H220" s="50"/>
      <c r="I220" s="59"/>
      <c r="J220" s="50"/>
      <c r="K220" s="59"/>
      <c r="L220" s="50"/>
      <c r="M220" s="59"/>
      <c r="N220" s="50"/>
      <c r="O220" s="59"/>
      <c r="P220" s="50"/>
      <c r="Q220" s="59"/>
      <c r="R220" s="50"/>
      <c r="T220" s="50"/>
    </row>
    <row r="221">
      <c r="C221" s="59"/>
      <c r="D221" s="50"/>
      <c r="E221" s="59"/>
      <c r="F221" s="50"/>
      <c r="G221" s="59"/>
      <c r="H221" s="50"/>
      <c r="I221" s="59"/>
      <c r="J221" s="50"/>
      <c r="K221" s="59"/>
      <c r="L221" s="50"/>
      <c r="M221" s="59"/>
      <c r="N221" s="50"/>
      <c r="O221" s="59"/>
      <c r="P221" s="50"/>
      <c r="Q221" s="59"/>
      <c r="R221" s="50"/>
      <c r="T221" s="50"/>
    </row>
    <row r="222">
      <c r="C222" s="59"/>
      <c r="D222" s="50"/>
      <c r="E222" s="59"/>
      <c r="F222" s="50"/>
      <c r="G222" s="59"/>
      <c r="H222" s="50"/>
      <c r="I222" s="59"/>
      <c r="J222" s="50"/>
      <c r="K222" s="59"/>
      <c r="L222" s="50"/>
      <c r="M222" s="59"/>
      <c r="N222" s="50"/>
      <c r="O222" s="59"/>
      <c r="P222" s="50"/>
      <c r="Q222" s="59"/>
      <c r="R222" s="50"/>
      <c r="T222" s="50"/>
    </row>
    <row r="223">
      <c r="C223" s="59"/>
      <c r="D223" s="50"/>
      <c r="E223" s="59"/>
      <c r="F223" s="50"/>
      <c r="G223" s="59"/>
      <c r="H223" s="50"/>
      <c r="I223" s="59"/>
      <c r="J223" s="50"/>
      <c r="K223" s="59"/>
      <c r="L223" s="50"/>
      <c r="M223" s="59"/>
      <c r="N223" s="50"/>
      <c r="O223" s="59"/>
      <c r="P223" s="50"/>
      <c r="Q223" s="59"/>
      <c r="R223" s="50"/>
      <c r="T223" s="50"/>
    </row>
    <row r="224">
      <c r="C224" s="59"/>
      <c r="D224" s="50"/>
      <c r="E224" s="59"/>
      <c r="F224" s="50"/>
      <c r="G224" s="59"/>
      <c r="H224" s="50"/>
      <c r="I224" s="59"/>
      <c r="J224" s="50"/>
      <c r="K224" s="59"/>
      <c r="L224" s="50"/>
      <c r="M224" s="59"/>
      <c r="N224" s="50"/>
      <c r="O224" s="59"/>
      <c r="P224" s="50"/>
      <c r="Q224" s="59"/>
      <c r="R224" s="50"/>
      <c r="T224" s="50"/>
    </row>
    <row r="225">
      <c r="C225" s="59"/>
      <c r="D225" s="50"/>
      <c r="E225" s="59"/>
      <c r="F225" s="50"/>
      <c r="G225" s="59"/>
      <c r="H225" s="50"/>
      <c r="I225" s="59"/>
      <c r="J225" s="50"/>
      <c r="K225" s="59"/>
      <c r="L225" s="50"/>
      <c r="M225" s="59"/>
      <c r="N225" s="50"/>
      <c r="O225" s="59"/>
      <c r="P225" s="50"/>
      <c r="Q225" s="59"/>
      <c r="R225" s="50"/>
      <c r="T225" s="50"/>
    </row>
    <row r="226">
      <c r="C226" s="59"/>
      <c r="D226" s="50"/>
      <c r="E226" s="59"/>
      <c r="F226" s="50"/>
      <c r="G226" s="59"/>
      <c r="H226" s="50"/>
      <c r="I226" s="59"/>
      <c r="J226" s="50"/>
      <c r="K226" s="59"/>
      <c r="L226" s="50"/>
      <c r="M226" s="59"/>
      <c r="N226" s="50"/>
      <c r="O226" s="59"/>
      <c r="P226" s="50"/>
      <c r="Q226" s="59"/>
      <c r="R226" s="50"/>
      <c r="T226" s="50"/>
    </row>
    <row r="227">
      <c r="C227" s="59"/>
      <c r="D227" s="50"/>
      <c r="E227" s="59"/>
      <c r="F227" s="50"/>
      <c r="G227" s="59"/>
      <c r="H227" s="50"/>
      <c r="I227" s="59"/>
      <c r="J227" s="50"/>
      <c r="K227" s="59"/>
      <c r="L227" s="50"/>
      <c r="M227" s="59"/>
      <c r="N227" s="50"/>
      <c r="O227" s="59"/>
      <c r="P227" s="50"/>
      <c r="Q227" s="59"/>
      <c r="R227" s="50"/>
      <c r="T227" s="50"/>
    </row>
    <row r="228">
      <c r="C228" s="59"/>
      <c r="D228" s="50"/>
      <c r="E228" s="59"/>
      <c r="F228" s="50"/>
      <c r="G228" s="59"/>
      <c r="H228" s="50"/>
      <c r="I228" s="59"/>
      <c r="J228" s="50"/>
      <c r="K228" s="59"/>
      <c r="L228" s="50"/>
      <c r="M228" s="59"/>
      <c r="N228" s="50"/>
      <c r="O228" s="59"/>
      <c r="P228" s="50"/>
      <c r="Q228" s="59"/>
      <c r="R228" s="50"/>
      <c r="T228" s="50"/>
    </row>
    <row r="229">
      <c r="C229" s="59"/>
      <c r="D229" s="50"/>
      <c r="E229" s="59"/>
      <c r="F229" s="50"/>
      <c r="G229" s="59"/>
      <c r="H229" s="50"/>
      <c r="I229" s="59"/>
      <c r="J229" s="50"/>
      <c r="K229" s="59"/>
      <c r="L229" s="50"/>
      <c r="M229" s="59"/>
      <c r="N229" s="50"/>
      <c r="O229" s="59"/>
      <c r="P229" s="50"/>
      <c r="Q229" s="59"/>
      <c r="R229" s="50"/>
      <c r="T229" s="50"/>
    </row>
    <row r="230">
      <c r="C230" s="59"/>
      <c r="D230" s="50"/>
      <c r="E230" s="59"/>
      <c r="F230" s="50"/>
      <c r="G230" s="59"/>
      <c r="H230" s="50"/>
      <c r="I230" s="59"/>
      <c r="J230" s="50"/>
      <c r="K230" s="59"/>
      <c r="L230" s="50"/>
      <c r="M230" s="59"/>
      <c r="N230" s="50"/>
      <c r="O230" s="59"/>
      <c r="P230" s="50"/>
      <c r="Q230" s="59"/>
      <c r="R230" s="50"/>
      <c r="T230" s="50"/>
    </row>
    <row r="231">
      <c r="C231" s="59"/>
      <c r="D231" s="50"/>
      <c r="E231" s="59"/>
      <c r="F231" s="50"/>
      <c r="G231" s="59"/>
      <c r="H231" s="50"/>
      <c r="I231" s="59"/>
      <c r="J231" s="50"/>
      <c r="K231" s="59"/>
      <c r="L231" s="50"/>
      <c r="M231" s="59"/>
      <c r="N231" s="50"/>
      <c r="O231" s="59"/>
      <c r="P231" s="50"/>
      <c r="Q231" s="59"/>
      <c r="R231" s="50"/>
      <c r="T231" s="50"/>
    </row>
    <row r="232">
      <c r="C232" s="59"/>
      <c r="D232" s="50"/>
      <c r="E232" s="59"/>
      <c r="F232" s="50"/>
      <c r="G232" s="59"/>
      <c r="H232" s="50"/>
      <c r="I232" s="59"/>
      <c r="J232" s="50"/>
      <c r="K232" s="59"/>
      <c r="L232" s="50"/>
      <c r="M232" s="59"/>
      <c r="N232" s="50"/>
      <c r="O232" s="59"/>
      <c r="P232" s="50"/>
      <c r="Q232" s="59"/>
      <c r="R232" s="50"/>
      <c r="T232" s="50"/>
    </row>
    <row r="233">
      <c r="C233" s="59"/>
      <c r="D233" s="50"/>
      <c r="E233" s="59"/>
      <c r="F233" s="50"/>
      <c r="G233" s="59"/>
      <c r="H233" s="50"/>
      <c r="I233" s="59"/>
      <c r="J233" s="50"/>
      <c r="K233" s="59"/>
      <c r="L233" s="50"/>
      <c r="M233" s="59"/>
      <c r="N233" s="50"/>
      <c r="O233" s="59"/>
      <c r="P233" s="50"/>
      <c r="Q233" s="59"/>
      <c r="R233" s="50"/>
      <c r="T233" s="50"/>
    </row>
    <row r="234">
      <c r="C234" s="59"/>
      <c r="D234" s="50"/>
      <c r="E234" s="59"/>
      <c r="F234" s="50"/>
      <c r="G234" s="59"/>
      <c r="H234" s="50"/>
      <c r="I234" s="59"/>
      <c r="J234" s="50"/>
      <c r="K234" s="59"/>
      <c r="L234" s="50"/>
      <c r="M234" s="59"/>
      <c r="N234" s="50"/>
      <c r="O234" s="59"/>
      <c r="P234" s="50"/>
      <c r="Q234" s="59"/>
      <c r="R234" s="50"/>
      <c r="T234" s="50"/>
    </row>
    <row r="235">
      <c r="C235" s="59"/>
      <c r="D235" s="50"/>
      <c r="E235" s="59"/>
      <c r="F235" s="50"/>
      <c r="G235" s="59"/>
      <c r="H235" s="50"/>
      <c r="I235" s="59"/>
      <c r="J235" s="50"/>
      <c r="K235" s="59"/>
      <c r="L235" s="50"/>
      <c r="M235" s="59"/>
      <c r="N235" s="50"/>
      <c r="O235" s="59"/>
      <c r="P235" s="50"/>
      <c r="Q235" s="59"/>
      <c r="R235" s="50"/>
      <c r="T235" s="50"/>
    </row>
    <row r="236">
      <c r="C236" s="59"/>
      <c r="D236" s="50"/>
      <c r="E236" s="59"/>
      <c r="F236" s="50"/>
      <c r="G236" s="59"/>
      <c r="H236" s="50"/>
      <c r="I236" s="59"/>
      <c r="J236" s="50"/>
      <c r="K236" s="59"/>
      <c r="L236" s="50"/>
      <c r="M236" s="59"/>
      <c r="N236" s="50"/>
      <c r="O236" s="59"/>
      <c r="P236" s="50"/>
      <c r="Q236" s="59"/>
      <c r="R236" s="50"/>
      <c r="T236" s="50"/>
    </row>
    <row r="237">
      <c r="C237" s="59" t="n">
        <f>Overview!C236</f>
      </c>
      <c r="D237" s="50" t="e">
        <f>F237+H237+J237+L237+N237+P237+R237</f>
        <v>#DIV/0!</v>
      </c>
      <c r="E237" s="59" t="n">
        <f>Overview!AI236</f>
      </c>
      <c r="F237" s="50" t="e">
        <f>E237/C237</f>
        <v>#DIV/0!</v>
      </c>
      <c r="G237" s="59" t="n">
        <f>Overview!AK236</f>
      </c>
      <c r="H237" s="50" t="e">
        <f>G237/C237</f>
        <v>#DIV/0!</v>
      </c>
      <c r="I237" s="59" t="n">
        <f>Overview!AN236</f>
      </c>
      <c r="J237" s="50" t="e">
        <f>I237/C237</f>
        <v>#DIV/0!</v>
      </c>
      <c r="K237" s="59" t="n">
        <f>Overview!AQ236</f>
      </c>
      <c r="L237" s="50" t="e">
        <f>K237/C237</f>
        <v>#DIV/0!</v>
      </c>
      <c r="M237" s="59" t="n">
        <f>Overview!AT236</f>
      </c>
      <c r="N237" s="50" t="e">
        <f>M237/C237</f>
        <v>#DIV/0!</v>
      </c>
      <c r="O237" s="59" t="n">
        <f>Overview!AW236</f>
      </c>
      <c r="P237" s="50" t="e">
        <f>O237/C237</f>
        <v>#DIV/0!</v>
      </c>
      <c r="Q237" s="59" t="n">
        <f>Overview!AY236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>
      <c r="C238" s="59" t="n">
        <f>Overview!C237</f>
      </c>
      <c r="D238" s="50" t="e">
        <f>F238+H238+J238+L238+N238+P238+R238</f>
        <v>#DIV/0!</v>
      </c>
      <c r="E238" s="59" t="n">
        <f>Overview!AI237</f>
      </c>
      <c r="F238" s="50" t="e">
        <f>E238/C238</f>
        <v>#DIV/0!</v>
      </c>
      <c r="G238" s="59" t="n">
        <f>Overview!AK237</f>
      </c>
      <c r="H238" s="50" t="e">
        <f>G238/C238</f>
        <v>#DIV/0!</v>
      </c>
      <c r="I238" s="59" t="n">
        <f>Overview!AN237</f>
      </c>
      <c r="J238" s="50" t="e">
        <f>I238/C238</f>
        <v>#DIV/0!</v>
      </c>
      <c r="K238" s="59" t="n">
        <f>Overview!AQ237</f>
      </c>
      <c r="L238" s="50" t="e">
        <f>K238/C238</f>
        <v>#DIV/0!</v>
      </c>
      <c r="M238" s="59" t="n">
        <f>Overview!AT237</f>
      </c>
      <c r="N238" s="50" t="e">
        <f>M238/C238</f>
        <v>#DIV/0!</v>
      </c>
      <c r="O238" s="59" t="n">
        <f>Overview!AW237</f>
      </c>
      <c r="P238" s="50" t="e">
        <f>O238/C238</f>
        <v>#DIV/0!</v>
      </c>
      <c r="Q238" s="59" t="n">
        <f>Overview!AY237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>
      <c r="C239" s="59" t="n">
        <f>Overview!C238</f>
      </c>
      <c r="D239" s="50" t="e">
        <f>F239+H239+J239+L239+N239+P239+R239</f>
        <v>#DIV/0!</v>
      </c>
      <c r="E239" s="59" t="n">
        <f>Overview!AI238</f>
      </c>
      <c r="F239" s="50" t="e">
        <f>E239/C239</f>
        <v>#DIV/0!</v>
      </c>
      <c r="G239" s="59" t="n">
        <f>Overview!AK238</f>
      </c>
      <c r="H239" s="50" t="e">
        <f>G239/C239</f>
        <v>#DIV/0!</v>
      </c>
      <c r="I239" s="59" t="n">
        <f>Overview!AN238</f>
      </c>
      <c r="J239" s="50" t="e">
        <f>I239/C239</f>
        <v>#DIV/0!</v>
      </c>
      <c r="K239" s="59" t="n">
        <f>Overview!AQ238</f>
      </c>
      <c r="L239" s="50" t="e">
        <f>K239/C239</f>
        <v>#DIV/0!</v>
      </c>
      <c r="M239" s="59" t="n">
        <f>Overview!AT238</f>
      </c>
      <c r="N239" s="50" t="e">
        <f>M239/C239</f>
        <v>#DIV/0!</v>
      </c>
      <c r="O239" s="59" t="n">
        <f>Overview!AW238</f>
      </c>
      <c r="P239" s="50" t="e">
        <f>O239/C239</f>
        <v>#DIV/0!</v>
      </c>
      <c r="Q239" s="59" t="n">
        <f>Overview!AY238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>
      <c r="C240" s="59" t="n">
        <f>Overview!C239</f>
      </c>
      <c r="D240" s="50" t="e">
        <f>F240+H240+J240+L240+N240+P240+R240</f>
        <v>#DIV/0!</v>
      </c>
      <c r="E240" s="59" t="n">
        <f>Overview!AI239</f>
      </c>
      <c r="F240" s="50" t="e">
        <f>E240/C240</f>
        <v>#DIV/0!</v>
      </c>
      <c r="G240" s="59" t="n">
        <f>Overview!AK239</f>
      </c>
      <c r="H240" s="50" t="e">
        <f>G240/C240</f>
        <v>#DIV/0!</v>
      </c>
      <c r="I240" s="59" t="n">
        <f>Overview!AN239</f>
      </c>
      <c r="J240" s="50" t="e">
        <f>I240/C240</f>
        <v>#DIV/0!</v>
      </c>
      <c r="K240" s="59" t="n">
        <f>Overview!AQ239</f>
      </c>
      <c r="L240" s="50" t="e">
        <f>K240/C240</f>
        <v>#DIV/0!</v>
      </c>
      <c r="M240" s="59" t="n">
        <f>Overview!AT239</f>
      </c>
      <c r="N240" s="50" t="e">
        <f>M240/C240</f>
        <v>#DIV/0!</v>
      </c>
      <c r="O240" s="59" t="n">
        <f>Overview!AW239</f>
      </c>
      <c r="P240" s="50" t="e">
        <f>O240/C240</f>
        <v>#DIV/0!</v>
      </c>
      <c r="Q240" s="59" t="n">
        <f>Overview!AY239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>
      <c r="C241" s="59" t="n">
        <f>Overview!C240</f>
      </c>
      <c r="D241" s="50" t="e">
        <f>F241+H241+J241+L241+N241+P241+R241</f>
        <v>#DIV/0!</v>
      </c>
      <c r="E241" s="59" t="n">
        <f>Overview!AI240</f>
      </c>
      <c r="F241" s="50" t="e">
        <f>E241/C241</f>
        <v>#DIV/0!</v>
      </c>
      <c r="G241" s="59" t="n">
        <f>Overview!AK240</f>
      </c>
      <c r="H241" s="50" t="e">
        <f>G241/C241</f>
        <v>#DIV/0!</v>
      </c>
      <c r="I241" s="59" t="n">
        <f>Overview!AN240</f>
      </c>
      <c r="J241" s="50" t="e">
        <f>I241/C241</f>
        <v>#DIV/0!</v>
      </c>
      <c r="K241" s="59" t="n">
        <f>Overview!AQ240</f>
      </c>
      <c r="L241" s="50" t="e">
        <f>K241/C241</f>
        <v>#DIV/0!</v>
      </c>
      <c r="M241" s="59" t="n">
        <f>Overview!AT240</f>
      </c>
      <c r="N241" s="50" t="e">
        <f>M241/C241</f>
        <v>#DIV/0!</v>
      </c>
      <c r="O241" s="59" t="n">
        <f>Overview!AW240</f>
      </c>
      <c r="P241" s="50" t="e">
        <f>O241/C241</f>
        <v>#DIV/0!</v>
      </c>
      <c r="Q241" s="59" t="n">
        <f>Overview!AY240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>
      <c r="C242" s="59" t="n">
        <f>Overview!C241</f>
      </c>
      <c r="D242" s="50" t="e">
        <f>F242+H242+J242+L242+N242+P242+R242</f>
        <v>#DIV/0!</v>
      </c>
      <c r="E242" s="59" t="n">
        <f>Overview!AI241</f>
      </c>
      <c r="F242" s="50" t="e">
        <f>E242/C242</f>
        <v>#DIV/0!</v>
      </c>
      <c r="G242" s="59" t="n">
        <f>Overview!AK241</f>
      </c>
      <c r="H242" s="50" t="e">
        <f>G242/C242</f>
        <v>#DIV/0!</v>
      </c>
      <c r="I242" s="59" t="n">
        <f>Overview!AN241</f>
      </c>
      <c r="J242" s="50" t="e">
        <f>I242/C242</f>
        <v>#DIV/0!</v>
      </c>
      <c r="K242" s="59" t="n">
        <f>Overview!AQ241</f>
      </c>
      <c r="L242" s="50" t="e">
        <f>K242/C242</f>
        <v>#DIV/0!</v>
      </c>
      <c r="M242" s="59" t="n">
        <f>Overview!AT241</f>
      </c>
      <c r="N242" s="50" t="e">
        <f>M242/C242</f>
        <v>#DIV/0!</v>
      </c>
      <c r="O242" s="59" t="n">
        <f>Overview!AW241</f>
      </c>
      <c r="P242" s="50" t="e">
        <f>O242/C242</f>
        <v>#DIV/0!</v>
      </c>
      <c r="Q242" s="59" t="n">
        <f>Overview!AY241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>
      <c r="C243" s="59" t="n">
        <f>Overview!C242</f>
      </c>
      <c r="D243" s="50" t="e">
        <f>F243+H243+J243+L243+N243+P243+R243</f>
        <v>#DIV/0!</v>
      </c>
      <c r="E243" s="59" t="n">
        <f>Overview!AI242</f>
      </c>
      <c r="F243" s="50" t="e">
        <f>E243/C243</f>
        <v>#DIV/0!</v>
      </c>
      <c r="G243" s="59" t="n">
        <f>Overview!AK242</f>
      </c>
      <c r="H243" s="50" t="e">
        <f>G243/C243</f>
        <v>#DIV/0!</v>
      </c>
      <c r="I243" s="59" t="n">
        <f>Overview!AN242</f>
      </c>
      <c r="J243" s="50" t="e">
        <f>I243/C243</f>
        <v>#DIV/0!</v>
      </c>
      <c r="K243" s="59" t="n">
        <f>Overview!AQ242</f>
      </c>
      <c r="L243" s="50" t="e">
        <f>K243/C243</f>
        <v>#DIV/0!</v>
      </c>
      <c r="M243" s="59" t="n">
        <f>Overview!AT242</f>
      </c>
      <c r="N243" s="50" t="e">
        <f>M243/C243</f>
        <v>#DIV/0!</v>
      </c>
      <c r="O243" s="59" t="n">
        <f>Overview!AW242</f>
      </c>
      <c r="P243" s="50" t="e">
        <f>O243/C243</f>
        <v>#DIV/0!</v>
      </c>
      <c r="Q243" s="59" t="n">
        <f>Overview!AY242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>
      <c r="C244" s="59" t="n">
        <f>Overview!C243</f>
      </c>
      <c r="D244" s="50" t="e">
        <f>F244+H244+J244+L244+N244+P244+R244</f>
        <v>#DIV/0!</v>
      </c>
      <c r="E244" s="59" t="n">
        <f>Overview!AI243</f>
      </c>
      <c r="F244" s="50" t="e">
        <f>E244/C244</f>
        <v>#DIV/0!</v>
      </c>
      <c r="G244" s="59" t="n">
        <f>Overview!AK243</f>
      </c>
      <c r="H244" s="50" t="e">
        <f>G244/C244</f>
        <v>#DIV/0!</v>
      </c>
      <c r="I244" s="59" t="n">
        <f>Overview!AN243</f>
      </c>
      <c r="J244" s="50" t="e">
        <f>I244/C244</f>
        <v>#DIV/0!</v>
      </c>
      <c r="K244" s="59" t="n">
        <f>Overview!AQ243</f>
      </c>
      <c r="L244" s="50" t="e">
        <f>K244/C244</f>
        <v>#DIV/0!</v>
      </c>
      <c r="M244" s="59" t="n">
        <f>Overview!AT243</f>
      </c>
      <c r="N244" s="50" t="e">
        <f>M244/C244</f>
        <v>#DIV/0!</v>
      </c>
      <c r="O244" s="59" t="n">
        <f>Overview!AW243</f>
      </c>
      <c r="P244" s="50" t="e">
        <f>O244/C244</f>
        <v>#DIV/0!</v>
      </c>
      <c r="Q244" s="59" t="n">
        <f>Overview!AY243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>
      <c r="C245" s="59" t="n">
        <f>Overview!C244</f>
      </c>
      <c r="D245" s="50" t="e">
        <f>F245+H245+J245+L245+N245+P245+R245</f>
        <v>#DIV/0!</v>
      </c>
      <c r="E245" s="59" t="n">
        <f>Overview!AI244</f>
      </c>
      <c r="F245" s="50" t="e">
        <f>E245/C245</f>
        <v>#DIV/0!</v>
      </c>
      <c r="G245" s="59" t="n">
        <f>Overview!AK244</f>
      </c>
      <c r="H245" s="50" t="e">
        <f>G245/C245</f>
        <v>#DIV/0!</v>
      </c>
      <c r="I245" s="59" t="n">
        <f>Overview!AN244</f>
      </c>
      <c r="J245" s="50" t="e">
        <f>I245/C245</f>
        <v>#DIV/0!</v>
      </c>
      <c r="K245" s="59" t="n">
        <f>Overview!AQ244</f>
      </c>
      <c r="L245" s="50" t="e">
        <f>K245/C245</f>
        <v>#DIV/0!</v>
      </c>
      <c r="M245" s="59" t="n">
        <f>Overview!AT244</f>
      </c>
      <c r="N245" s="50" t="e">
        <f>M245/C245</f>
        <v>#DIV/0!</v>
      </c>
      <c r="O245" s="59" t="n">
        <f>Overview!AW244</f>
      </c>
      <c r="P245" s="50" t="e">
        <f>O245/C245</f>
        <v>#DIV/0!</v>
      </c>
      <c r="Q245" s="59" t="n">
        <f>Overview!AY244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>
      <c r="C246" s="59" t="n">
        <f>Overview!C245</f>
      </c>
      <c r="D246" s="50" t="e">
        <f>F246+H246+J246+L246+N246+P246+R246</f>
        <v>#DIV/0!</v>
      </c>
      <c r="E246" s="59" t="n">
        <f>Overview!AI245</f>
      </c>
      <c r="F246" s="50" t="e">
        <f>E246/C246</f>
        <v>#DIV/0!</v>
      </c>
      <c r="G246" s="59" t="n">
        <f>Overview!AK245</f>
      </c>
      <c r="H246" s="50" t="e">
        <f>G246/C246</f>
        <v>#DIV/0!</v>
      </c>
      <c r="I246" s="59" t="n">
        <f>Overview!AN245</f>
      </c>
      <c r="J246" s="50" t="e">
        <f>I246/C246</f>
        <v>#DIV/0!</v>
      </c>
      <c r="K246" s="59" t="n">
        <f>Overview!AQ245</f>
      </c>
      <c r="L246" s="50" t="e">
        <f>K246/C246</f>
        <v>#DIV/0!</v>
      </c>
      <c r="M246" s="59" t="n">
        <f>Overview!AT245</f>
      </c>
      <c r="N246" s="50" t="e">
        <f>M246/C246</f>
        <v>#DIV/0!</v>
      </c>
      <c r="O246" s="59" t="n">
        <f>Overview!AW245</f>
      </c>
      <c r="P246" s="50" t="e">
        <f>O246/C246</f>
        <v>#DIV/0!</v>
      </c>
      <c r="Q246" s="59" t="n">
        <f>Overview!AY245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>
      <c r="C247" s="59" t="n">
        <f>Overview!C246</f>
      </c>
      <c r="D247" s="50" t="e">
        <f>F247+H247+J247+L247+N247+P247+R247</f>
        <v>#DIV/0!</v>
      </c>
      <c r="E247" s="59" t="n">
        <f>Overview!AI246</f>
      </c>
      <c r="F247" s="50" t="e">
        <f>E247/C247</f>
        <v>#DIV/0!</v>
      </c>
      <c r="G247" s="59" t="n">
        <f>Overview!AK246</f>
      </c>
      <c r="H247" s="50" t="e">
        <f>G247/C247</f>
        <v>#DIV/0!</v>
      </c>
      <c r="I247" s="59" t="n">
        <f>Overview!AN246</f>
      </c>
      <c r="J247" s="50" t="e">
        <f>I247/C247</f>
        <v>#DIV/0!</v>
      </c>
      <c r="K247" s="59" t="n">
        <f>Overview!AQ246</f>
      </c>
      <c r="L247" s="50" t="e">
        <f>K247/C247</f>
        <v>#DIV/0!</v>
      </c>
      <c r="M247" s="59" t="n">
        <f>Overview!AT246</f>
      </c>
      <c r="N247" s="50" t="e">
        <f>M247/C247</f>
        <v>#DIV/0!</v>
      </c>
      <c r="O247" s="59" t="n">
        <f>Overview!AW246</f>
      </c>
      <c r="P247" s="50" t="e">
        <f>O247/C247</f>
        <v>#DIV/0!</v>
      </c>
      <c r="Q247" s="59" t="n">
        <f>Overview!AY246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>
      <c r="C248" s="59" t="n">
        <f>Overview!C247</f>
      </c>
      <c r="D248" s="50" t="e">
        <f>F248+H248+J248+L248+N248+P248+R248</f>
        <v>#DIV/0!</v>
      </c>
      <c r="E248" s="59" t="n">
        <f>Overview!AI247</f>
      </c>
      <c r="F248" s="50" t="e">
        <f>E248/C248</f>
        <v>#DIV/0!</v>
      </c>
      <c r="G248" s="59" t="n">
        <f>Overview!AK247</f>
      </c>
      <c r="H248" s="50" t="e">
        <f>G248/C248</f>
        <v>#DIV/0!</v>
      </c>
      <c r="I248" s="59" t="n">
        <f>Overview!AN247</f>
      </c>
      <c r="J248" s="50" t="e">
        <f>I248/C248</f>
        <v>#DIV/0!</v>
      </c>
      <c r="K248" s="59" t="n">
        <f>Overview!AQ247</f>
      </c>
      <c r="L248" s="50" t="e">
        <f>K248/C248</f>
        <v>#DIV/0!</v>
      </c>
      <c r="M248" s="59" t="n">
        <f>Overview!AT247</f>
      </c>
      <c r="N248" s="50" t="e">
        <f>M248/C248</f>
        <v>#DIV/0!</v>
      </c>
      <c r="O248" s="59" t="n">
        <f>Overview!AW247</f>
      </c>
      <c r="P248" s="50" t="e">
        <f>O248/C248</f>
        <v>#DIV/0!</v>
      </c>
      <c r="Q248" s="59" t="n">
        <f>Overview!AY247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>
      <c r="C249" s="59" t="n">
        <f>Overview!C248</f>
      </c>
      <c r="D249" s="50" t="e">
        <f>F249+H249+J249+L249+N249+P249+R249</f>
        <v>#DIV/0!</v>
      </c>
      <c r="E249" s="59" t="n">
        <f>Overview!AI248</f>
      </c>
      <c r="F249" s="50" t="e">
        <f>E249/C249</f>
        <v>#DIV/0!</v>
      </c>
      <c r="G249" s="59" t="n">
        <f>Overview!AK248</f>
      </c>
      <c r="H249" s="50" t="e">
        <f>G249/C249</f>
        <v>#DIV/0!</v>
      </c>
      <c r="I249" s="59" t="n">
        <f>Overview!AN248</f>
      </c>
      <c r="J249" s="50" t="e">
        <f>I249/C249</f>
        <v>#DIV/0!</v>
      </c>
      <c r="K249" s="59" t="n">
        <f>Overview!AQ248</f>
      </c>
      <c r="L249" s="50" t="e">
        <f>K249/C249</f>
        <v>#DIV/0!</v>
      </c>
      <c r="M249" s="59" t="n">
        <f>Overview!AT248</f>
      </c>
      <c r="N249" s="50" t="e">
        <f>M249/C249</f>
        <v>#DIV/0!</v>
      </c>
      <c r="O249" s="59" t="n">
        <f>Overview!AW248</f>
      </c>
      <c r="P249" s="50" t="e">
        <f>O249/C249</f>
        <v>#DIV/0!</v>
      </c>
      <c r="Q249" s="59" t="n">
        <f>Overview!AY248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>
      <c r="C250" s="59" t="n">
        <f>Overview!C249</f>
      </c>
      <c r="D250" s="50" t="e">
        <f>F250+H250+J250+L250+N250+P250+R250</f>
        <v>#DIV/0!</v>
      </c>
      <c r="E250" s="59" t="n">
        <f>Overview!AI249</f>
      </c>
      <c r="F250" s="50" t="e">
        <f>E250/C250</f>
        <v>#DIV/0!</v>
      </c>
      <c r="G250" s="59" t="n">
        <f>Overview!AK249</f>
      </c>
      <c r="H250" s="50" t="e">
        <f>G250/C250</f>
        <v>#DIV/0!</v>
      </c>
      <c r="I250" s="59" t="n">
        <f>Overview!AN249</f>
      </c>
      <c r="J250" s="50" t="e">
        <f>I250/C250</f>
        <v>#DIV/0!</v>
      </c>
      <c r="K250" s="59" t="n">
        <f>Overview!AQ249</f>
      </c>
      <c r="L250" s="50" t="e">
        <f>K250/C250</f>
        <v>#DIV/0!</v>
      </c>
      <c r="M250" s="59" t="n">
        <f>Overview!AT249</f>
      </c>
      <c r="N250" s="50" t="e">
        <f>M250/C250</f>
        <v>#DIV/0!</v>
      </c>
      <c r="O250" s="59" t="n">
        <f>Overview!AW249</f>
      </c>
      <c r="P250" s="50" t="e">
        <f>O250/C250</f>
        <v>#DIV/0!</v>
      </c>
      <c r="Q250" s="59" t="n">
        <f>Overview!AY249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>
      <c r="C251" s="59" t="n">
        <f>Overview!C250</f>
      </c>
      <c r="D251" s="50" t="e">
        <f>F251+H251+J251+L251+N251+P251+R251</f>
        <v>#DIV/0!</v>
      </c>
      <c r="E251" s="59" t="n">
        <f>Overview!AI250</f>
      </c>
      <c r="F251" s="50" t="e">
        <f>E251/C251</f>
        <v>#DIV/0!</v>
      </c>
      <c r="G251" s="59" t="n">
        <f>Overview!AK250</f>
      </c>
      <c r="H251" s="50" t="e">
        <f>G251/C251</f>
        <v>#DIV/0!</v>
      </c>
      <c r="I251" s="59" t="n">
        <f>Overview!AN250</f>
      </c>
      <c r="J251" s="50" t="e">
        <f>I251/C251</f>
        <v>#DIV/0!</v>
      </c>
      <c r="K251" s="59" t="n">
        <f>Overview!AQ250</f>
      </c>
      <c r="L251" s="50" t="e">
        <f>K251/C251</f>
        <v>#DIV/0!</v>
      </c>
      <c r="M251" s="59" t="n">
        <f>Overview!AT250</f>
      </c>
      <c r="N251" s="50" t="e">
        <f>M251/C251</f>
        <v>#DIV/0!</v>
      </c>
      <c r="O251" s="59" t="n">
        <f>Overview!AW250</f>
      </c>
      <c r="P251" s="50" t="e">
        <f>O251/C251</f>
        <v>#DIV/0!</v>
      </c>
      <c r="Q251" s="59" t="n">
        <f>Overview!AY250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>
      <c r="C252" s="59" t="n">
        <f>Overview!C251</f>
      </c>
      <c r="D252" s="50" t="e">
        <f>F252+H252+J252+L252+N252+P252+R252</f>
        <v>#DIV/0!</v>
      </c>
      <c r="E252" s="59" t="n">
        <f>Overview!AI251</f>
      </c>
      <c r="F252" s="50" t="e">
        <f>E252/C252</f>
        <v>#DIV/0!</v>
      </c>
      <c r="G252" s="59" t="n">
        <f>Overview!AK251</f>
      </c>
      <c r="H252" s="50" t="e">
        <f>G252/C252</f>
        <v>#DIV/0!</v>
      </c>
      <c r="I252" s="59" t="n">
        <f>Overview!AN251</f>
      </c>
      <c r="J252" s="50" t="e">
        <f>I252/C252</f>
        <v>#DIV/0!</v>
      </c>
      <c r="K252" s="59" t="n">
        <f>Overview!AQ251</f>
      </c>
      <c r="L252" s="50" t="e">
        <f>K252/C252</f>
        <v>#DIV/0!</v>
      </c>
      <c r="M252" s="59" t="n">
        <f>Overview!AT251</f>
      </c>
      <c r="N252" s="50" t="e">
        <f>M252/C252</f>
        <v>#DIV/0!</v>
      </c>
      <c r="O252" s="59" t="n">
        <f>Overview!AW251</f>
      </c>
      <c r="P252" s="50" t="e">
        <f>O252/C252</f>
        <v>#DIV/0!</v>
      </c>
      <c r="Q252" s="59" t="n">
        <f>Overview!AY251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>
      <c r="C253" s="59" t="n">
        <f>Overview!C252</f>
      </c>
      <c r="D253" s="50" t="e">
        <f>F253+H253+J253+L253+N253+P253+R253</f>
        <v>#DIV/0!</v>
      </c>
      <c r="E253" s="59" t="n">
        <f>Overview!AI252</f>
      </c>
      <c r="F253" s="50" t="e">
        <f>E253/C253</f>
        <v>#DIV/0!</v>
      </c>
      <c r="G253" s="59" t="n">
        <f>Overview!AK252</f>
      </c>
      <c r="H253" s="50" t="e">
        <f>G253/C253</f>
        <v>#DIV/0!</v>
      </c>
      <c r="I253" s="59" t="n">
        <f>Overview!AN252</f>
      </c>
      <c r="J253" s="50" t="e">
        <f>I253/C253</f>
        <v>#DIV/0!</v>
      </c>
      <c r="K253" s="59" t="n">
        <f>Overview!AQ252</f>
      </c>
      <c r="L253" s="50" t="e">
        <f>K253/C253</f>
        <v>#DIV/0!</v>
      </c>
      <c r="M253" s="59" t="n">
        <f>Overview!AT252</f>
      </c>
      <c r="N253" s="50" t="e">
        <f>M253/C253</f>
        <v>#DIV/0!</v>
      </c>
      <c r="O253" s="59" t="n">
        <f>Overview!AW252</f>
      </c>
      <c r="P253" s="50" t="e">
        <f>O253/C253</f>
        <v>#DIV/0!</v>
      </c>
      <c r="Q253" s="59" t="n">
        <f>Overview!AY252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>
      <c r="C254" s="59" t="n">
        <f>Overview!C253</f>
      </c>
      <c r="D254" s="50" t="e">
        <f>F254+H254+J254+L254+N254+P254+R254</f>
        <v>#DIV/0!</v>
      </c>
      <c r="E254" s="59" t="n">
        <f>Overview!AI253</f>
      </c>
      <c r="F254" s="50" t="e">
        <f>E254/C254</f>
        <v>#DIV/0!</v>
      </c>
      <c r="G254" s="59" t="n">
        <f>Overview!AK253</f>
      </c>
      <c r="H254" s="50" t="e">
        <f>G254/C254</f>
        <v>#DIV/0!</v>
      </c>
      <c r="I254" s="59" t="n">
        <f>Overview!AN253</f>
      </c>
      <c r="J254" s="50" t="e">
        <f>I254/C254</f>
        <v>#DIV/0!</v>
      </c>
      <c r="K254" s="59" t="n">
        <f>Overview!AQ253</f>
      </c>
      <c r="L254" s="50" t="e">
        <f>K254/C254</f>
        <v>#DIV/0!</v>
      </c>
      <c r="M254" s="59" t="n">
        <f>Overview!AT253</f>
      </c>
      <c r="N254" s="50" t="e">
        <f>M254/C254</f>
        <v>#DIV/0!</v>
      </c>
      <c r="O254" s="59" t="n">
        <f>Overview!AW253</f>
      </c>
      <c r="P254" s="50" t="e">
        <f>O254/C254</f>
        <v>#DIV/0!</v>
      </c>
      <c r="Q254" s="59" t="n">
        <f>Overview!AY253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>
      <c r="C255" s="59" t="n">
        <f>Overview!C254</f>
      </c>
      <c r="D255" s="50" t="e">
        <f>F255+H255+J255+L255+N255+P255+R255</f>
        <v>#DIV/0!</v>
      </c>
      <c r="E255" s="59" t="n">
        <f>Overview!AI254</f>
      </c>
      <c r="F255" s="50" t="e">
        <f>E255/C255</f>
        <v>#DIV/0!</v>
      </c>
      <c r="G255" s="59" t="n">
        <f>Overview!AK254</f>
      </c>
      <c r="H255" s="50" t="e">
        <f>G255/C255</f>
        <v>#DIV/0!</v>
      </c>
      <c r="I255" s="59" t="n">
        <f>Overview!AN254</f>
      </c>
      <c r="J255" s="50" t="e">
        <f>I255/C255</f>
        <v>#DIV/0!</v>
      </c>
      <c r="K255" s="59" t="n">
        <f>Overview!AQ254</f>
      </c>
      <c r="L255" s="50" t="e">
        <f>K255/C255</f>
        <v>#DIV/0!</v>
      </c>
      <c r="M255" s="59" t="n">
        <f>Overview!AT254</f>
      </c>
      <c r="N255" s="50" t="e">
        <f>M255/C255</f>
        <v>#DIV/0!</v>
      </c>
      <c r="O255" s="59" t="n">
        <f>Overview!AW254</f>
      </c>
      <c r="P255" s="50" t="e">
        <f>O255/C255</f>
        <v>#DIV/0!</v>
      </c>
      <c r="Q255" s="59" t="n">
        <f>Overview!AY254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>
      <c r="C256" s="59" t="n">
        <f>Overview!C255</f>
      </c>
      <c r="D256" s="50" t="e">
        <f>F256+H256+J256+L256+N256+P256+R256</f>
        <v>#DIV/0!</v>
      </c>
      <c r="E256" s="59" t="n">
        <f>Overview!AI255</f>
      </c>
      <c r="F256" s="50" t="e">
        <f>E256/C256</f>
        <v>#DIV/0!</v>
      </c>
      <c r="G256" s="59" t="n">
        <f>Overview!AK255</f>
      </c>
      <c r="H256" s="50" t="e">
        <f>G256/C256</f>
        <v>#DIV/0!</v>
      </c>
      <c r="I256" s="59" t="n">
        <f>Overview!AN255</f>
      </c>
      <c r="J256" s="50" t="e">
        <f>I256/C256</f>
        <v>#DIV/0!</v>
      </c>
      <c r="K256" s="59" t="n">
        <f>Overview!AQ255</f>
      </c>
      <c r="L256" s="50" t="e">
        <f>K256/C256</f>
        <v>#DIV/0!</v>
      </c>
      <c r="M256" s="59" t="n">
        <f>Overview!AT255</f>
      </c>
      <c r="N256" s="50" t="e">
        <f>M256/C256</f>
        <v>#DIV/0!</v>
      </c>
      <c r="O256" s="59" t="n">
        <f>Overview!AW255</f>
      </c>
      <c r="P256" s="50" t="e">
        <f>O256/C256</f>
        <v>#DIV/0!</v>
      </c>
      <c r="Q256" s="59" t="n">
        <f>Overview!AY255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>
      <c r="C257" s="59" t="n">
        <f>Overview!C256</f>
      </c>
      <c r="D257" s="50" t="e">
        <f>F257+H257+J257+L257+N257+P257+R257</f>
        <v>#DIV/0!</v>
      </c>
      <c r="E257" s="59" t="n">
        <f>Overview!AI256</f>
      </c>
      <c r="F257" s="50" t="e">
        <f>E257/C257</f>
        <v>#DIV/0!</v>
      </c>
      <c r="G257" s="59" t="n">
        <f>Overview!AK256</f>
      </c>
      <c r="H257" s="50" t="e">
        <f>G257/C257</f>
        <v>#DIV/0!</v>
      </c>
      <c r="I257" s="59" t="n">
        <f>Overview!AN256</f>
      </c>
      <c r="J257" s="50" t="e">
        <f>I257/C257</f>
        <v>#DIV/0!</v>
      </c>
      <c r="K257" s="59" t="n">
        <f>Overview!AQ256</f>
      </c>
      <c r="L257" s="50" t="e">
        <f>K257/C257</f>
        <v>#DIV/0!</v>
      </c>
      <c r="M257" s="59" t="n">
        <f>Overview!AT256</f>
      </c>
      <c r="N257" s="50" t="e">
        <f>M257/C257</f>
        <v>#DIV/0!</v>
      </c>
      <c r="O257" s="59" t="n">
        <f>Overview!AW256</f>
      </c>
      <c r="P257" s="50" t="e">
        <f>O257/C257</f>
        <v>#DIV/0!</v>
      </c>
      <c r="Q257" s="59" t="n">
        <f>Overview!AY256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>
      <c r="C258" s="59" t="n">
        <f>Overview!C257</f>
      </c>
      <c r="D258" s="50" t="e">
        <f>F258+H258+J258+L258+N258+P258+R258</f>
        <v>#DIV/0!</v>
      </c>
      <c r="E258" s="59" t="n">
        <f>Overview!AI257</f>
      </c>
      <c r="F258" s="50" t="e">
        <f>E258/C258</f>
        <v>#DIV/0!</v>
      </c>
      <c r="G258" s="59" t="n">
        <f>Overview!AK257</f>
      </c>
      <c r="H258" s="50" t="e">
        <f>G258/C258</f>
        <v>#DIV/0!</v>
      </c>
      <c r="I258" s="59" t="n">
        <f>Overview!AN257</f>
      </c>
      <c r="J258" s="50" t="e">
        <f>I258/C258</f>
        <v>#DIV/0!</v>
      </c>
      <c r="K258" s="59" t="n">
        <f>Overview!AQ257</f>
      </c>
      <c r="L258" s="50" t="e">
        <f>K258/C258</f>
        <v>#DIV/0!</v>
      </c>
      <c r="M258" s="59" t="n">
        <f>Overview!AT257</f>
      </c>
      <c r="N258" s="50" t="e">
        <f>M258/C258</f>
        <v>#DIV/0!</v>
      </c>
      <c r="O258" s="59" t="n">
        <f>Overview!AW257</f>
      </c>
      <c r="P258" s="50" t="e">
        <f>O258/C258</f>
        <v>#DIV/0!</v>
      </c>
      <c r="Q258" s="59" t="n">
        <f>Overview!AY257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>
      <c r="C259" s="59" t="n">
        <f>Overview!C258</f>
      </c>
      <c r="D259" s="50" t="e">
        <f>F259+H259+J259+L259+N259+P259+R259</f>
        <v>#DIV/0!</v>
      </c>
      <c r="E259" s="59" t="n">
        <f>Overview!AI258</f>
      </c>
      <c r="F259" s="50" t="e">
        <f>E259/C259</f>
        <v>#DIV/0!</v>
      </c>
      <c r="G259" s="59" t="n">
        <f>Overview!AK258</f>
      </c>
      <c r="H259" s="50" t="e">
        <f>G259/C259</f>
        <v>#DIV/0!</v>
      </c>
      <c r="I259" s="59" t="n">
        <f>Overview!AN258</f>
      </c>
      <c r="J259" s="50" t="e">
        <f>I259/C259</f>
        <v>#DIV/0!</v>
      </c>
      <c r="K259" s="59" t="n">
        <f>Overview!AQ258</f>
      </c>
      <c r="L259" s="50" t="e">
        <f>K259/C259</f>
        <v>#DIV/0!</v>
      </c>
      <c r="M259" s="59" t="n">
        <f>Overview!AT258</f>
      </c>
      <c r="N259" s="50" t="e">
        <f>M259/C259</f>
        <v>#DIV/0!</v>
      </c>
      <c r="O259" s="59" t="n">
        <f>Overview!AW258</f>
      </c>
      <c r="P259" s="50" t="e">
        <f>O259/C259</f>
        <v>#DIV/0!</v>
      </c>
      <c r="Q259" s="59" t="n">
        <f>Overview!AY258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>
      <c r="C260" s="59" t="n">
        <f>Overview!C259</f>
      </c>
      <c r="D260" s="50" t="e">
        <f>F260+H260+J260+L260+N260+P260+R260</f>
        <v>#DIV/0!</v>
      </c>
      <c r="E260" s="59" t="n">
        <f>Overview!AI259</f>
      </c>
      <c r="F260" s="50" t="e">
        <f>E260/C260</f>
        <v>#DIV/0!</v>
      </c>
      <c r="G260" s="59" t="n">
        <f>Overview!AK259</f>
      </c>
      <c r="H260" s="50" t="e">
        <f>G260/C260</f>
        <v>#DIV/0!</v>
      </c>
      <c r="I260" s="59" t="n">
        <f>Overview!AN259</f>
      </c>
      <c r="J260" s="50" t="e">
        <f>I260/C260</f>
        <v>#DIV/0!</v>
      </c>
      <c r="K260" s="59" t="n">
        <f>Overview!AQ259</f>
      </c>
      <c r="L260" s="50" t="e">
        <f>K260/C260</f>
        <v>#DIV/0!</v>
      </c>
      <c r="M260" s="59" t="n">
        <f>Overview!AT259</f>
      </c>
      <c r="N260" s="50" t="e">
        <f>M260/C260</f>
        <v>#DIV/0!</v>
      </c>
      <c r="O260" s="59" t="n">
        <f>Overview!AW259</f>
      </c>
      <c r="P260" s="50" t="e">
        <f>O260/C260</f>
        <v>#DIV/0!</v>
      </c>
      <c r="Q260" s="59" t="n">
        <f>Overview!AY259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>
      <c r="C261" s="59" t="n">
        <f>Overview!C260</f>
      </c>
      <c r="D261" s="50" t="e">
        <f>F261+H261+J261+L261+N261+P261+R261</f>
        <v>#DIV/0!</v>
      </c>
      <c r="E261" s="59" t="n">
        <f>Overview!AI260</f>
      </c>
      <c r="F261" s="50" t="e">
        <f>E261/C261</f>
        <v>#DIV/0!</v>
      </c>
      <c r="G261" s="59" t="n">
        <f>Overview!AK260</f>
      </c>
      <c r="H261" s="50" t="e">
        <f>G261/C261</f>
        <v>#DIV/0!</v>
      </c>
      <c r="I261" s="59" t="n">
        <f>Overview!AN260</f>
      </c>
      <c r="J261" s="50" t="e">
        <f>I261/C261</f>
        <v>#DIV/0!</v>
      </c>
      <c r="K261" s="59" t="n">
        <f>Overview!AQ260</f>
      </c>
      <c r="L261" s="50" t="e">
        <f>K261/C261</f>
        <v>#DIV/0!</v>
      </c>
      <c r="M261" s="59" t="n">
        <f>Overview!AT260</f>
      </c>
      <c r="N261" s="50" t="e">
        <f>M261/C261</f>
        <v>#DIV/0!</v>
      </c>
      <c r="O261" s="59" t="n">
        <f>Overview!AW260</f>
      </c>
      <c r="P261" s="50" t="e">
        <f>O261/C261</f>
        <v>#DIV/0!</v>
      </c>
      <c r="Q261" s="59" t="n">
        <f>Overview!AY260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>
      <c r="C262" s="59" t="n">
        <f>Overview!C261</f>
      </c>
      <c r="D262" s="50" t="e">
        <f>F262+H262+J262+L262+N262+P262+R262</f>
        <v>#DIV/0!</v>
      </c>
      <c r="E262" s="59" t="n">
        <f>Overview!AI261</f>
      </c>
      <c r="F262" s="50" t="e">
        <f>E262/C262</f>
        <v>#DIV/0!</v>
      </c>
      <c r="G262" s="59" t="n">
        <f>Overview!AK261</f>
      </c>
      <c r="H262" s="50" t="e">
        <f>G262/C262</f>
        <v>#DIV/0!</v>
      </c>
      <c r="I262" s="59" t="n">
        <f>Overview!AN261</f>
      </c>
      <c r="J262" s="50" t="e">
        <f>I262/C262</f>
        <v>#DIV/0!</v>
      </c>
      <c r="K262" s="59" t="n">
        <f>Overview!AQ261</f>
      </c>
      <c r="L262" s="50" t="e">
        <f>K262/C262</f>
        <v>#DIV/0!</v>
      </c>
      <c r="M262" s="59" t="n">
        <f>Overview!AT261</f>
      </c>
      <c r="N262" s="50" t="e">
        <f>M262/C262</f>
        <v>#DIV/0!</v>
      </c>
      <c r="O262" s="59" t="n">
        <f>Overview!AW261</f>
      </c>
      <c r="P262" s="50" t="e">
        <f>O262/C262</f>
        <v>#DIV/0!</v>
      </c>
      <c r="Q262" s="59" t="n">
        <f>Overview!AY261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>
      <c r="C263" s="59" t="n">
        <f>Overview!C262</f>
      </c>
      <c r="D263" s="50" t="e">
        <f>F263+H263+J263+L263+N263+P263+R263</f>
        <v>#DIV/0!</v>
      </c>
      <c r="E263" s="59" t="n">
        <f>Overview!AI262</f>
      </c>
      <c r="F263" s="50" t="e">
        <f>E263/C263</f>
        <v>#DIV/0!</v>
      </c>
      <c r="G263" s="59" t="n">
        <f>Overview!AK262</f>
      </c>
      <c r="H263" s="50" t="e">
        <f>G263/C263</f>
        <v>#DIV/0!</v>
      </c>
      <c r="I263" s="59" t="n">
        <f>Overview!AN262</f>
      </c>
      <c r="J263" s="50" t="e">
        <f>I263/C263</f>
        <v>#DIV/0!</v>
      </c>
      <c r="K263" s="59" t="n">
        <f>Overview!AQ262</f>
      </c>
      <c r="L263" s="50" t="e">
        <f>K263/C263</f>
        <v>#DIV/0!</v>
      </c>
      <c r="M263" s="59" t="n">
        <f>Overview!AT262</f>
      </c>
      <c r="N263" s="50" t="e">
        <f>M263/C263</f>
        <v>#DIV/0!</v>
      </c>
      <c r="O263" s="59" t="n">
        <f>Overview!AW262</f>
      </c>
      <c r="P263" s="50" t="e">
        <f>O263/C263</f>
        <v>#DIV/0!</v>
      </c>
      <c r="Q263" s="59" t="n">
        <f>Overview!AY262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>
      <c r="C264" s="59" t="n">
        <f>Overview!C263</f>
      </c>
      <c r="D264" s="50" t="e">
        <f>F264+H264+J264+L264+N264+P264+R264</f>
        <v>#DIV/0!</v>
      </c>
      <c r="E264" s="59" t="n">
        <f>Overview!AI263</f>
      </c>
      <c r="F264" s="50" t="e">
        <f>E264/C264</f>
        <v>#DIV/0!</v>
      </c>
      <c r="G264" s="59" t="n">
        <f>Overview!AK263</f>
      </c>
      <c r="H264" s="50" t="e">
        <f>G264/C264</f>
        <v>#DIV/0!</v>
      </c>
      <c r="I264" s="59" t="n">
        <f>Overview!AN263</f>
      </c>
      <c r="J264" s="50" t="e">
        <f>I264/C264</f>
        <v>#DIV/0!</v>
      </c>
      <c r="K264" s="59" t="n">
        <f>Overview!AQ263</f>
      </c>
      <c r="L264" s="50" t="e">
        <f>K264/C264</f>
        <v>#DIV/0!</v>
      </c>
      <c r="M264" s="59" t="n">
        <f>Overview!AT263</f>
      </c>
      <c r="N264" s="50" t="e">
        <f>M264/C264</f>
        <v>#DIV/0!</v>
      </c>
      <c r="O264" s="59" t="n">
        <f>Overview!AW263</f>
      </c>
      <c r="P264" s="50" t="e">
        <f>O264/C264</f>
        <v>#DIV/0!</v>
      </c>
      <c r="Q264" s="59" t="n">
        <f>Overview!AY263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>
      <c r="C265" s="59" t="n">
        <f>Overview!C264</f>
      </c>
      <c r="D265" s="50" t="e">
        <f>F265+H265+J265+L265+N265+P265+R265</f>
        <v>#DIV/0!</v>
      </c>
      <c r="E265" s="59" t="n">
        <f>Overview!AI264</f>
      </c>
      <c r="F265" s="50" t="e">
        <f>E265/C265</f>
        <v>#DIV/0!</v>
      </c>
      <c r="G265" s="59" t="n">
        <f>Overview!AK264</f>
      </c>
      <c r="H265" s="50" t="e">
        <f>G265/C265</f>
        <v>#DIV/0!</v>
      </c>
      <c r="I265" s="59" t="n">
        <f>Overview!AN264</f>
      </c>
      <c r="J265" s="50" t="e">
        <f>I265/C265</f>
        <v>#DIV/0!</v>
      </c>
      <c r="K265" s="59" t="n">
        <f>Overview!AQ264</f>
      </c>
      <c r="L265" s="50" t="e">
        <f>K265/C265</f>
        <v>#DIV/0!</v>
      </c>
      <c r="M265" s="59" t="n">
        <f>Overview!AT264</f>
      </c>
      <c r="N265" s="50" t="e">
        <f>M265/C265</f>
        <v>#DIV/0!</v>
      </c>
      <c r="O265" s="59" t="n">
        <f>Overview!AW264</f>
      </c>
      <c r="P265" s="50" t="e">
        <f>O265/C265</f>
        <v>#DIV/0!</v>
      </c>
      <c r="Q265" s="59" t="n">
        <f>Overview!AY264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>
      <c r="C266" s="59" t="n">
        <f>Overview!C265</f>
      </c>
      <c r="D266" s="50" t="e">
        <f>F266+H266+J266+L266+N266+P266+R266</f>
        <v>#DIV/0!</v>
      </c>
      <c r="E266" s="59" t="n">
        <f>Overview!AI265</f>
      </c>
      <c r="F266" s="50" t="e">
        <f>E266/C266</f>
        <v>#DIV/0!</v>
      </c>
      <c r="G266" s="59" t="n">
        <f>Overview!AK265</f>
      </c>
      <c r="H266" s="50" t="e">
        <f>G266/C266</f>
        <v>#DIV/0!</v>
      </c>
      <c r="I266" s="59" t="n">
        <f>Overview!AN265</f>
      </c>
      <c r="J266" s="50" t="e">
        <f>I266/C266</f>
        <v>#DIV/0!</v>
      </c>
      <c r="K266" s="59" t="n">
        <f>Overview!AQ265</f>
      </c>
      <c r="L266" s="50" t="e">
        <f>K266/C266</f>
        <v>#DIV/0!</v>
      </c>
      <c r="M266" s="59" t="n">
        <f>Overview!AT265</f>
      </c>
      <c r="N266" s="50" t="e">
        <f>M266/C266</f>
        <v>#DIV/0!</v>
      </c>
      <c r="O266" s="59" t="n">
        <f>Overview!AW265</f>
      </c>
      <c r="P266" s="50" t="e">
        <f>O266/C266</f>
        <v>#DIV/0!</v>
      </c>
      <c r="Q266" s="59" t="n">
        <f>Overview!AY265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>
      <c r="C267" s="59" t="n">
        <f>Overview!C266</f>
      </c>
      <c r="D267" s="50" t="e">
        <f>F267+H267+J267+L267+N267+P267+R267</f>
        <v>#DIV/0!</v>
      </c>
      <c r="E267" s="59" t="n">
        <f>Overview!AI266</f>
      </c>
      <c r="F267" s="50" t="e">
        <f>E267/C267</f>
        <v>#DIV/0!</v>
      </c>
      <c r="G267" s="59" t="n">
        <f>Overview!AK266</f>
      </c>
      <c r="H267" s="50" t="e">
        <f>G267/C267</f>
        <v>#DIV/0!</v>
      </c>
      <c r="I267" s="59" t="n">
        <f>Overview!AN266</f>
      </c>
      <c r="J267" s="50" t="e">
        <f>I267/C267</f>
        <v>#DIV/0!</v>
      </c>
      <c r="K267" s="59" t="n">
        <f>Overview!AQ266</f>
      </c>
      <c r="L267" s="50" t="e">
        <f>K267/C267</f>
        <v>#DIV/0!</v>
      </c>
      <c r="M267" s="59" t="n">
        <f>Overview!AT266</f>
      </c>
      <c r="N267" s="50" t="e">
        <f>M267/C267</f>
        <v>#DIV/0!</v>
      </c>
      <c r="O267" s="59" t="n">
        <f>Overview!AW266</f>
      </c>
      <c r="P267" s="50" t="e">
        <f>O267/C267</f>
        <v>#DIV/0!</v>
      </c>
      <c r="Q267" s="59" t="n">
        <f>Overview!AY266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>
      <c r="C268" s="59" t="n">
        <f>Overview!C267</f>
      </c>
      <c r="D268" s="50" t="e">
        <f>F268+H268+J268+L268+N268+P268+R268</f>
        <v>#DIV/0!</v>
      </c>
      <c r="E268" s="59" t="n">
        <f>Overview!AI267</f>
      </c>
      <c r="F268" s="50" t="e">
        <f>E268/C268</f>
        <v>#DIV/0!</v>
      </c>
      <c r="G268" s="59" t="n">
        <f>Overview!AK267</f>
      </c>
      <c r="H268" s="50" t="e">
        <f>G268/C268</f>
        <v>#DIV/0!</v>
      </c>
      <c r="I268" s="59" t="n">
        <f>Overview!AN267</f>
      </c>
      <c r="J268" s="50" t="e">
        <f>I268/C268</f>
        <v>#DIV/0!</v>
      </c>
      <c r="K268" s="59" t="n">
        <f>Overview!AQ267</f>
      </c>
      <c r="L268" s="50" t="e">
        <f>K268/C268</f>
        <v>#DIV/0!</v>
      </c>
      <c r="M268" s="59" t="n">
        <f>Overview!AT267</f>
      </c>
      <c r="N268" s="50" t="e">
        <f>M268/C268</f>
        <v>#DIV/0!</v>
      </c>
      <c r="O268" s="59" t="n">
        <f>Overview!AW267</f>
      </c>
      <c r="P268" s="50" t="e">
        <f>O268/C268</f>
        <v>#DIV/0!</v>
      </c>
      <c r="Q268" s="59" t="n">
        <f>Overview!AY267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>
      <c r="C269" s="59" t="n">
        <f>Overview!C268</f>
      </c>
      <c r="D269" s="50" t="e">
        <f>F269+H269+J269+L269+N269+P269+R269</f>
        <v>#DIV/0!</v>
      </c>
      <c r="E269" s="59" t="n">
        <f>Overview!AI268</f>
      </c>
      <c r="F269" s="50" t="e">
        <f>E269/C269</f>
        <v>#DIV/0!</v>
      </c>
      <c r="G269" s="59" t="n">
        <f>Overview!AK268</f>
      </c>
      <c r="H269" s="50" t="e">
        <f>G269/C269</f>
        <v>#DIV/0!</v>
      </c>
      <c r="I269" s="59" t="n">
        <f>Overview!AN268</f>
      </c>
      <c r="J269" s="50" t="e">
        <f>I269/C269</f>
        <v>#DIV/0!</v>
      </c>
      <c r="K269" s="59" t="n">
        <f>Overview!AQ268</f>
      </c>
      <c r="L269" s="50" t="e">
        <f>K269/C269</f>
        <v>#DIV/0!</v>
      </c>
      <c r="M269" s="59" t="n">
        <f>Overview!AT268</f>
      </c>
      <c r="N269" s="50" t="e">
        <f>M269/C269</f>
        <v>#DIV/0!</v>
      </c>
      <c r="O269" s="59" t="n">
        <f>Overview!AW268</f>
      </c>
      <c r="P269" s="50" t="e">
        <f>O269/C269</f>
        <v>#DIV/0!</v>
      </c>
      <c r="Q269" s="59" t="n">
        <f>Overview!AY268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>
      <c r="C270" s="59" t="n">
        <f>Overview!C269</f>
      </c>
      <c r="D270" s="50" t="e">
        <f>F270+H270+J270+L270+N270+P270+R270</f>
        <v>#DIV/0!</v>
      </c>
      <c r="E270" s="59" t="n">
        <f>Overview!AI269</f>
      </c>
      <c r="F270" s="50" t="e">
        <f>E270/C270</f>
        <v>#DIV/0!</v>
      </c>
      <c r="G270" s="59" t="n">
        <f>Overview!AK269</f>
      </c>
      <c r="H270" s="50" t="e">
        <f>G270/C270</f>
        <v>#DIV/0!</v>
      </c>
      <c r="I270" s="59" t="n">
        <f>Overview!AN269</f>
      </c>
      <c r="J270" s="50" t="e">
        <f>I270/C270</f>
        <v>#DIV/0!</v>
      </c>
      <c r="K270" s="59" t="n">
        <f>Overview!AQ269</f>
      </c>
      <c r="L270" s="50" t="e">
        <f>K270/C270</f>
        <v>#DIV/0!</v>
      </c>
      <c r="M270" s="59" t="n">
        <f>Overview!AT269</f>
      </c>
      <c r="N270" s="50" t="e">
        <f>M270/C270</f>
        <v>#DIV/0!</v>
      </c>
      <c r="O270" s="59" t="n">
        <f>Overview!AW269</f>
      </c>
      <c r="P270" s="50" t="e">
        <f>O270/C270</f>
        <v>#DIV/0!</v>
      </c>
      <c r="Q270" s="59" t="n">
        <f>Overview!AY269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>
      <c r="C271" s="59" t="n">
        <f>Overview!C270</f>
      </c>
      <c r="D271" s="50" t="e">
        <f>F271+H271+J271+L271+N271+P271+R271</f>
        <v>#DIV/0!</v>
      </c>
      <c r="E271" s="59" t="n">
        <f>Overview!AI270</f>
      </c>
      <c r="F271" s="50" t="e">
        <f>E271/C271</f>
        <v>#DIV/0!</v>
      </c>
      <c r="G271" s="59" t="n">
        <f>Overview!AK270</f>
      </c>
      <c r="H271" s="50" t="e">
        <f>G271/C271</f>
        <v>#DIV/0!</v>
      </c>
      <c r="I271" s="59" t="n">
        <f>Overview!AN270</f>
      </c>
      <c r="J271" s="50" t="e">
        <f>I271/C271</f>
        <v>#DIV/0!</v>
      </c>
      <c r="K271" s="59" t="n">
        <f>Overview!AQ270</f>
      </c>
      <c r="L271" s="50" t="e">
        <f>K271/C271</f>
        <v>#DIV/0!</v>
      </c>
      <c r="M271" s="59" t="n">
        <f>Overview!AT270</f>
      </c>
      <c r="N271" s="50" t="e">
        <f>M271/C271</f>
        <v>#DIV/0!</v>
      </c>
      <c r="O271" s="59" t="n">
        <f>Overview!AW270</f>
      </c>
      <c r="P271" s="50" t="e">
        <f>O271/C271</f>
        <v>#DIV/0!</v>
      </c>
      <c r="Q271" s="59" t="n">
        <f>Overview!AY270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>
      <c r="C272" s="59" t="n">
        <f>Overview!C271</f>
      </c>
      <c r="D272" s="50" t="e">
        <f>F272+H272+J272+L272+N272+P272+R272</f>
        <v>#DIV/0!</v>
      </c>
      <c r="E272" s="59" t="n">
        <f>Overview!AI271</f>
      </c>
      <c r="F272" s="50" t="e">
        <f>E272/C272</f>
        <v>#DIV/0!</v>
      </c>
      <c r="G272" s="59" t="n">
        <f>Overview!AK271</f>
      </c>
      <c r="H272" s="50" t="e">
        <f>G272/C272</f>
        <v>#DIV/0!</v>
      </c>
      <c r="I272" s="59" t="n">
        <f>Overview!AN271</f>
      </c>
      <c r="J272" s="50" t="e">
        <f>I272/C272</f>
        <v>#DIV/0!</v>
      </c>
      <c r="K272" s="59" t="n">
        <f>Overview!AQ271</f>
      </c>
      <c r="L272" s="50" t="e">
        <f>K272/C272</f>
        <v>#DIV/0!</v>
      </c>
      <c r="M272" s="59" t="n">
        <f>Overview!AT271</f>
      </c>
      <c r="N272" s="50" t="e">
        <f>M272/C272</f>
        <v>#DIV/0!</v>
      </c>
      <c r="O272" s="59" t="n">
        <f>Overview!AW271</f>
      </c>
      <c r="P272" s="50" t="e">
        <f>O272/C272</f>
        <v>#DIV/0!</v>
      </c>
      <c r="Q272" s="59" t="n">
        <f>Overview!AY271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>
      <c r="C273" s="59" t="n">
        <f>Overview!C272</f>
      </c>
      <c r="D273" s="50" t="e">
        <f>F273+H273+J273+L273+N273+P273+R273</f>
        <v>#DIV/0!</v>
      </c>
      <c r="E273" s="59" t="n">
        <f>Overview!AI272</f>
      </c>
      <c r="F273" s="50" t="e">
        <f>E273/C273</f>
        <v>#DIV/0!</v>
      </c>
      <c r="G273" s="59" t="n">
        <f>Overview!AK272</f>
      </c>
      <c r="H273" s="50" t="e">
        <f>G273/C273</f>
        <v>#DIV/0!</v>
      </c>
      <c r="I273" s="59" t="n">
        <f>Overview!AN272</f>
      </c>
      <c r="J273" s="50" t="e">
        <f>I273/C273</f>
        <v>#DIV/0!</v>
      </c>
      <c r="K273" s="59" t="n">
        <f>Overview!AQ272</f>
      </c>
      <c r="L273" s="50" t="e">
        <f>K273/C273</f>
        <v>#DIV/0!</v>
      </c>
      <c r="M273" s="59" t="n">
        <f>Overview!AT272</f>
      </c>
      <c r="N273" s="50" t="e">
        <f>M273/C273</f>
        <v>#DIV/0!</v>
      </c>
      <c r="O273" s="59" t="n">
        <f>Overview!AW272</f>
      </c>
      <c r="P273" s="50" t="e">
        <f>O273/C273</f>
        <v>#DIV/0!</v>
      </c>
      <c r="Q273" s="59" t="n">
        <f>Overview!AY272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>
      <c r="C274" s="59" t="n">
        <f>Overview!C273</f>
      </c>
      <c r="D274" s="50" t="e">
        <f>F274+H274+J274+L274+N274+P274+R274</f>
        <v>#DIV/0!</v>
      </c>
      <c r="E274" s="59" t="n">
        <f>Overview!AI273</f>
      </c>
      <c r="F274" s="50" t="e">
        <f>E274/C274</f>
        <v>#DIV/0!</v>
      </c>
      <c r="G274" s="59" t="n">
        <f>Overview!AK273</f>
      </c>
      <c r="H274" s="50" t="e">
        <f>G274/C274</f>
        <v>#DIV/0!</v>
      </c>
      <c r="I274" s="59" t="n">
        <f>Overview!AN273</f>
      </c>
      <c r="J274" s="50" t="e">
        <f>I274/C274</f>
        <v>#DIV/0!</v>
      </c>
      <c r="K274" s="59" t="n">
        <f>Overview!AQ273</f>
      </c>
      <c r="L274" s="50" t="e">
        <f>K274/C274</f>
        <v>#DIV/0!</v>
      </c>
      <c r="M274" s="59" t="n">
        <f>Overview!AT273</f>
      </c>
      <c r="N274" s="50" t="e">
        <f>M274/C274</f>
        <v>#DIV/0!</v>
      </c>
      <c r="O274" s="59" t="n">
        <f>Overview!AW273</f>
      </c>
      <c r="P274" s="50" t="e">
        <f>O274/C274</f>
        <v>#DIV/0!</v>
      </c>
      <c r="Q274" s="59" t="n">
        <f>Overview!AY273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>
      <c r="C275" s="59" t="n">
        <f>Overview!C274</f>
      </c>
      <c r="D275" s="50" t="e">
        <f>F275+H275+J275+L275+N275+P275+R275</f>
        <v>#DIV/0!</v>
      </c>
      <c r="E275" s="59" t="n">
        <f>Overview!AI274</f>
      </c>
      <c r="F275" s="50" t="e">
        <f>E275/C275</f>
        <v>#DIV/0!</v>
      </c>
      <c r="G275" s="59" t="n">
        <f>Overview!AK274</f>
      </c>
      <c r="H275" s="50" t="e">
        <f>G275/C275</f>
        <v>#DIV/0!</v>
      </c>
      <c r="I275" s="59" t="n">
        <f>Overview!AN274</f>
      </c>
      <c r="J275" s="50" t="e">
        <f>I275/C275</f>
        <v>#DIV/0!</v>
      </c>
      <c r="K275" s="59" t="n">
        <f>Overview!AQ274</f>
      </c>
      <c r="L275" s="50" t="e">
        <f>K275/C275</f>
        <v>#DIV/0!</v>
      </c>
      <c r="M275" s="59" t="n">
        <f>Overview!AT274</f>
      </c>
      <c r="N275" s="50" t="e">
        <f>M275/C275</f>
        <v>#DIV/0!</v>
      </c>
      <c r="O275" s="59" t="n">
        <f>Overview!AW274</f>
      </c>
      <c r="P275" s="50" t="e">
        <f>O275/C275</f>
        <v>#DIV/0!</v>
      </c>
      <c r="Q275" s="59" t="n">
        <f>Overview!AY274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>
      <c r="C276" s="59" t="n">
        <f>Overview!C275</f>
      </c>
      <c r="D276" s="50" t="e">
        <f>F276+H276+J276+L276+N276+P276+R276</f>
        <v>#DIV/0!</v>
      </c>
      <c r="E276" s="59" t="n">
        <f>Overview!AI275</f>
      </c>
      <c r="F276" s="50" t="e">
        <f>E276/C276</f>
        <v>#DIV/0!</v>
      </c>
      <c r="G276" s="59" t="n">
        <f>Overview!AK275</f>
      </c>
      <c r="H276" s="50" t="e">
        <f>G276/C276</f>
        <v>#DIV/0!</v>
      </c>
      <c r="I276" s="59" t="n">
        <f>Overview!AN275</f>
      </c>
      <c r="J276" s="50" t="e">
        <f>I276/C276</f>
        <v>#DIV/0!</v>
      </c>
      <c r="K276" s="59" t="n">
        <f>Overview!AQ275</f>
      </c>
      <c r="L276" s="50" t="e">
        <f>K276/C276</f>
        <v>#DIV/0!</v>
      </c>
      <c r="M276" s="59" t="n">
        <f>Overview!AT275</f>
      </c>
      <c r="N276" s="50" t="e">
        <f>M276/C276</f>
        <v>#DIV/0!</v>
      </c>
      <c r="O276" s="59" t="n">
        <f>Overview!AW275</f>
      </c>
      <c r="P276" s="50" t="e">
        <f>O276/C276</f>
        <v>#DIV/0!</v>
      </c>
      <c r="Q276" s="59" t="n">
        <f>Overview!AY275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>
      <c r="C277" s="59" t="n">
        <f>Overview!C276</f>
      </c>
      <c r="D277" s="50" t="e">
        <f>F277+H277+J277+L277+N277+P277+R277</f>
        <v>#DIV/0!</v>
      </c>
      <c r="E277" s="59" t="n">
        <f>Overview!AI276</f>
      </c>
      <c r="F277" s="50" t="e">
        <f>E277/C277</f>
        <v>#DIV/0!</v>
      </c>
      <c r="G277" s="59" t="n">
        <f>Overview!AK276</f>
      </c>
      <c r="H277" s="50" t="e">
        <f>G277/C277</f>
        <v>#DIV/0!</v>
      </c>
      <c r="I277" s="59" t="n">
        <f>Overview!AN276</f>
      </c>
      <c r="J277" s="50" t="e">
        <f>I277/C277</f>
        <v>#DIV/0!</v>
      </c>
      <c r="K277" s="59" t="n">
        <f>Overview!AQ276</f>
      </c>
      <c r="L277" s="50" t="e">
        <f>K277/C277</f>
        <v>#DIV/0!</v>
      </c>
      <c r="M277" s="59" t="n">
        <f>Overview!AT276</f>
      </c>
      <c r="N277" s="50" t="e">
        <f>M277/C277</f>
        <v>#DIV/0!</v>
      </c>
      <c r="O277" s="59" t="n">
        <f>Overview!AW276</f>
      </c>
      <c r="P277" s="50" t="e">
        <f>O277/C277</f>
        <v>#DIV/0!</v>
      </c>
      <c r="Q277" s="59" t="n">
        <f>Overview!AY276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>
      <c r="C278" s="59" t="n">
        <f>Overview!C277</f>
      </c>
      <c r="D278" s="50" t="e">
        <f>F278+H278+J278+L278+N278+P278+R278</f>
        <v>#DIV/0!</v>
      </c>
      <c r="E278" s="59" t="n">
        <f>Overview!AI277</f>
      </c>
      <c r="F278" s="50" t="e">
        <f>E278/C278</f>
        <v>#DIV/0!</v>
      </c>
      <c r="G278" s="59" t="n">
        <f>Overview!AK277</f>
      </c>
      <c r="H278" s="50" t="e">
        <f>G278/C278</f>
        <v>#DIV/0!</v>
      </c>
      <c r="I278" s="59" t="n">
        <f>Overview!AN277</f>
      </c>
      <c r="J278" s="50" t="e">
        <f>I278/C278</f>
        <v>#DIV/0!</v>
      </c>
      <c r="K278" s="59" t="n">
        <f>Overview!AQ277</f>
      </c>
      <c r="L278" s="50" t="e">
        <f>K278/C278</f>
        <v>#DIV/0!</v>
      </c>
      <c r="M278" s="59" t="n">
        <f>Overview!AT277</f>
      </c>
      <c r="N278" s="50" t="e">
        <f>M278/C278</f>
        <v>#DIV/0!</v>
      </c>
      <c r="O278" s="59" t="n">
        <f>Overview!AW277</f>
      </c>
      <c r="P278" s="50" t="e">
        <f>O278/C278</f>
        <v>#DIV/0!</v>
      </c>
      <c r="Q278" s="59" t="n">
        <f>Overview!AY277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>
      <c r="C279" s="59" t="n">
        <f>Overview!C278</f>
      </c>
      <c r="D279" s="50" t="e">
        <f>F279+H279+J279+L279+N279+P279+R279</f>
        <v>#DIV/0!</v>
      </c>
      <c r="E279" s="59" t="n">
        <f>Overview!AI278</f>
      </c>
      <c r="F279" s="50" t="e">
        <f>E279/C279</f>
        <v>#DIV/0!</v>
      </c>
      <c r="G279" s="59" t="n">
        <f>Overview!AK278</f>
      </c>
      <c r="H279" s="50" t="e">
        <f>G279/C279</f>
        <v>#DIV/0!</v>
      </c>
      <c r="I279" s="59" t="n">
        <f>Overview!AN278</f>
      </c>
      <c r="J279" s="50" t="e">
        <f>I279/C279</f>
        <v>#DIV/0!</v>
      </c>
      <c r="K279" s="59" t="n">
        <f>Overview!AQ278</f>
      </c>
      <c r="L279" s="50" t="e">
        <f>K279/C279</f>
        <v>#DIV/0!</v>
      </c>
      <c r="M279" s="59" t="n">
        <f>Overview!AT278</f>
      </c>
      <c r="N279" s="50" t="e">
        <f>M279/C279</f>
        <v>#DIV/0!</v>
      </c>
      <c r="O279" s="59" t="n">
        <f>Overview!AW278</f>
      </c>
      <c r="P279" s="50" t="e">
        <f>O279/C279</f>
        <v>#DIV/0!</v>
      </c>
      <c r="Q279" s="59" t="n">
        <f>Overview!AY278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>
      <c r="C280" s="59" t="n">
        <f>Overview!C279</f>
      </c>
      <c r="D280" s="50" t="e">
        <f>F280+H280+J280+L280+N280+P280+R280</f>
        <v>#DIV/0!</v>
      </c>
      <c r="E280" s="59" t="n">
        <f>Overview!AI279</f>
      </c>
      <c r="F280" s="50" t="e">
        <f>E280/C280</f>
        <v>#DIV/0!</v>
      </c>
      <c r="G280" s="59" t="n">
        <f>Overview!AK279</f>
      </c>
      <c r="H280" s="50" t="e">
        <f>G280/C280</f>
        <v>#DIV/0!</v>
      </c>
      <c r="I280" s="59" t="n">
        <f>Overview!AN279</f>
      </c>
      <c r="J280" s="50" t="e">
        <f>I280/C280</f>
        <v>#DIV/0!</v>
      </c>
      <c r="K280" s="59" t="n">
        <f>Overview!AQ279</f>
      </c>
      <c r="L280" s="50" t="e">
        <f>K280/C280</f>
        <v>#DIV/0!</v>
      </c>
      <c r="M280" s="59" t="n">
        <f>Overview!AT279</f>
      </c>
      <c r="N280" s="50" t="e">
        <f>M280/C280</f>
        <v>#DIV/0!</v>
      </c>
      <c r="O280" s="59" t="n">
        <f>Overview!AW279</f>
      </c>
      <c r="P280" s="50" t="e">
        <f>O280/C280</f>
        <v>#DIV/0!</v>
      </c>
      <c r="Q280" s="59" t="n">
        <f>Overview!AY279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>
      <c r="C281" s="59" t="n">
        <f>Overview!C280</f>
      </c>
      <c r="D281" s="50" t="e">
        <f>F281+H281+J281+L281+N281+P281+R281</f>
        <v>#DIV/0!</v>
      </c>
      <c r="E281" s="59" t="n">
        <f>Overview!AI280</f>
      </c>
      <c r="F281" s="50" t="e">
        <f>E281/C281</f>
        <v>#DIV/0!</v>
      </c>
      <c r="G281" s="59" t="n">
        <f>Overview!AK280</f>
      </c>
      <c r="H281" s="50" t="e">
        <f>G281/C281</f>
        <v>#DIV/0!</v>
      </c>
      <c r="I281" s="59" t="n">
        <f>Overview!AN280</f>
      </c>
      <c r="J281" s="50" t="e">
        <f>I281/C281</f>
        <v>#DIV/0!</v>
      </c>
      <c r="K281" s="59" t="n">
        <f>Overview!AQ280</f>
      </c>
      <c r="L281" s="50" t="e">
        <f>K281/C281</f>
        <v>#DIV/0!</v>
      </c>
      <c r="M281" s="59" t="n">
        <f>Overview!AT280</f>
      </c>
      <c r="N281" s="50" t="e">
        <f>M281/C281</f>
        <v>#DIV/0!</v>
      </c>
      <c r="O281" s="59" t="n">
        <f>Overview!AW280</f>
      </c>
      <c r="P281" s="50" t="e">
        <f>O281/C281</f>
        <v>#DIV/0!</v>
      </c>
      <c r="Q281" s="59" t="n">
        <f>Overview!AY280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>
      <c r="C282" s="59" t="n">
        <f>Overview!C281</f>
      </c>
      <c r="D282" s="50" t="e">
        <f>F282+H282+J282+L282+N282+P282+R282</f>
        <v>#DIV/0!</v>
      </c>
      <c r="E282" s="59" t="n">
        <f>Overview!AI281</f>
      </c>
      <c r="F282" s="50" t="e">
        <f>E282/C282</f>
        <v>#DIV/0!</v>
      </c>
      <c r="G282" s="59" t="n">
        <f>Overview!AK281</f>
      </c>
      <c r="H282" s="50" t="e">
        <f>G282/C282</f>
        <v>#DIV/0!</v>
      </c>
      <c r="I282" s="59" t="n">
        <f>Overview!AN281</f>
      </c>
      <c r="J282" s="50" t="e">
        <f>I282/C282</f>
        <v>#DIV/0!</v>
      </c>
      <c r="K282" s="59" t="n">
        <f>Overview!AQ281</f>
      </c>
      <c r="L282" s="50" t="e">
        <f>K282/C282</f>
        <v>#DIV/0!</v>
      </c>
      <c r="M282" s="59" t="n">
        <f>Overview!AT281</f>
      </c>
      <c r="N282" s="50" t="e">
        <f>M282/C282</f>
        <v>#DIV/0!</v>
      </c>
      <c r="O282" s="59" t="n">
        <f>Overview!AW281</f>
      </c>
      <c r="P282" s="50" t="e">
        <f>O282/C282</f>
        <v>#DIV/0!</v>
      </c>
      <c r="Q282" s="59" t="n">
        <f>Overview!AY281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>
      <c r="C283" s="59" t="n">
        <f>Overview!C282</f>
      </c>
      <c r="D283" s="50" t="e">
        <f>F283+H283+J283+L283+N283+P283+R283</f>
        <v>#DIV/0!</v>
      </c>
      <c r="E283" s="59" t="n">
        <f>Overview!AI282</f>
      </c>
      <c r="F283" s="50" t="e">
        <f>E283/C283</f>
        <v>#DIV/0!</v>
      </c>
      <c r="G283" s="59" t="n">
        <f>Overview!AK282</f>
      </c>
      <c r="H283" s="50" t="e">
        <f>G283/C283</f>
        <v>#DIV/0!</v>
      </c>
      <c r="I283" s="59" t="n">
        <f>Overview!AN282</f>
      </c>
      <c r="J283" s="50" t="e">
        <f>I283/C283</f>
        <v>#DIV/0!</v>
      </c>
      <c r="K283" s="59" t="n">
        <f>Overview!AQ282</f>
      </c>
      <c r="L283" s="50" t="e">
        <f>K283/C283</f>
        <v>#DIV/0!</v>
      </c>
      <c r="M283" s="59" t="n">
        <f>Overview!AT282</f>
      </c>
      <c r="N283" s="50" t="e">
        <f>M283/C283</f>
        <v>#DIV/0!</v>
      </c>
      <c r="O283" s="59" t="n">
        <f>Overview!AW282</f>
      </c>
      <c r="P283" s="50" t="e">
        <f>O283/C283</f>
        <v>#DIV/0!</v>
      </c>
      <c r="Q283" s="59" t="n">
        <f>Overview!AY282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>
      <c r="C284" s="59" t="n">
        <f>Overview!C283</f>
      </c>
      <c r="D284" s="50" t="e">
        <f>F284+H284+J284+L284+N284+P284+R284</f>
        <v>#DIV/0!</v>
      </c>
      <c r="E284" s="59" t="n">
        <f>Overview!AI283</f>
      </c>
      <c r="F284" s="50" t="e">
        <f>E284/C284</f>
        <v>#DIV/0!</v>
      </c>
      <c r="G284" s="59" t="n">
        <f>Overview!AK283</f>
      </c>
      <c r="H284" s="50" t="e">
        <f>G284/C284</f>
        <v>#DIV/0!</v>
      </c>
      <c r="I284" s="59" t="n">
        <f>Overview!AN283</f>
      </c>
      <c r="J284" s="50" t="e">
        <f>I284/C284</f>
        <v>#DIV/0!</v>
      </c>
      <c r="K284" s="59" t="n">
        <f>Overview!AQ283</f>
      </c>
      <c r="L284" s="50" t="e">
        <f>K284/C284</f>
        <v>#DIV/0!</v>
      </c>
      <c r="M284" s="59" t="n">
        <f>Overview!AT283</f>
      </c>
      <c r="N284" s="50" t="e">
        <f>M284/C284</f>
        <v>#DIV/0!</v>
      </c>
      <c r="O284" s="59" t="n">
        <f>Overview!AW283</f>
      </c>
      <c r="P284" s="50" t="e">
        <f>O284/C284</f>
        <v>#DIV/0!</v>
      </c>
      <c r="Q284" s="59" t="n">
        <f>Overview!AY283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>
      <c r="C285" s="59" t="n">
        <f>Overview!C284</f>
      </c>
      <c r="D285" s="50" t="e">
        <f>F285+H285+J285+L285+N285+P285+R285</f>
        <v>#DIV/0!</v>
      </c>
      <c r="E285" s="59" t="n">
        <f>Overview!AI284</f>
      </c>
      <c r="F285" s="50" t="e">
        <f>E285/C285</f>
        <v>#DIV/0!</v>
      </c>
      <c r="G285" s="59" t="n">
        <f>Overview!AK284</f>
      </c>
      <c r="H285" s="50" t="e">
        <f>G285/C285</f>
        <v>#DIV/0!</v>
      </c>
      <c r="I285" s="59" t="n">
        <f>Overview!AN284</f>
      </c>
      <c r="J285" s="50" t="e">
        <f>I285/C285</f>
        <v>#DIV/0!</v>
      </c>
      <c r="K285" s="59" t="n">
        <f>Overview!AQ284</f>
      </c>
      <c r="L285" s="50" t="e">
        <f>K285/C285</f>
        <v>#DIV/0!</v>
      </c>
      <c r="M285" s="59" t="n">
        <f>Overview!AT284</f>
      </c>
      <c r="N285" s="50" t="e">
        <f>M285/C285</f>
        <v>#DIV/0!</v>
      </c>
      <c r="O285" s="59" t="n">
        <f>Overview!AW284</f>
      </c>
      <c r="P285" s="50" t="e">
        <f>O285/C285</f>
        <v>#DIV/0!</v>
      </c>
      <c r="Q285" s="59" t="n">
        <f>Overview!AY284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>
      <c r="C286" s="59" t="n">
        <f>Overview!C285</f>
      </c>
      <c r="D286" s="50" t="e">
        <f>F286+H286+J286+L286+N286+P286+R286</f>
        <v>#DIV/0!</v>
      </c>
      <c r="E286" s="59" t="n">
        <f>Overview!AI285</f>
      </c>
      <c r="F286" s="50" t="e">
        <f>E286/C286</f>
        <v>#DIV/0!</v>
      </c>
      <c r="G286" s="59" t="n">
        <f>Overview!AK285</f>
      </c>
      <c r="H286" s="50" t="e">
        <f>G286/C286</f>
        <v>#DIV/0!</v>
      </c>
      <c r="I286" s="59" t="n">
        <f>Overview!AN285</f>
      </c>
      <c r="J286" s="50" t="e">
        <f>I286/C286</f>
        <v>#DIV/0!</v>
      </c>
      <c r="K286" s="59" t="n">
        <f>Overview!AQ285</f>
      </c>
      <c r="L286" s="50" t="e">
        <f>K286/C286</f>
        <v>#DIV/0!</v>
      </c>
      <c r="M286" s="59" t="n">
        <f>Overview!AT285</f>
      </c>
      <c r="N286" s="50" t="e">
        <f>M286/C286</f>
        <v>#DIV/0!</v>
      </c>
      <c r="O286" s="59" t="n">
        <f>Overview!AW285</f>
      </c>
      <c r="P286" s="50" t="e">
        <f>O286/C286</f>
        <v>#DIV/0!</v>
      </c>
      <c r="Q286" s="59" t="n">
        <f>Overview!AY285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>
      <c r="C287" s="59" t="n">
        <f>Overview!C286</f>
      </c>
      <c r="D287" s="50" t="e">
        <f>F287+H287+J287+L287+N287+P287+R287</f>
        <v>#DIV/0!</v>
      </c>
      <c r="E287" s="59" t="n">
        <f>Overview!AI286</f>
      </c>
      <c r="F287" s="50" t="e">
        <f>E287/C287</f>
        <v>#DIV/0!</v>
      </c>
      <c r="G287" s="59" t="n">
        <f>Overview!AK286</f>
      </c>
      <c r="H287" s="50" t="e">
        <f>G287/C287</f>
        <v>#DIV/0!</v>
      </c>
      <c r="I287" s="59" t="n">
        <f>Overview!AN286</f>
      </c>
      <c r="J287" s="50" t="e">
        <f>I287/C287</f>
        <v>#DIV/0!</v>
      </c>
      <c r="K287" s="59" t="n">
        <f>Overview!AQ286</f>
      </c>
      <c r="L287" s="50" t="e">
        <f>K287/C287</f>
        <v>#DIV/0!</v>
      </c>
      <c r="M287" s="59" t="n">
        <f>Overview!AT286</f>
      </c>
      <c r="N287" s="50" t="e">
        <f>M287/C287</f>
        <v>#DIV/0!</v>
      </c>
      <c r="O287" s="59" t="n">
        <f>Overview!AW286</f>
      </c>
      <c r="P287" s="50" t="e">
        <f>O287/C287</f>
        <v>#DIV/0!</v>
      </c>
      <c r="Q287" s="59" t="n">
        <f>Overview!AY286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>
      <c r="C288" s="59" t="n">
        <f>Overview!C287</f>
      </c>
      <c r="D288" s="50" t="e">
        <f>F288+H288+J288+L288+N288+P288+R288</f>
        <v>#DIV/0!</v>
      </c>
      <c r="E288" s="59" t="n">
        <f>Overview!AI287</f>
      </c>
      <c r="F288" s="50" t="e">
        <f>E288/C288</f>
        <v>#DIV/0!</v>
      </c>
      <c r="G288" s="59" t="n">
        <f>Overview!AK287</f>
      </c>
      <c r="H288" s="50" t="e">
        <f>G288/C288</f>
        <v>#DIV/0!</v>
      </c>
      <c r="I288" s="59" t="n">
        <f>Overview!AN287</f>
      </c>
      <c r="J288" s="50" t="e">
        <f>I288/C288</f>
        <v>#DIV/0!</v>
      </c>
      <c r="K288" s="59" t="n">
        <f>Overview!AQ287</f>
      </c>
      <c r="L288" s="50" t="e">
        <f>K288/C288</f>
        <v>#DIV/0!</v>
      </c>
      <c r="M288" s="59" t="n">
        <f>Overview!AT287</f>
      </c>
      <c r="N288" s="50" t="e">
        <f>M288/C288</f>
        <v>#DIV/0!</v>
      </c>
      <c r="O288" s="59" t="n">
        <f>Overview!AW287</f>
      </c>
      <c r="P288" s="50" t="e">
        <f>O288/C288</f>
        <v>#DIV/0!</v>
      </c>
      <c r="Q288" s="59" t="n">
        <f>Overview!AY287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>
      <c r="C289" s="59" t="n">
        <f>Overview!C288</f>
      </c>
      <c r="D289" s="50" t="e">
        <f>F289+H289+J289+L289+N289+P289+R289</f>
        <v>#DIV/0!</v>
      </c>
      <c r="E289" s="59" t="n">
        <f>Overview!AI288</f>
      </c>
      <c r="F289" s="50" t="e">
        <f>E289/C289</f>
        <v>#DIV/0!</v>
      </c>
      <c r="G289" s="59" t="n">
        <f>Overview!AK288</f>
      </c>
      <c r="H289" s="50" t="e">
        <f>G289/C289</f>
        <v>#DIV/0!</v>
      </c>
      <c r="I289" s="59" t="n">
        <f>Overview!AN288</f>
      </c>
      <c r="J289" s="50" t="e">
        <f>I289/C289</f>
        <v>#DIV/0!</v>
      </c>
      <c r="K289" s="59" t="n">
        <f>Overview!AQ288</f>
      </c>
      <c r="L289" s="50" t="e">
        <f>K289/C289</f>
        <v>#DIV/0!</v>
      </c>
      <c r="M289" s="59" t="n">
        <f>Overview!AT288</f>
      </c>
      <c r="N289" s="50" t="e">
        <f>M289/C289</f>
        <v>#DIV/0!</v>
      </c>
      <c r="O289" s="59" t="n">
        <f>Overview!AW288</f>
      </c>
      <c r="P289" s="50" t="e">
        <f>O289/C289</f>
        <v>#DIV/0!</v>
      </c>
      <c r="Q289" s="59" t="n">
        <f>Overview!AY288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>
      <c r="C290" s="59" t="n">
        <f>Overview!C289</f>
      </c>
      <c r="D290" s="50" t="e">
        <f>F290+H290+J290+L290+N290+P290+R290</f>
        <v>#DIV/0!</v>
      </c>
      <c r="E290" s="59" t="n">
        <f>Overview!AI289</f>
      </c>
      <c r="F290" s="50" t="e">
        <f>E290/C290</f>
        <v>#DIV/0!</v>
      </c>
      <c r="G290" s="59" t="n">
        <f>Overview!AK289</f>
      </c>
      <c r="H290" s="50" t="e">
        <f>G290/C290</f>
        <v>#DIV/0!</v>
      </c>
      <c r="I290" s="59" t="n">
        <f>Overview!AN289</f>
      </c>
      <c r="J290" s="50" t="e">
        <f>I290/C290</f>
        <v>#DIV/0!</v>
      </c>
      <c r="K290" s="59" t="n">
        <f>Overview!AQ289</f>
      </c>
      <c r="L290" s="50" t="e">
        <f>K290/C290</f>
        <v>#DIV/0!</v>
      </c>
      <c r="M290" s="59" t="n">
        <f>Overview!AT289</f>
      </c>
      <c r="N290" s="50" t="e">
        <f>M290/C290</f>
        <v>#DIV/0!</v>
      </c>
      <c r="O290" s="59" t="n">
        <f>Overview!AW289</f>
      </c>
      <c r="P290" s="50" t="e">
        <f>O290/C290</f>
        <v>#DIV/0!</v>
      </c>
      <c r="Q290" s="59" t="n">
        <f>Overview!AY289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>
      <c r="C291" s="59" t="n">
        <f>Overview!C290</f>
      </c>
      <c r="D291" s="50" t="e">
        <f>F291+H291+J291+L291+N291+P291+R291</f>
        <v>#DIV/0!</v>
      </c>
      <c r="E291" s="59" t="n">
        <f>Overview!AI290</f>
      </c>
      <c r="F291" s="50" t="e">
        <f>E291/C291</f>
        <v>#DIV/0!</v>
      </c>
      <c r="G291" s="59" t="n">
        <f>Overview!AK290</f>
      </c>
      <c r="H291" s="50" t="e">
        <f>G291/C291</f>
        <v>#DIV/0!</v>
      </c>
      <c r="I291" s="59" t="n">
        <f>Overview!AN290</f>
      </c>
      <c r="J291" s="50" t="e">
        <f>I291/C291</f>
        <v>#DIV/0!</v>
      </c>
      <c r="K291" s="59" t="n">
        <f>Overview!AQ290</f>
      </c>
      <c r="L291" s="50" t="e">
        <f>K291/C291</f>
        <v>#DIV/0!</v>
      </c>
      <c r="M291" s="59" t="n">
        <f>Overview!AT290</f>
      </c>
      <c r="N291" s="50" t="e">
        <f>M291/C291</f>
        <v>#DIV/0!</v>
      </c>
      <c r="O291" s="59" t="n">
        <f>Overview!AW290</f>
      </c>
      <c r="P291" s="50" t="e">
        <f>O291/C291</f>
        <v>#DIV/0!</v>
      </c>
      <c r="Q291" s="59" t="n">
        <f>Overview!AY290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>
      <c r="C292" s="59" t="n">
        <f>Overview!C291</f>
      </c>
      <c r="D292" s="50" t="e">
        <f>F292+H292+J292+L292+N292+P292+R292</f>
        <v>#DIV/0!</v>
      </c>
      <c r="E292" s="59" t="n">
        <f>Overview!AI291</f>
      </c>
      <c r="F292" s="50" t="e">
        <f>E292/C292</f>
        <v>#DIV/0!</v>
      </c>
      <c r="G292" s="59" t="n">
        <f>Overview!AK291</f>
      </c>
      <c r="H292" s="50" t="e">
        <f>G292/C292</f>
        <v>#DIV/0!</v>
      </c>
      <c r="I292" s="59" t="n">
        <f>Overview!AN291</f>
      </c>
      <c r="J292" s="50" t="e">
        <f>I292/C292</f>
        <v>#DIV/0!</v>
      </c>
      <c r="K292" s="59" t="n">
        <f>Overview!AQ291</f>
      </c>
      <c r="L292" s="50" t="e">
        <f>K292/C292</f>
        <v>#DIV/0!</v>
      </c>
      <c r="M292" s="59" t="n">
        <f>Overview!AT291</f>
      </c>
      <c r="N292" s="50" t="e">
        <f>M292/C292</f>
        <v>#DIV/0!</v>
      </c>
      <c r="O292" s="59" t="n">
        <f>Overview!AW291</f>
      </c>
      <c r="P292" s="50" t="e">
        <f>O292/C292</f>
        <v>#DIV/0!</v>
      </c>
      <c r="Q292" s="59" t="n">
        <f>Overview!AY291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>
      <c r="C293" s="59" t="n">
        <f>Overview!C292</f>
      </c>
      <c r="D293" s="50" t="e">
        <f>F293+H293+J293+L293+N293+P293+R293</f>
        <v>#DIV/0!</v>
      </c>
      <c r="E293" s="59" t="n">
        <f>Overview!AI292</f>
      </c>
      <c r="F293" s="50" t="e">
        <f>E293/C293</f>
        <v>#DIV/0!</v>
      </c>
      <c r="G293" s="59" t="n">
        <f>Overview!AK292</f>
      </c>
      <c r="H293" s="50" t="e">
        <f>G293/C293</f>
        <v>#DIV/0!</v>
      </c>
      <c r="I293" s="59" t="n">
        <f>Overview!AN292</f>
      </c>
      <c r="J293" s="50" t="e">
        <f>I293/C293</f>
        <v>#DIV/0!</v>
      </c>
      <c r="K293" s="59" t="n">
        <f>Overview!AQ292</f>
      </c>
      <c r="L293" s="50" t="e">
        <f>K293/C293</f>
        <v>#DIV/0!</v>
      </c>
      <c r="M293" s="59" t="n">
        <f>Overview!AT292</f>
      </c>
      <c r="N293" s="50" t="e">
        <f>M293/C293</f>
        <v>#DIV/0!</v>
      </c>
      <c r="O293" s="59" t="n">
        <f>Overview!AW292</f>
      </c>
      <c r="P293" s="50" t="e">
        <f>O293/C293</f>
        <v>#DIV/0!</v>
      </c>
      <c r="Q293" s="59" t="n">
        <f>Overview!AY292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>
      <c r="C294" s="59" t="n">
        <f>Overview!C293</f>
      </c>
      <c r="D294" s="50" t="e">
        <f>F294+H294+J294+L294+N294+P294+R294</f>
        <v>#DIV/0!</v>
      </c>
      <c r="E294" s="59" t="n">
        <f>Overview!AI293</f>
      </c>
      <c r="F294" s="50" t="e">
        <f>E294/C294</f>
        <v>#DIV/0!</v>
      </c>
      <c r="G294" s="59" t="n">
        <f>Overview!AK293</f>
      </c>
      <c r="H294" s="50" t="e">
        <f>G294/C294</f>
        <v>#DIV/0!</v>
      </c>
      <c r="I294" s="59" t="n">
        <f>Overview!AN293</f>
      </c>
      <c r="J294" s="50" t="e">
        <f>I294/C294</f>
        <v>#DIV/0!</v>
      </c>
      <c r="K294" s="59" t="n">
        <f>Overview!AQ293</f>
      </c>
      <c r="L294" s="50" t="e">
        <f>K294/C294</f>
        <v>#DIV/0!</v>
      </c>
      <c r="M294" s="59" t="n">
        <f>Overview!AT293</f>
      </c>
      <c r="N294" s="50" t="e">
        <f>M294/C294</f>
        <v>#DIV/0!</v>
      </c>
      <c r="O294" s="59" t="n">
        <f>Overview!AW293</f>
      </c>
      <c r="P294" s="50" t="e">
        <f>O294/C294</f>
        <v>#DIV/0!</v>
      </c>
      <c r="Q294" s="59" t="n">
        <f>Overview!AY293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>
      <c r="C295" s="59" t="n">
        <f>Overview!C294</f>
      </c>
      <c r="D295" s="50" t="e">
        <f>F295+H295+J295+L295+N295+P295+R295</f>
        <v>#DIV/0!</v>
      </c>
      <c r="E295" s="59" t="n">
        <f>Overview!AI294</f>
      </c>
      <c r="F295" s="50" t="e">
        <f>E295/C295</f>
        <v>#DIV/0!</v>
      </c>
      <c r="G295" s="59" t="n">
        <f>Overview!AK294</f>
      </c>
      <c r="H295" s="50" t="e">
        <f>G295/C295</f>
        <v>#DIV/0!</v>
      </c>
      <c r="I295" s="59" t="n">
        <f>Overview!AN294</f>
      </c>
      <c r="J295" s="50" t="e">
        <f>I295/C295</f>
        <v>#DIV/0!</v>
      </c>
      <c r="K295" s="59" t="n">
        <f>Overview!AQ294</f>
      </c>
      <c r="L295" s="50" t="e">
        <f>K295/C295</f>
        <v>#DIV/0!</v>
      </c>
      <c r="M295" s="59" t="n">
        <f>Overview!AT294</f>
      </c>
      <c r="N295" s="50" t="e">
        <f>M295/C295</f>
        <v>#DIV/0!</v>
      </c>
      <c r="O295" s="59" t="n">
        <f>Overview!AW294</f>
      </c>
      <c r="P295" s="50" t="e">
        <f>O295/C295</f>
        <v>#DIV/0!</v>
      </c>
      <c r="Q295" s="59" t="n">
        <f>Overview!AY294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>
      <c r="C296" s="59" t="n">
        <f>Overview!C295</f>
      </c>
      <c r="D296" s="50" t="e">
        <f>F296+H296+J296+L296+N296+P296+R296</f>
        <v>#DIV/0!</v>
      </c>
      <c r="E296" s="59" t="n">
        <f>Overview!AI295</f>
      </c>
      <c r="F296" s="50" t="e">
        <f>E296/C296</f>
        <v>#DIV/0!</v>
      </c>
      <c r="G296" s="59" t="n">
        <f>Overview!AK295</f>
      </c>
      <c r="H296" s="50" t="e">
        <f>G296/C296</f>
        <v>#DIV/0!</v>
      </c>
      <c r="I296" s="59" t="n">
        <f>Overview!AN295</f>
      </c>
      <c r="J296" s="50" t="e">
        <f>I296/C296</f>
        <v>#DIV/0!</v>
      </c>
      <c r="K296" s="59" t="n">
        <f>Overview!AQ295</f>
      </c>
      <c r="L296" s="50" t="e">
        <f>K296/C296</f>
        <v>#DIV/0!</v>
      </c>
      <c r="M296" s="59" t="n">
        <f>Overview!AT295</f>
      </c>
      <c r="N296" s="50" t="e">
        <f>M296/C296</f>
        <v>#DIV/0!</v>
      </c>
      <c r="O296" s="59" t="n">
        <f>Overview!AW295</f>
      </c>
      <c r="P296" s="50" t="e">
        <f>O296/C296</f>
        <v>#DIV/0!</v>
      </c>
      <c r="Q296" s="59" t="n">
        <f>Overview!AY295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>
      <c r="C297" s="59" t="n">
        <f>Overview!C296</f>
      </c>
      <c r="D297" s="50" t="e">
        <f>F297+H297+J297+L297+N297+P297+R297</f>
        <v>#DIV/0!</v>
      </c>
      <c r="E297" s="59" t="n">
        <f>Overview!AI296</f>
      </c>
      <c r="F297" s="50" t="e">
        <f>E297/C297</f>
        <v>#DIV/0!</v>
      </c>
      <c r="G297" s="59" t="n">
        <f>Overview!AK296</f>
      </c>
      <c r="H297" s="50" t="e">
        <f>G297/C297</f>
        <v>#DIV/0!</v>
      </c>
      <c r="I297" s="59" t="n">
        <f>Overview!AN296</f>
      </c>
      <c r="J297" s="50" t="e">
        <f>I297/C297</f>
        <v>#DIV/0!</v>
      </c>
      <c r="K297" s="59" t="n">
        <f>Overview!AQ296</f>
      </c>
      <c r="L297" s="50" t="e">
        <f>K297/C297</f>
        <v>#DIV/0!</v>
      </c>
      <c r="M297" s="59" t="n">
        <f>Overview!AT296</f>
      </c>
      <c r="N297" s="50" t="e">
        <f>M297/C297</f>
        <v>#DIV/0!</v>
      </c>
      <c r="O297" s="59" t="n">
        <f>Overview!AW296</f>
      </c>
      <c r="P297" s="50" t="e">
        <f>O297/C297</f>
        <v>#DIV/0!</v>
      </c>
      <c r="Q297" s="59" t="n">
        <f>Overview!AY296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>
      <c r="C298" s="59" t="n">
        <f>Overview!C297</f>
      </c>
      <c r="D298" s="50" t="e">
        <f>F298+H298+J298+L298+N298+P298+R298</f>
        <v>#DIV/0!</v>
      </c>
      <c r="E298" s="59" t="n">
        <f>Overview!AI297</f>
      </c>
      <c r="F298" s="50" t="e">
        <f>E298/C298</f>
        <v>#DIV/0!</v>
      </c>
      <c r="G298" s="59" t="n">
        <f>Overview!AK297</f>
      </c>
      <c r="H298" s="50" t="e">
        <f>G298/C298</f>
        <v>#DIV/0!</v>
      </c>
      <c r="I298" s="59" t="n">
        <f>Overview!AN297</f>
      </c>
      <c r="J298" s="50" t="e">
        <f>I298/C298</f>
        <v>#DIV/0!</v>
      </c>
      <c r="K298" s="59" t="n">
        <f>Overview!AQ297</f>
      </c>
      <c r="L298" s="50" t="e">
        <f>K298/C298</f>
        <v>#DIV/0!</v>
      </c>
      <c r="M298" s="59" t="n">
        <f>Overview!AT297</f>
      </c>
      <c r="N298" s="50" t="e">
        <f>M298/C298</f>
        <v>#DIV/0!</v>
      </c>
      <c r="O298" s="59" t="n">
        <f>Overview!AW297</f>
      </c>
      <c r="P298" s="50" t="e">
        <f>O298/C298</f>
        <v>#DIV/0!</v>
      </c>
      <c r="Q298" s="59" t="n">
        <f>Overview!AY297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>
      <c r="C299" s="59" t="n">
        <f>Overview!C298</f>
      </c>
      <c r="D299" s="50" t="e">
        <f>F299+H299+J299+L299+N299+P299+R299</f>
        <v>#DIV/0!</v>
      </c>
      <c r="E299" s="59" t="n">
        <f>Overview!AI298</f>
      </c>
      <c r="F299" s="50" t="e">
        <f>E299/C299</f>
        <v>#DIV/0!</v>
      </c>
      <c r="G299" s="59" t="n">
        <f>Overview!AK298</f>
      </c>
      <c r="H299" s="50" t="e">
        <f>G299/C299</f>
        <v>#DIV/0!</v>
      </c>
      <c r="I299" s="59" t="n">
        <f>Overview!AN298</f>
      </c>
      <c r="J299" s="50" t="e">
        <f>I299/C299</f>
        <v>#DIV/0!</v>
      </c>
      <c r="K299" s="59" t="n">
        <f>Overview!AQ298</f>
      </c>
      <c r="L299" s="50" t="e">
        <f>K299/C299</f>
        <v>#DIV/0!</v>
      </c>
      <c r="M299" s="59" t="n">
        <f>Overview!AT298</f>
      </c>
      <c r="N299" s="50" t="e">
        <f>M299/C299</f>
        <v>#DIV/0!</v>
      </c>
      <c r="O299" s="59" t="n">
        <f>Overview!AW298</f>
      </c>
      <c r="P299" s="50" t="e">
        <f>O299/C299</f>
        <v>#DIV/0!</v>
      </c>
      <c r="Q299" s="59" t="n">
        <f>Overview!AY298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>
      <c r="C300" s="59" t="n">
        <f>Overview!C299</f>
      </c>
      <c r="D300" s="50" t="e">
        <f>F300+H300+J300+L300+N300+P300+R300</f>
        <v>#DIV/0!</v>
      </c>
      <c r="E300" s="59" t="n">
        <f>Overview!AI299</f>
      </c>
      <c r="F300" s="50" t="e">
        <f>E300/C300</f>
        <v>#DIV/0!</v>
      </c>
      <c r="G300" s="59" t="n">
        <f>Overview!AK299</f>
      </c>
      <c r="H300" s="50" t="e">
        <f>G300/C300</f>
        <v>#DIV/0!</v>
      </c>
      <c r="I300" s="59" t="n">
        <f>Overview!AN299</f>
      </c>
      <c r="J300" s="50" t="e">
        <f>I300/C300</f>
        <v>#DIV/0!</v>
      </c>
      <c r="K300" s="59" t="n">
        <f>Overview!AQ299</f>
      </c>
      <c r="L300" s="50" t="e">
        <f>K300/C300</f>
        <v>#DIV/0!</v>
      </c>
      <c r="M300" s="59" t="n">
        <f>Overview!AT299</f>
      </c>
      <c r="N300" s="50" t="e">
        <f>M300/C300</f>
        <v>#DIV/0!</v>
      </c>
      <c r="O300" s="59" t="n">
        <f>Overview!AW299</f>
      </c>
      <c r="P300" s="50" t="e">
        <f>O300/C300</f>
        <v>#DIV/0!</v>
      </c>
      <c r="Q300" s="59" t="n">
        <f>Overview!AY299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>
      <c r="C301" s="59" t="n">
        <f>Overview!C300</f>
      </c>
      <c r="D301" s="50" t="e">
        <f>F301+H301+J301+L301+N301+P301+R301</f>
        <v>#DIV/0!</v>
      </c>
      <c r="E301" s="59" t="n">
        <f>Overview!AI300</f>
      </c>
      <c r="F301" s="50" t="e">
        <f>E301/C301</f>
        <v>#DIV/0!</v>
      </c>
      <c r="G301" s="59" t="n">
        <f>Overview!AK300</f>
      </c>
      <c r="H301" s="50" t="e">
        <f>G301/C301</f>
        <v>#DIV/0!</v>
      </c>
      <c r="I301" s="59" t="n">
        <f>Overview!AN300</f>
      </c>
      <c r="J301" s="50" t="e">
        <f>I301/C301</f>
        <v>#DIV/0!</v>
      </c>
      <c r="K301" s="59" t="n">
        <f>Overview!AQ300</f>
      </c>
      <c r="L301" s="50" t="e">
        <f>K301/C301</f>
        <v>#DIV/0!</v>
      </c>
      <c r="M301" s="59" t="n">
        <f>Overview!AT300</f>
      </c>
      <c r="N301" s="50" t="e">
        <f>M301/C301</f>
        <v>#DIV/0!</v>
      </c>
      <c r="O301" s="59" t="n">
        <f>Overview!AW300</f>
      </c>
      <c r="P301" s="50" t="e">
        <f>O301/C301</f>
        <v>#DIV/0!</v>
      </c>
      <c r="Q301" s="59" t="n">
        <f>Overview!AY300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>
      <c r="C302" s="59" t="n">
        <f>Overview!C301</f>
      </c>
      <c r="D302" s="50" t="e">
        <f>F302+H302+J302+L302+N302+P302+R302</f>
        <v>#DIV/0!</v>
      </c>
      <c r="E302" s="59" t="n">
        <f>Overview!AI301</f>
      </c>
      <c r="F302" s="50" t="e">
        <f>E302/C302</f>
        <v>#DIV/0!</v>
      </c>
      <c r="G302" s="59" t="n">
        <f>Overview!AK301</f>
      </c>
      <c r="H302" s="50" t="e">
        <f>G302/C302</f>
        <v>#DIV/0!</v>
      </c>
      <c r="I302" s="59" t="n">
        <f>Overview!AN301</f>
      </c>
      <c r="J302" s="50" t="e">
        <f>I302/C302</f>
        <v>#DIV/0!</v>
      </c>
      <c r="K302" s="59" t="n">
        <f>Overview!AQ301</f>
      </c>
      <c r="L302" s="50" t="e">
        <f>K302/C302</f>
        <v>#DIV/0!</v>
      </c>
      <c r="M302" s="59" t="n">
        <f>Overview!AT301</f>
      </c>
      <c r="N302" s="50" t="e">
        <f>M302/C302</f>
        <v>#DIV/0!</v>
      </c>
      <c r="O302" s="59" t="n">
        <f>Overview!AW301</f>
      </c>
      <c r="P302" s="50" t="e">
        <f>O302/C302</f>
        <v>#DIV/0!</v>
      </c>
      <c r="Q302" s="59" t="n">
        <f>Overview!AY301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>
      <c r="C303" s="59" t="n">
        <f>Overview!C302</f>
      </c>
      <c r="D303" s="50" t="e">
        <f>F303+H303+J303+L303+N303+P303+R303</f>
        <v>#DIV/0!</v>
      </c>
      <c r="E303" s="59" t="n">
        <f>Overview!AI302</f>
      </c>
      <c r="F303" s="50" t="e">
        <f>E303/C303</f>
        <v>#DIV/0!</v>
      </c>
      <c r="G303" s="59" t="n">
        <f>Overview!AK302</f>
      </c>
      <c r="H303" s="50" t="e">
        <f>G303/C303</f>
        <v>#DIV/0!</v>
      </c>
      <c r="I303" s="59" t="n">
        <f>Overview!AN302</f>
      </c>
      <c r="J303" s="50" t="e">
        <f>I303/C303</f>
        <v>#DIV/0!</v>
      </c>
      <c r="K303" s="59" t="n">
        <f>Overview!AQ302</f>
      </c>
      <c r="L303" s="50" t="e">
        <f>K303/C303</f>
        <v>#DIV/0!</v>
      </c>
      <c r="M303" s="59" t="n">
        <f>Overview!AT302</f>
      </c>
      <c r="N303" s="50" t="e">
        <f>M303/C303</f>
        <v>#DIV/0!</v>
      </c>
      <c r="O303" s="59" t="n">
        <f>Overview!AW302</f>
      </c>
      <c r="P303" s="50" t="e">
        <f>O303/C303</f>
        <v>#DIV/0!</v>
      </c>
      <c r="Q303" s="59" t="n">
        <f>Overview!AY302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>
      <c r="C304" s="59" t="n">
        <f>Overview!C303</f>
      </c>
      <c r="D304" s="50" t="e">
        <f>F304+H304+J304+L304+N304+P304+R304</f>
        <v>#DIV/0!</v>
      </c>
      <c r="E304" s="59" t="n">
        <f>Overview!AI303</f>
      </c>
      <c r="F304" s="50" t="e">
        <f>E304/C304</f>
        <v>#DIV/0!</v>
      </c>
      <c r="G304" s="59" t="n">
        <f>Overview!AK303</f>
      </c>
      <c r="H304" s="50" t="e">
        <f>G304/C304</f>
        <v>#DIV/0!</v>
      </c>
      <c r="I304" s="59" t="n">
        <f>Overview!AN303</f>
      </c>
      <c r="J304" s="50" t="e">
        <f>I304/C304</f>
        <v>#DIV/0!</v>
      </c>
      <c r="K304" s="59" t="n">
        <f>Overview!AQ303</f>
      </c>
      <c r="L304" s="50" t="e">
        <f>K304/C304</f>
        <v>#DIV/0!</v>
      </c>
      <c r="M304" s="59" t="n">
        <f>Overview!AT303</f>
      </c>
      <c r="N304" s="50" t="e">
        <f>M304/C304</f>
        <v>#DIV/0!</v>
      </c>
      <c r="O304" s="59" t="n">
        <f>Overview!AW303</f>
      </c>
      <c r="P304" s="50" t="e">
        <f>O304/C304</f>
        <v>#DIV/0!</v>
      </c>
      <c r="Q304" s="59" t="n">
        <f>Overview!AY303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>
      <c r="C305" s="59" t="n">
        <f>Overview!C304</f>
      </c>
      <c r="D305" s="50" t="e">
        <f>F305+H305+J305+L305+N305+P305+R305</f>
        <v>#DIV/0!</v>
      </c>
      <c r="E305" s="59" t="n">
        <f>Overview!AI304</f>
      </c>
      <c r="F305" s="50" t="e">
        <f>E305/C305</f>
        <v>#DIV/0!</v>
      </c>
      <c r="G305" s="59" t="n">
        <f>Overview!AK304</f>
      </c>
      <c r="H305" s="50" t="e">
        <f>G305/C305</f>
        <v>#DIV/0!</v>
      </c>
      <c r="I305" s="59" t="n">
        <f>Overview!AN304</f>
      </c>
      <c r="J305" s="50" t="e">
        <f>I305/C305</f>
        <v>#DIV/0!</v>
      </c>
      <c r="K305" s="59" t="n">
        <f>Overview!AQ304</f>
      </c>
      <c r="L305" s="50" t="e">
        <f>K305/C305</f>
        <v>#DIV/0!</v>
      </c>
      <c r="M305" s="59" t="n">
        <f>Overview!AT304</f>
      </c>
      <c r="N305" s="50" t="e">
        <f>M305/C305</f>
        <v>#DIV/0!</v>
      </c>
      <c r="O305" s="59" t="n">
        <f>Overview!AW304</f>
      </c>
      <c r="P305" s="50" t="e">
        <f>O305/C305</f>
        <v>#DIV/0!</v>
      </c>
      <c r="Q305" s="59" t="n">
        <f>Overview!AY304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>
      <c r="C306" s="59" t="n">
        <f>Overview!C305</f>
      </c>
      <c r="D306" s="50" t="e">
        <f>F306+H306+J306+L306+N306+P306+R306</f>
        <v>#DIV/0!</v>
      </c>
      <c r="E306" s="59" t="n">
        <f>Overview!AI305</f>
      </c>
      <c r="F306" s="50" t="e">
        <f>E306/C306</f>
        <v>#DIV/0!</v>
      </c>
      <c r="G306" s="59" t="n">
        <f>Overview!AK305</f>
      </c>
      <c r="H306" s="50" t="e">
        <f>G306/C306</f>
        <v>#DIV/0!</v>
      </c>
      <c r="I306" s="59" t="n">
        <f>Overview!AN305</f>
      </c>
      <c r="J306" s="50" t="e">
        <f>I306/C306</f>
        <v>#DIV/0!</v>
      </c>
      <c r="K306" s="59" t="n">
        <f>Overview!AQ305</f>
      </c>
      <c r="L306" s="50" t="e">
        <f>K306/C306</f>
        <v>#DIV/0!</v>
      </c>
      <c r="M306" s="59" t="n">
        <f>Overview!AT305</f>
      </c>
      <c r="N306" s="50" t="e">
        <f>M306/C306</f>
        <v>#DIV/0!</v>
      </c>
      <c r="O306" s="59" t="n">
        <f>Overview!AW305</f>
      </c>
      <c r="P306" s="50" t="e">
        <f>O306/C306</f>
        <v>#DIV/0!</v>
      </c>
      <c r="Q306" s="59" t="n">
        <f>Overview!AY305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>
      <c r="C307" s="59" t="n">
        <f>Overview!C306</f>
      </c>
      <c r="D307" s="50" t="e">
        <f>F307+H307+J307+L307+N307+P307+R307</f>
        <v>#DIV/0!</v>
      </c>
      <c r="E307" s="59" t="n">
        <f>Overview!AI306</f>
      </c>
      <c r="F307" s="50" t="e">
        <f>E307/C307</f>
        <v>#DIV/0!</v>
      </c>
      <c r="G307" s="59" t="n">
        <f>Overview!AK306</f>
      </c>
      <c r="H307" s="50" t="e">
        <f>G307/C307</f>
        <v>#DIV/0!</v>
      </c>
      <c r="I307" s="59" t="n">
        <f>Overview!AN306</f>
      </c>
      <c r="J307" s="50" t="e">
        <f>I307/C307</f>
        <v>#DIV/0!</v>
      </c>
      <c r="K307" s="59" t="n">
        <f>Overview!AQ306</f>
      </c>
      <c r="L307" s="50" t="e">
        <f>K307/C307</f>
        <v>#DIV/0!</v>
      </c>
      <c r="M307" s="59" t="n">
        <f>Overview!AT306</f>
      </c>
      <c r="N307" s="50" t="e">
        <f>M307/C307</f>
        <v>#DIV/0!</v>
      </c>
      <c r="O307" s="59" t="n">
        <f>Overview!AW306</f>
      </c>
      <c r="P307" s="50" t="e">
        <f>O307/C307</f>
        <v>#DIV/0!</v>
      </c>
      <c r="Q307" s="59" t="n">
        <f>Overview!AY306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>
      <c r="C308" s="59" t="n">
        <f>Overview!C307</f>
      </c>
      <c r="D308" s="50" t="e">
        <f>F308+H308+J308+L308+N308+P308+R308</f>
        <v>#DIV/0!</v>
      </c>
      <c r="E308" s="59" t="n">
        <f>Overview!AI307</f>
      </c>
      <c r="F308" s="50" t="e">
        <f>E308/C308</f>
        <v>#DIV/0!</v>
      </c>
      <c r="G308" s="59" t="n">
        <f>Overview!AK307</f>
      </c>
      <c r="H308" s="50" t="e">
        <f>G308/C308</f>
        <v>#DIV/0!</v>
      </c>
      <c r="I308" s="59" t="n">
        <f>Overview!AN307</f>
      </c>
      <c r="J308" s="50" t="e">
        <f>I308/C308</f>
        <v>#DIV/0!</v>
      </c>
      <c r="K308" s="59" t="n">
        <f>Overview!AQ307</f>
      </c>
      <c r="L308" s="50" t="e">
        <f>K308/C308</f>
        <v>#DIV/0!</v>
      </c>
      <c r="M308" s="59" t="n">
        <f>Overview!AT307</f>
      </c>
      <c r="N308" s="50" t="e">
        <f>M308/C308</f>
        <v>#DIV/0!</v>
      </c>
      <c r="O308" s="59" t="n">
        <f>Overview!AW307</f>
      </c>
      <c r="P308" s="50" t="e">
        <f>O308/C308</f>
        <v>#DIV/0!</v>
      </c>
      <c r="Q308" s="59" t="n">
        <f>Overview!AY307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>
      <c r="C309" s="59" t="n">
        <f>Overview!C308</f>
      </c>
      <c r="D309" s="50" t="e">
        <f>F309+H309+J309+L309+N309+P309+R309</f>
        <v>#DIV/0!</v>
      </c>
      <c r="E309" s="59" t="n">
        <f>Overview!AI308</f>
      </c>
      <c r="F309" s="50" t="e">
        <f>E309/C309</f>
        <v>#DIV/0!</v>
      </c>
      <c r="G309" s="59" t="n">
        <f>Overview!AK308</f>
      </c>
      <c r="H309" s="50" t="e">
        <f>G309/C309</f>
        <v>#DIV/0!</v>
      </c>
      <c r="I309" s="59" t="n">
        <f>Overview!AN308</f>
      </c>
      <c r="J309" s="50" t="e">
        <f>I309/C309</f>
        <v>#DIV/0!</v>
      </c>
      <c r="K309" s="59" t="n">
        <f>Overview!AQ308</f>
      </c>
      <c r="L309" s="50" t="e">
        <f>K309/C309</f>
        <v>#DIV/0!</v>
      </c>
      <c r="M309" s="59" t="n">
        <f>Overview!AT308</f>
      </c>
      <c r="N309" s="50" t="e">
        <f>M309/C309</f>
        <v>#DIV/0!</v>
      </c>
      <c r="O309" s="59" t="n">
        <f>Overview!AW308</f>
      </c>
      <c r="P309" s="50" t="e">
        <f>O309/C309</f>
        <v>#DIV/0!</v>
      </c>
      <c r="Q309" s="59" t="n">
        <f>Overview!AY308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>
      <c r="C310" s="59" t="n">
        <f>Overview!C309</f>
      </c>
      <c r="D310" s="50" t="e">
        <f>F310+H310+J310+L310+N310+P310+R310</f>
        <v>#DIV/0!</v>
      </c>
      <c r="E310" s="59" t="n">
        <f>Overview!AI309</f>
      </c>
      <c r="F310" s="50" t="e">
        <f>E310/C310</f>
        <v>#DIV/0!</v>
      </c>
      <c r="G310" s="59" t="n">
        <f>Overview!AK309</f>
      </c>
      <c r="H310" s="50" t="e">
        <f>G310/C310</f>
        <v>#DIV/0!</v>
      </c>
      <c r="I310" s="59" t="n">
        <f>Overview!AN309</f>
      </c>
      <c r="J310" s="50" t="e">
        <f>I310/C310</f>
        <v>#DIV/0!</v>
      </c>
      <c r="K310" s="59" t="n">
        <f>Overview!AQ309</f>
      </c>
      <c r="L310" s="50" t="e">
        <f>K310/C310</f>
        <v>#DIV/0!</v>
      </c>
      <c r="M310" s="59" t="n">
        <f>Overview!AT309</f>
      </c>
      <c r="N310" s="50" t="e">
        <f>M310/C310</f>
        <v>#DIV/0!</v>
      </c>
      <c r="O310" s="59" t="n">
        <f>Overview!AW309</f>
      </c>
      <c r="P310" s="50" t="e">
        <f>O310/C310</f>
        <v>#DIV/0!</v>
      </c>
      <c r="Q310" s="59" t="n">
        <f>Overview!AY309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>
      <c r="C311" s="59" t="n">
        <f>Overview!C310</f>
      </c>
      <c r="D311" s="50" t="e">
        <f>F311+H311+J311+L311+N311+P311+R311</f>
        <v>#DIV/0!</v>
      </c>
      <c r="E311" s="59" t="n">
        <f>Overview!AI310</f>
      </c>
      <c r="F311" s="50" t="e">
        <f>E311/C311</f>
        <v>#DIV/0!</v>
      </c>
      <c r="G311" s="59" t="n">
        <f>Overview!AK310</f>
      </c>
      <c r="H311" s="50" t="e">
        <f>G311/C311</f>
        <v>#DIV/0!</v>
      </c>
      <c r="I311" s="59" t="n">
        <f>Overview!AN310</f>
      </c>
      <c r="J311" s="50" t="e">
        <f>I311/C311</f>
        <v>#DIV/0!</v>
      </c>
      <c r="K311" s="59" t="n">
        <f>Overview!AQ310</f>
      </c>
      <c r="L311" s="50" t="e">
        <f>K311/C311</f>
        <v>#DIV/0!</v>
      </c>
      <c r="M311" s="59" t="n">
        <f>Overview!AT310</f>
      </c>
      <c r="N311" s="50" t="e">
        <f>M311/C311</f>
        <v>#DIV/0!</v>
      </c>
      <c r="O311" s="59" t="n">
        <f>Overview!AW310</f>
      </c>
      <c r="P311" s="50" t="e">
        <f>O311/C311</f>
        <v>#DIV/0!</v>
      </c>
      <c r="Q311" s="59" t="n">
        <f>Overview!AY310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>
      <c r="C312" s="59" t="n">
        <f>Overview!C311</f>
      </c>
      <c r="D312" s="50" t="e">
        <f>F312+H312+J312+L312+N312+P312+R312</f>
        <v>#DIV/0!</v>
      </c>
      <c r="E312" s="59" t="n">
        <f>Overview!AI311</f>
      </c>
      <c r="F312" s="50" t="e">
        <f>E312/C312</f>
        <v>#DIV/0!</v>
      </c>
      <c r="G312" s="59" t="n">
        <f>Overview!AK311</f>
      </c>
      <c r="H312" s="50" t="e">
        <f>G312/C312</f>
        <v>#DIV/0!</v>
      </c>
      <c r="I312" s="59" t="n">
        <f>Overview!AN311</f>
      </c>
      <c r="J312" s="50" t="e">
        <f>I312/C312</f>
        <v>#DIV/0!</v>
      </c>
      <c r="K312" s="59" t="n">
        <f>Overview!AQ311</f>
      </c>
      <c r="L312" s="50" t="e">
        <f>K312/C312</f>
        <v>#DIV/0!</v>
      </c>
      <c r="M312" s="59" t="n">
        <f>Overview!AT311</f>
      </c>
      <c r="N312" s="50" t="e">
        <f>M312/C312</f>
        <v>#DIV/0!</v>
      </c>
      <c r="O312" s="59" t="n">
        <f>Overview!AW311</f>
      </c>
      <c r="P312" s="50" t="e">
        <f>O312/C312</f>
        <v>#DIV/0!</v>
      </c>
      <c r="Q312" s="59" t="n">
        <f>Overview!AY311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>
      <c r="C313" s="59" t="n">
        <f>Overview!C312</f>
      </c>
      <c r="D313" s="50" t="e">
        <f>F313+H313+J313+L313+N313+P313+R313</f>
        <v>#DIV/0!</v>
      </c>
      <c r="E313" s="59" t="n">
        <f>Overview!AI312</f>
      </c>
      <c r="F313" s="50" t="e">
        <f>E313/C313</f>
        <v>#DIV/0!</v>
      </c>
      <c r="G313" s="59" t="n">
        <f>Overview!AK312</f>
      </c>
      <c r="H313" s="50" t="e">
        <f>G313/C313</f>
        <v>#DIV/0!</v>
      </c>
      <c r="I313" s="59" t="n">
        <f>Overview!AN312</f>
      </c>
      <c r="J313" s="50" t="e">
        <f>I313/C313</f>
        <v>#DIV/0!</v>
      </c>
      <c r="K313" s="59" t="n">
        <f>Overview!AQ312</f>
      </c>
      <c r="L313" s="50" t="e">
        <f>K313/C313</f>
        <v>#DIV/0!</v>
      </c>
      <c r="M313" s="59" t="n">
        <f>Overview!AT312</f>
      </c>
      <c r="N313" s="50" t="e">
        <f>M313/C313</f>
        <v>#DIV/0!</v>
      </c>
      <c r="O313" s="59" t="n">
        <f>Overview!AW312</f>
      </c>
      <c r="P313" s="50" t="e">
        <f>O313/C313</f>
        <v>#DIV/0!</v>
      </c>
      <c r="Q313" s="59" t="n">
        <f>Overview!AY312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>
      <c r="C314" s="59" t="n">
        <f>Overview!C313</f>
      </c>
      <c r="D314" s="50" t="e">
        <f>F314+H314+J314+L314+N314+P314+R314</f>
        <v>#DIV/0!</v>
      </c>
      <c r="E314" s="59" t="n">
        <f>Overview!AI313</f>
      </c>
      <c r="F314" s="50" t="e">
        <f>E314/C314</f>
        <v>#DIV/0!</v>
      </c>
      <c r="G314" s="59" t="n">
        <f>Overview!AK313</f>
      </c>
      <c r="H314" s="50" t="e">
        <f>G314/C314</f>
        <v>#DIV/0!</v>
      </c>
      <c r="I314" s="59" t="n">
        <f>Overview!AN313</f>
      </c>
      <c r="J314" s="50" t="e">
        <f>I314/C314</f>
        <v>#DIV/0!</v>
      </c>
      <c r="K314" s="59" t="n">
        <f>Overview!AQ313</f>
      </c>
      <c r="L314" s="50" t="e">
        <f>K314/C314</f>
        <v>#DIV/0!</v>
      </c>
      <c r="M314" s="59" t="n">
        <f>Overview!AT313</f>
      </c>
      <c r="N314" s="50" t="e">
        <f>M314/C314</f>
        <v>#DIV/0!</v>
      </c>
      <c r="O314" s="59" t="n">
        <f>Overview!AW313</f>
      </c>
      <c r="P314" s="50" t="e">
        <f>O314/C314</f>
        <v>#DIV/0!</v>
      </c>
      <c r="Q314" s="59" t="n">
        <f>Overview!AY313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>
      <c r="C315" s="59" t="n">
        <f>Overview!C314</f>
      </c>
      <c r="D315" s="50" t="e">
        <f>F315+H315+J315+L315+N315+P315+R315</f>
        <v>#DIV/0!</v>
      </c>
      <c r="E315" s="59" t="n">
        <f>Overview!AI314</f>
      </c>
      <c r="F315" s="50" t="e">
        <f>E315/C315</f>
        <v>#DIV/0!</v>
      </c>
      <c r="G315" s="59" t="n">
        <f>Overview!AK314</f>
      </c>
      <c r="H315" s="50" t="e">
        <f>G315/C315</f>
        <v>#DIV/0!</v>
      </c>
      <c r="I315" s="59" t="n">
        <f>Overview!AN314</f>
      </c>
      <c r="J315" s="50" t="e">
        <f>I315/C315</f>
        <v>#DIV/0!</v>
      </c>
      <c r="K315" s="59" t="n">
        <f>Overview!AQ314</f>
      </c>
      <c r="L315" s="50" t="e">
        <f>K315/C315</f>
        <v>#DIV/0!</v>
      </c>
      <c r="M315" s="59" t="n">
        <f>Overview!AT314</f>
      </c>
      <c r="N315" s="50" t="e">
        <f>M315/C315</f>
        <v>#DIV/0!</v>
      </c>
      <c r="O315" s="59" t="n">
        <f>Overview!AW314</f>
      </c>
      <c r="P315" s="50" t="e">
        <f>O315/C315</f>
        <v>#DIV/0!</v>
      </c>
      <c r="Q315" s="59" t="n">
        <f>Overview!AY314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>
      <c r="C316" s="59" t="n">
        <f>Overview!C315</f>
      </c>
      <c r="D316" s="50" t="e">
        <f>F316+H316+J316+L316+N316+P316+R316</f>
        <v>#DIV/0!</v>
      </c>
      <c r="E316" s="59" t="n">
        <f>Overview!AI315</f>
      </c>
      <c r="F316" s="50" t="e">
        <f>E316/C316</f>
        <v>#DIV/0!</v>
      </c>
      <c r="G316" s="59" t="n">
        <f>Overview!AK315</f>
      </c>
      <c r="H316" s="50" t="e">
        <f>G316/C316</f>
        <v>#DIV/0!</v>
      </c>
      <c r="I316" s="59" t="n">
        <f>Overview!AN315</f>
      </c>
      <c r="J316" s="50" t="e">
        <f>I316/C316</f>
        <v>#DIV/0!</v>
      </c>
      <c r="K316" s="59" t="n">
        <f>Overview!AQ315</f>
      </c>
      <c r="L316" s="50" t="e">
        <f>K316/C316</f>
        <v>#DIV/0!</v>
      </c>
      <c r="M316" s="59" t="n">
        <f>Overview!AT315</f>
      </c>
      <c r="N316" s="50" t="e">
        <f>M316/C316</f>
        <v>#DIV/0!</v>
      </c>
      <c r="O316" s="59" t="n">
        <f>Overview!AW315</f>
      </c>
      <c r="P316" s="50" t="e">
        <f>O316/C316</f>
        <v>#DIV/0!</v>
      </c>
      <c r="Q316" s="59" t="n">
        <f>Overview!AY315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>
      <c r="C317" s="59" t="n">
        <f>Overview!C316</f>
      </c>
      <c r="D317" s="50" t="e">
        <f>F317+H317+J317+L317+N317+P317+R317</f>
        <v>#DIV/0!</v>
      </c>
      <c r="E317" s="59" t="n">
        <f>Overview!AI316</f>
      </c>
      <c r="F317" s="50" t="e">
        <f>E317/C317</f>
        <v>#DIV/0!</v>
      </c>
      <c r="G317" s="59" t="n">
        <f>Overview!AK316</f>
      </c>
      <c r="H317" s="50" t="e">
        <f>G317/C317</f>
        <v>#DIV/0!</v>
      </c>
      <c r="I317" s="59" t="n">
        <f>Overview!AN316</f>
      </c>
      <c r="J317" s="50" t="e">
        <f>I317/C317</f>
        <v>#DIV/0!</v>
      </c>
      <c r="K317" s="59" t="n">
        <f>Overview!AQ316</f>
      </c>
      <c r="L317" s="50" t="e">
        <f>K317/C317</f>
        <v>#DIV/0!</v>
      </c>
      <c r="M317" s="59" t="n">
        <f>Overview!AT316</f>
      </c>
      <c r="N317" s="50" t="e">
        <f>M317/C317</f>
        <v>#DIV/0!</v>
      </c>
      <c r="O317" s="59" t="n">
        <f>Overview!AW316</f>
      </c>
      <c r="P317" s="50" t="e">
        <f>O317/C317</f>
        <v>#DIV/0!</v>
      </c>
      <c r="Q317" s="59" t="n">
        <f>Overview!AY316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>
      <c r="C318" s="59" t="n">
        <f>Overview!C317</f>
      </c>
      <c r="D318" s="50" t="e">
        <f>F318+H318+J318+L318+N318+P318+R318</f>
        <v>#DIV/0!</v>
      </c>
      <c r="E318" s="59" t="n">
        <f>Overview!AI317</f>
      </c>
      <c r="F318" s="50" t="e">
        <f>E318/C318</f>
        <v>#DIV/0!</v>
      </c>
      <c r="G318" s="59" t="n">
        <f>Overview!AK317</f>
      </c>
      <c r="H318" s="50" t="e">
        <f>G318/C318</f>
        <v>#DIV/0!</v>
      </c>
      <c r="I318" s="59" t="n">
        <f>Overview!AN317</f>
      </c>
      <c r="J318" s="50" t="e">
        <f>I318/C318</f>
        <v>#DIV/0!</v>
      </c>
      <c r="K318" s="59" t="n">
        <f>Overview!AQ317</f>
      </c>
      <c r="L318" s="50" t="e">
        <f>K318/C318</f>
        <v>#DIV/0!</v>
      </c>
      <c r="M318" s="59" t="n">
        <f>Overview!AT317</f>
      </c>
      <c r="N318" s="50" t="e">
        <f>M318/C318</f>
        <v>#DIV/0!</v>
      </c>
      <c r="O318" s="59" t="n">
        <f>Overview!AW317</f>
      </c>
      <c r="P318" s="50" t="e">
        <f>O318/C318</f>
        <v>#DIV/0!</v>
      </c>
      <c r="Q318" s="59" t="n">
        <f>Overview!AY317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>
      <c r="C319" s="59" t="n">
        <f>Overview!C318</f>
      </c>
      <c r="D319" s="50" t="e">
        <f>F319+H319+J319+L319+N319+P319+R319</f>
        <v>#DIV/0!</v>
      </c>
      <c r="E319" s="59" t="n">
        <f>Overview!AI318</f>
      </c>
      <c r="F319" s="50" t="e">
        <f>E319/C319</f>
        <v>#DIV/0!</v>
      </c>
      <c r="G319" s="59" t="n">
        <f>Overview!AK318</f>
      </c>
      <c r="H319" s="50" t="e">
        <f>G319/C319</f>
        <v>#DIV/0!</v>
      </c>
      <c r="I319" s="59" t="n">
        <f>Overview!AN318</f>
      </c>
      <c r="J319" s="50" t="e">
        <f>I319/C319</f>
        <v>#DIV/0!</v>
      </c>
      <c r="K319" s="59" t="n">
        <f>Overview!AQ318</f>
      </c>
      <c r="L319" s="50" t="e">
        <f>K319/C319</f>
        <v>#DIV/0!</v>
      </c>
      <c r="M319" s="59" t="n">
        <f>Overview!AT318</f>
      </c>
      <c r="N319" s="50" t="e">
        <f>M319/C319</f>
        <v>#DIV/0!</v>
      </c>
      <c r="O319" s="59" t="n">
        <f>Overview!AW318</f>
      </c>
      <c r="P319" s="50" t="e">
        <f>O319/C319</f>
        <v>#DIV/0!</v>
      </c>
      <c r="Q319" s="59" t="n">
        <f>Overview!AY318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>
      <c r="C320" s="59" t="n">
        <f>Overview!C319</f>
      </c>
      <c r="D320" s="50" t="e">
        <f>F320+H320+J320+L320+N320+P320+R320</f>
        <v>#DIV/0!</v>
      </c>
      <c r="E320" s="59" t="n">
        <f>Overview!AI319</f>
      </c>
      <c r="F320" s="50" t="e">
        <f>E320/C320</f>
        <v>#DIV/0!</v>
      </c>
      <c r="G320" s="59" t="n">
        <f>Overview!AK319</f>
      </c>
      <c r="H320" s="50" t="e">
        <f>G320/C320</f>
        <v>#DIV/0!</v>
      </c>
      <c r="I320" s="59" t="n">
        <f>Overview!AN319</f>
      </c>
      <c r="J320" s="50" t="e">
        <f>I320/C320</f>
        <v>#DIV/0!</v>
      </c>
      <c r="K320" s="59" t="n">
        <f>Overview!AQ319</f>
      </c>
      <c r="L320" s="50" t="e">
        <f>K320/C320</f>
        <v>#DIV/0!</v>
      </c>
      <c r="M320" s="59" t="n">
        <f>Overview!AT319</f>
      </c>
      <c r="N320" s="50" t="e">
        <f>M320/C320</f>
        <v>#DIV/0!</v>
      </c>
      <c r="O320" s="59" t="n">
        <f>Overview!AW319</f>
      </c>
      <c r="P320" s="50" t="e">
        <f>O320/C320</f>
        <v>#DIV/0!</v>
      </c>
      <c r="Q320" s="59" t="n">
        <f>Overview!AY319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>
      <c r="C321" s="59" t="n">
        <f>Overview!C320</f>
      </c>
      <c r="D321" s="50" t="e">
        <f>F321+H321+J321+L321+N321+P321+R321</f>
        <v>#DIV/0!</v>
      </c>
      <c r="E321" s="59" t="n">
        <f>Overview!AI320</f>
      </c>
      <c r="F321" s="50" t="e">
        <f>E321/C321</f>
        <v>#DIV/0!</v>
      </c>
      <c r="G321" s="59" t="n">
        <f>Overview!AK320</f>
      </c>
      <c r="H321" s="50" t="e">
        <f>G321/C321</f>
        <v>#DIV/0!</v>
      </c>
      <c r="I321" s="59" t="n">
        <f>Overview!AN320</f>
      </c>
      <c r="J321" s="50" t="e">
        <f>I321/C321</f>
        <v>#DIV/0!</v>
      </c>
      <c r="K321" s="59" t="n">
        <f>Overview!AQ320</f>
      </c>
      <c r="L321" s="50" t="e">
        <f>K321/C321</f>
        <v>#DIV/0!</v>
      </c>
      <c r="M321" s="59" t="n">
        <f>Overview!AT320</f>
      </c>
      <c r="N321" s="50" t="e">
        <f>M321/C321</f>
        <v>#DIV/0!</v>
      </c>
      <c r="O321" s="59" t="n">
        <f>Overview!AW320</f>
      </c>
      <c r="P321" s="50" t="e">
        <f>O321/C321</f>
        <v>#DIV/0!</v>
      </c>
      <c r="Q321" s="59" t="n">
        <f>Overview!AY320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>
      <c r="C322" s="59" t="n">
        <f>Overview!C321</f>
      </c>
      <c r="D322" s="50" t="e">
        <f>F322+H322+J322+L322+N322+P322+R322</f>
        <v>#DIV/0!</v>
      </c>
      <c r="E322" s="59" t="n">
        <f>Overview!AI321</f>
      </c>
      <c r="F322" s="50" t="e">
        <f>E322/C322</f>
        <v>#DIV/0!</v>
      </c>
      <c r="G322" s="59" t="n">
        <f>Overview!AK321</f>
      </c>
      <c r="H322" s="50" t="e">
        <f>G322/C322</f>
        <v>#DIV/0!</v>
      </c>
      <c r="I322" s="59" t="n">
        <f>Overview!AN321</f>
      </c>
      <c r="J322" s="50" t="e">
        <f>I322/C322</f>
        <v>#DIV/0!</v>
      </c>
      <c r="K322" s="59" t="n">
        <f>Overview!AQ321</f>
      </c>
      <c r="L322" s="50" t="e">
        <f>K322/C322</f>
        <v>#DIV/0!</v>
      </c>
      <c r="M322" s="59" t="n">
        <f>Overview!AT321</f>
      </c>
      <c r="N322" s="50" t="e">
        <f>M322/C322</f>
        <v>#DIV/0!</v>
      </c>
      <c r="O322" s="59" t="n">
        <f>Overview!AW321</f>
      </c>
      <c r="P322" s="50" t="e">
        <f>O322/C322</f>
        <v>#DIV/0!</v>
      </c>
      <c r="Q322" s="59" t="n">
        <f>Overview!AY321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>
      <c r="C323" s="59" t="n">
        <f>Overview!C322</f>
      </c>
      <c r="D323" s="50" t="e">
        <f>F323+H323+J323+L323+N323+P323+R323</f>
        <v>#DIV/0!</v>
      </c>
      <c r="E323" s="59" t="n">
        <f>Overview!AI322</f>
      </c>
      <c r="F323" s="50" t="e">
        <f>E323/C323</f>
        <v>#DIV/0!</v>
      </c>
      <c r="G323" s="59" t="n">
        <f>Overview!AK322</f>
      </c>
      <c r="H323" s="50" t="e">
        <f>G323/C323</f>
        <v>#DIV/0!</v>
      </c>
      <c r="I323" s="59" t="n">
        <f>Overview!AN322</f>
      </c>
      <c r="J323" s="50" t="e">
        <f>I323/C323</f>
        <v>#DIV/0!</v>
      </c>
      <c r="K323" s="59" t="n">
        <f>Overview!AQ322</f>
      </c>
      <c r="L323" s="50" t="e">
        <f>K323/C323</f>
        <v>#DIV/0!</v>
      </c>
      <c r="M323" s="59" t="n">
        <f>Overview!AT322</f>
      </c>
      <c r="N323" s="50" t="e">
        <f>M323/C323</f>
        <v>#DIV/0!</v>
      </c>
      <c r="O323" s="59" t="n">
        <f>Overview!AW322</f>
      </c>
      <c r="P323" s="50" t="e">
        <f>O323/C323</f>
        <v>#DIV/0!</v>
      </c>
      <c r="Q323" s="59" t="n">
        <f>Overview!AY322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>
      <c r="C324" s="59" t="n">
        <f>Overview!C323</f>
      </c>
      <c r="D324" s="50" t="e">
        <f>F324+H324+J324+L324+N324+P324+R324</f>
        <v>#DIV/0!</v>
      </c>
      <c r="E324" s="59" t="n">
        <f>Overview!AI323</f>
      </c>
      <c r="F324" s="50" t="e">
        <f>E324/C324</f>
        <v>#DIV/0!</v>
      </c>
      <c r="G324" s="59" t="n">
        <f>Overview!AK323</f>
      </c>
      <c r="H324" s="50" t="e">
        <f>G324/C324</f>
        <v>#DIV/0!</v>
      </c>
      <c r="I324" s="59" t="n">
        <f>Overview!AN323</f>
      </c>
      <c r="J324" s="50" t="e">
        <f>I324/C324</f>
        <v>#DIV/0!</v>
      </c>
      <c r="K324" s="59" t="n">
        <f>Overview!AQ323</f>
      </c>
      <c r="L324" s="50" t="e">
        <f>K324/C324</f>
        <v>#DIV/0!</v>
      </c>
      <c r="M324" s="59" t="n">
        <f>Overview!AT323</f>
      </c>
      <c r="N324" s="50" t="e">
        <f>M324/C324</f>
        <v>#DIV/0!</v>
      </c>
      <c r="O324" s="59" t="n">
        <f>Overview!AW323</f>
      </c>
      <c r="P324" s="50" t="e">
        <f>O324/C324</f>
        <v>#DIV/0!</v>
      </c>
      <c r="Q324" s="59" t="n">
        <f>Overview!AY323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>
      <c r="C325" s="59" t="n">
        <f>Overview!C324</f>
      </c>
      <c r="D325" s="50" t="e">
        <f>F325+H325+J325+L325+N325+P325+R325</f>
        <v>#DIV/0!</v>
      </c>
      <c r="E325" s="59" t="n">
        <f>Overview!AI324</f>
      </c>
      <c r="F325" s="50" t="e">
        <f>E325/C325</f>
        <v>#DIV/0!</v>
      </c>
      <c r="G325" s="59" t="n">
        <f>Overview!AK324</f>
      </c>
      <c r="H325" s="50" t="e">
        <f>G325/C325</f>
        <v>#DIV/0!</v>
      </c>
      <c r="I325" s="59" t="n">
        <f>Overview!AN324</f>
      </c>
      <c r="J325" s="50" t="e">
        <f>I325/C325</f>
        <v>#DIV/0!</v>
      </c>
      <c r="K325" s="59" t="n">
        <f>Overview!AQ324</f>
      </c>
      <c r="L325" s="50" t="e">
        <f>K325/C325</f>
        <v>#DIV/0!</v>
      </c>
      <c r="M325" s="59" t="n">
        <f>Overview!AT324</f>
      </c>
      <c r="N325" s="50" t="e">
        <f>M325/C325</f>
        <v>#DIV/0!</v>
      </c>
      <c r="O325" s="59" t="n">
        <f>Overview!AW324</f>
      </c>
      <c r="P325" s="50" t="e">
        <f>O325/C325</f>
        <v>#DIV/0!</v>
      </c>
      <c r="Q325" s="59" t="n">
        <f>Overview!AY324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>
      <c r="C326" s="59" t="n">
        <f>Overview!C325</f>
      </c>
      <c r="D326" s="50" t="e">
        <f>F326+H326+J326+L326+N326+P326+R326</f>
        <v>#DIV/0!</v>
      </c>
      <c r="E326" s="59" t="n">
        <f>Overview!AI325</f>
      </c>
      <c r="F326" s="50" t="e">
        <f>E326/C326</f>
        <v>#DIV/0!</v>
      </c>
      <c r="G326" s="59" t="n">
        <f>Overview!AK325</f>
      </c>
      <c r="H326" s="50" t="e">
        <f>G326/C326</f>
        <v>#DIV/0!</v>
      </c>
      <c r="I326" s="59" t="n">
        <f>Overview!AN325</f>
      </c>
      <c r="J326" s="50" t="e">
        <f>I326/C326</f>
        <v>#DIV/0!</v>
      </c>
      <c r="K326" s="59" t="n">
        <f>Overview!AQ325</f>
      </c>
      <c r="L326" s="50" t="e">
        <f>K326/C326</f>
        <v>#DIV/0!</v>
      </c>
      <c r="M326" s="59" t="n">
        <f>Overview!AT325</f>
      </c>
      <c r="N326" s="50" t="e">
        <f>M326/C326</f>
        <v>#DIV/0!</v>
      </c>
      <c r="O326" s="59" t="n">
        <f>Overview!AW325</f>
      </c>
      <c r="P326" s="50" t="e">
        <f>O326/C326</f>
        <v>#DIV/0!</v>
      </c>
      <c r="Q326" s="59" t="n">
        <f>Overview!AY325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>
      <c r="C327" s="59" t="n">
        <f>Overview!C326</f>
      </c>
      <c r="D327" s="50" t="e">
        <f>F327+H327+J327+L327+N327+P327+R327</f>
        <v>#DIV/0!</v>
      </c>
      <c r="E327" s="59" t="n">
        <f>Overview!AI326</f>
      </c>
      <c r="F327" s="50" t="e">
        <f>E327/C327</f>
        <v>#DIV/0!</v>
      </c>
      <c r="G327" s="59" t="n">
        <f>Overview!AK326</f>
      </c>
      <c r="H327" s="50" t="e">
        <f>G327/C327</f>
        <v>#DIV/0!</v>
      </c>
      <c r="I327" s="59" t="n">
        <f>Overview!AN326</f>
      </c>
      <c r="J327" s="50" t="e">
        <f>I327/C327</f>
        <v>#DIV/0!</v>
      </c>
      <c r="K327" s="59" t="n">
        <f>Overview!AQ326</f>
      </c>
      <c r="L327" s="50" t="e">
        <f>K327/C327</f>
        <v>#DIV/0!</v>
      </c>
      <c r="M327" s="59" t="n">
        <f>Overview!AT326</f>
      </c>
      <c r="N327" s="50" t="e">
        <f>M327/C327</f>
        <v>#DIV/0!</v>
      </c>
      <c r="O327" s="59" t="n">
        <f>Overview!AW326</f>
      </c>
      <c r="P327" s="50" t="e">
        <f>O327/C327</f>
        <v>#DIV/0!</v>
      </c>
      <c r="Q327" s="59" t="n">
        <f>Overview!AY326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>
      <c r="C328" s="59" t="n">
        <f>Overview!C327</f>
      </c>
      <c r="D328" s="50" t="e">
        <f>F328+H328+J328+L328+N328+P328+R328</f>
        <v>#DIV/0!</v>
      </c>
      <c r="E328" s="59" t="n">
        <f>Overview!AI327</f>
      </c>
      <c r="F328" s="50" t="e">
        <f>E328/C328</f>
        <v>#DIV/0!</v>
      </c>
      <c r="G328" s="59" t="n">
        <f>Overview!AK327</f>
      </c>
      <c r="H328" s="50" t="e">
        <f>G328/C328</f>
        <v>#DIV/0!</v>
      </c>
      <c r="I328" s="59" t="n">
        <f>Overview!AN327</f>
      </c>
      <c r="J328" s="50" t="e">
        <f>I328/C328</f>
        <v>#DIV/0!</v>
      </c>
      <c r="K328" s="59" t="n">
        <f>Overview!AQ327</f>
      </c>
      <c r="L328" s="50" t="e">
        <f>K328/C328</f>
        <v>#DIV/0!</v>
      </c>
      <c r="M328" s="59" t="n">
        <f>Overview!AT327</f>
      </c>
      <c r="N328" s="50" t="e">
        <f>M328/C328</f>
        <v>#DIV/0!</v>
      </c>
      <c r="O328" s="59" t="n">
        <f>Overview!AW327</f>
      </c>
      <c r="P328" s="50" t="e">
        <f>O328/C328</f>
        <v>#DIV/0!</v>
      </c>
      <c r="Q328" s="59" t="n">
        <f>Overview!AY327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>
      <c r="C329" s="59" t="n">
        <f>Overview!C328</f>
      </c>
      <c r="D329" s="50" t="e">
        <f>F329+H329+J329+L329+N329+P329+R329</f>
        <v>#DIV/0!</v>
      </c>
      <c r="E329" s="59" t="n">
        <f>Overview!AI328</f>
      </c>
      <c r="F329" s="50" t="e">
        <f>E329/C329</f>
        <v>#DIV/0!</v>
      </c>
      <c r="G329" s="59" t="n">
        <f>Overview!AK328</f>
      </c>
      <c r="H329" s="50" t="e">
        <f>G329/C329</f>
        <v>#DIV/0!</v>
      </c>
      <c r="I329" s="59" t="n">
        <f>Overview!AN328</f>
      </c>
      <c r="J329" s="50" t="e">
        <f>I329/C329</f>
        <v>#DIV/0!</v>
      </c>
      <c r="K329" s="59" t="n">
        <f>Overview!AQ328</f>
      </c>
      <c r="L329" s="50" t="e">
        <f>K329/C329</f>
        <v>#DIV/0!</v>
      </c>
      <c r="M329" s="59" t="n">
        <f>Overview!AT328</f>
      </c>
      <c r="N329" s="50" t="e">
        <f>M329/C329</f>
        <v>#DIV/0!</v>
      </c>
      <c r="O329" s="59" t="n">
        <f>Overview!AW328</f>
      </c>
      <c r="P329" s="50" t="e">
        <f>O329/C329</f>
        <v>#DIV/0!</v>
      </c>
      <c r="Q329" s="59" t="n">
        <f>Overview!AY328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>
      <c r="C330" s="59" t="n">
        <f>Overview!C329</f>
      </c>
      <c r="D330" s="50" t="e">
        <f>F330+H330+J330+L330+N330+P330+R330</f>
        <v>#DIV/0!</v>
      </c>
      <c r="E330" s="59" t="n">
        <f>Overview!AI329</f>
      </c>
      <c r="F330" s="50" t="e">
        <f>E330/C330</f>
        <v>#DIV/0!</v>
      </c>
      <c r="G330" s="59" t="n">
        <f>Overview!AK329</f>
      </c>
      <c r="H330" s="50" t="e">
        <f>G330/C330</f>
        <v>#DIV/0!</v>
      </c>
      <c r="I330" s="59" t="n">
        <f>Overview!AN329</f>
      </c>
      <c r="J330" s="50" t="e">
        <f>I330/C330</f>
        <v>#DIV/0!</v>
      </c>
      <c r="K330" s="59" t="n">
        <f>Overview!AQ329</f>
      </c>
      <c r="L330" s="50" t="e">
        <f>K330/C330</f>
        <v>#DIV/0!</v>
      </c>
      <c r="M330" s="59" t="n">
        <f>Overview!AT329</f>
      </c>
      <c r="N330" s="50" t="e">
        <f>M330/C330</f>
        <v>#DIV/0!</v>
      </c>
      <c r="O330" s="59" t="n">
        <f>Overview!AW329</f>
      </c>
      <c r="P330" s="50" t="e">
        <f>O330/C330</f>
        <v>#DIV/0!</v>
      </c>
      <c r="Q330" s="59" t="n">
        <f>Overview!AY329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>
      <c r="C331" s="59" t="n">
        <f>Overview!C330</f>
      </c>
      <c r="D331" s="50" t="e">
        <f>F331+H331+J331+L331+N331+P331+R331</f>
        <v>#DIV/0!</v>
      </c>
      <c r="E331" s="59" t="n">
        <f>Overview!AI330</f>
      </c>
      <c r="F331" s="50" t="e">
        <f>E331/C331</f>
        <v>#DIV/0!</v>
      </c>
      <c r="G331" s="59" t="n">
        <f>Overview!AK330</f>
      </c>
      <c r="H331" s="50" t="e">
        <f>G331/C331</f>
        <v>#DIV/0!</v>
      </c>
      <c r="I331" s="59" t="n">
        <f>Overview!AN330</f>
      </c>
      <c r="J331" s="50" t="e">
        <f>I331/C331</f>
        <v>#DIV/0!</v>
      </c>
      <c r="K331" s="59" t="n">
        <f>Overview!AQ330</f>
      </c>
      <c r="L331" s="50" t="e">
        <f>K331/C331</f>
        <v>#DIV/0!</v>
      </c>
      <c r="M331" s="59" t="n">
        <f>Overview!AT330</f>
      </c>
      <c r="N331" s="50" t="e">
        <f>M331/C331</f>
        <v>#DIV/0!</v>
      </c>
      <c r="O331" s="59" t="n">
        <f>Overview!AW330</f>
      </c>
      <c r="P331" s="50" t="e">
        <f>O331/C331</f>
        <v>#DIV/0!</v>
      </c>
      <c r="Q331" s="59" t="n">
        <f>Overview!AY330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>
      <c r="C332" s="59" t="n">
        <f>Overview!C331</f>
      </c>
      <c r="D332" s="50" t="e">
        <f>F332+H332+J332+L332+N332+P332+R332</f>
        <v>#DIV/0!</v>
      </c>
      <c r="E332" s="59" t="n">
        <f>Overview!AI331</f>
      </c>
      <c r="F332" s="50" t="e">
        <f>E332/C332</f>
        <v>#DIV/0!</v>
      </c>
      <c r="G332" s="59" t="n">
        <f>Overview!AK331</f>
      </c>
      <c r="H332" s="50" t="e">
        <f>G332/C332</f>
        <v>#DIV/0!</v>
      </c>
      <c r="I332" s="59" t="n">
        <f>Overview!AN331</f>
      </c>
      <c r="J332" s="50" t="e">
        <f>I332/C332</f>
        <v>#DIV/0!</v>
      </c>
      <c r="K332" s="59" t="n">
        <f>Overview!AQ331</f>
      </c>
      <c r="L332" s="50" t="e">
        <f>K332/C332</f>
        <v>#DIV/0!</v>
      </c>
      <c r="M332" s="59" t="n">
        <f>Overview!AT331</f>
      </c>
      <c r="N332" s="50" t="e">
        <f>M332/C332</f>
        <v>#DIV/0!</v>
      </c>
      <c r="O332" s="59" t="n">
        <f>Overview!AW331</f>
      </c>
      <c r="P332" s="50" t="e">
        <f>O332/C332</f>
        <v>#DIV/0!</v>
      </c>
      <c r="Q332" s="59" t="n">
        <f>Overview!AY331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>
      <c r="C333" s="59" t="n">
        <f>Overview!C332</f>
      </c>
      <c r="D333" s="50" t="e">
        <f>F333+H333+J333+L333+N333+P333+R333</f>
        <v>#DIV/0!</v>
      </c>
      <c r="E333" s="59" t="n">
        <f>Overview!AI332</f>
      </c>
      <c r="F333" s="50" t="e">
        <f>E333/C333</f>
        <v>#DIV/0!</v>
      </c>
      <c r="G333" s="59" t="n">
        <f>Overview!AK332</f>
      </c>
      <c r="H333" s="50" t="e">
        <f>G333/C333</f>
        <v>#DIV/0!</v>
      </c>
      <c r="I333" s="59" t="n">
        <f>Overview!AN332</f>
      </c>
      <c r="J333" s="50" t="e">
        <f>I333/C333</f>
        <v>#DIV/0!</v>
      </c>
      <c r="K333" s="59" t="n">
        <f>Overview!AQ332</f>
      </c>
      <c r="L333" s="50" t="e">
        <f>K333/C333</f>
        <v>#DIV/0!</v>
      </c>
      <c r="M333" s="59" t="n">
        <f>Overview!AT332</f>
      </c>
      <c r="N333" s="50" t="e">
        <f>M333/C333</f>
        <v>#DIV/0!</v>
      </c>
      <c r="O333" s="59" t="n">
        <f>Overview!AW332</f>
      </c>
      <c r="P333" s="50" t="e">
        <f>O333/C333</f>
        <v>#DIV/0!</v>
      </c>
      <c r="Q333" s="59" t="n">
        <f>Overview!AY332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>
      <c r="C334" s="59" t="n">
        <f>Overview!C333</f>
      </c>
      <c r="D334" s="50" t="e">
        <f>F334+H334+J334+L334+N334+P334+R334</f>
        <v>#DIV/0!</v>
      </c>
      <c r="E334" s="59" t="n">
        <f>Overview!AI333</f>
      </c>
      <c r="F334" s="50" t="e">
        <f>E334/C334</f>
        <v>#DIV/0!</v>
      </c>
      <c r="G334" s="59" t="n">
        <f>Overview!AK333</f>
      </c>
      <c r="H334" s="50" t="e">
        <f>G334/C334</f>
        <v>#DIV/0!</v>
      </c>
      <c r="I334" s="59" t="n">
        <f>Overview!AN333</f>
      </c>
      <c r="J334" s="50" t="e">
        <f>I334/C334</f>
        <v>#DIV/0!</v>
      </c>
      <c r="K334" s="59" t="n">
        <f>Overview!AQ333</f>
      </c>
      <c r="L334" s="50" t="e">
        <f>K334/C334</f>
        <v>#DIV/0!</v>
      </c>
      <c r="M334" s="59" t="n">
        <f>Overview!AT333</f>
      </c>
      <c r="N334" s="50" t="e">
        <f>M334/C334</f>
        <v>#DIV/0!</v>
      </c>
      <c r="O334" s="59" t="n">
        <f>Overview!AW333</f>
      </c>
      <c r="P334" s="50" t="e">
        <f>O334/C334</f>
        <v>#DIV/0!</v>
      </c>
      <c r="Q334" s="59" t="n">
        <f>Overview!AY333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>
      <c r="C335" s="59" t="n">
        <f>Overview!C334</f>
      </c>
      <c r="D335" s="50" t="e">
        <f>F335+H335+J335+L335+N335+P335+R335</f>
        <v>#DIV/0!</v>
      </c>
      <c r="E335" s="59" t="n">
        <f>Overview!AI334</f>
      </c>
      <c r="F335" s="50" t="e">
        <f>E335/C335</f>
        <v>#DIV/0!</v>
      </c>
      <c r="G335" s="59" t="n">
        <f>Overview!AK334</f>
      </c>
      <c r="H335" s="50" t="e">
        <f>G335/C335</f>
        <v>#DIV/0!</v>
      </c>
      <c r="I335" s="59" t="n">
        <f>Overview!AN334</f>
      </c>
      <c r="J335" s="50" t="e">
        <f>I335/C335</f>
        <v>#DIV/0!</v>
      </c>
      <c r="K335" s="59" t="n">
        <f>Overview!AQ334</f>
      </c>
      <c r="L335" s="50" t="e">
        <f>K335/C335</f>
        <v>#DIV/0!</v>
      </c>
      <c r="M335" s="59" t="n">
        <f>Overview!AT334</f>
      </c>
      <c r="N335" s="50" t="e">
        <f>M335/C335</f>
        <v>#DIV/0!</v>
      </c>
      <c r="O335" s="59" t="n">
        <f>Overview!AW334</f>
      </c>
      <c r="P335" s="50" t="e">
        <f>O335/C335</f>
        <v>#DIV/0!</v>
      </c>
      <c r="Q335" s="59" t="n">
        <f>Overview!AY334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>
      <c r="C336" s="59" t="n">
        <f>Overview!C335</f>
      </c>
      <c r="D336" s="50" t="e">
        <f>F336+H336+J336+L336+N336+P336+R336</f>
        <v>#DIV/0!</v>
      </c>
      <c r="E336" s="59" t="n">
        <f>Overview!AI335</f>
      </c>
      <c r="F336" s="50" t="e">
        <f>E336/C336</f>
        <v>#DIV/0!</v>
      </c>
      <c r="G336" s="59" t="n">
        <f>Overview!AK335</f>
      </c>
      <c r="H336" s="50" t="e">
        <f>G336/C336</f>
        <v>#DIV/0!</v>
      </c>
      <c r="I336" s="59" t="n">
        <f>Overview!AN335</f>
      </c>
      <c r="J336" s="50" t="e">
        <f>I336/C336</f>
        <v>#DIV/0!</v>
      </c>
      <c r="K336" s="59" t="n">
        <f>Overview!AQ335</f>
      </c>
      <c r="L336" s="50" t="e">
        <f>K336/C336</f>
        <v>#DIV/0!</v>
      </c>
      <c r="M336" s="59" t="n">
        <f>Overview!AT335</f>
      </c>
      <c r="N336" s="50" t="e">
        <f>M336/C336</f>
        <v>#DIV/0!</v>
      </c>
      <c r="O336" s="59" t="n">
        <f>Overview!AW335</f>
      </c>
      <c r="P336" s="50" t="e">
        <f>O336/C336</f>
        <v>#DIV/0!</v>
      </c>
      <c r="Q336" s="59" t="n">
        <f>Overview!AY335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>
      <c r="C337" s="59" t="n">
        <f>Overview!C336</f>
      </c>
      <c r="D337" s="50" t="e">
        <f>F337+H337+J337+L337+N337+P337+R337</f>
        <v>#DIV/0!</v>
      </c>
      <c r="E337" s="59" t="n">
        <f>Overview!AI336</f>
      </c>
      <c r="F337" s="50" t="e">
        <f>E337/C337</f>
        <v>#DIV/0!</v>
      </c>
      <c r="G337" s="59" t="n">
        <f>Overview!AK336</f>
      </c>
      <c r="H337" s="50" t="e">
        <f>G337/C337</f>
        <v>#DIV/0!</v>
      </c>
      <c r="I337" s="59" t="n">
        <f>Overview!AN336</f>
      </c>
      <c r="J337" s="50" t="e">
        <f>I337/C337</f>
        <v>#DIV/0!</v>
      </c>
      <c r="K337" s="59" t="n">
        <f>Overview!AQ336</f>
      </c>
      <c r="L337" s="50" t="e">
        <f>K337/C337</f>
        <v>#DIV/0!</v>
      </c>
      <c r="M337" s="59" t="n">
        <f>Overview!AT336</f>
      </c>
      <c r="N337" s="50" t="e">
        <f>M337/C337</f>
        <v>#DIV/0!</v>
      </c>
      <c r="O337" s="59" t="n">
        <f>Overview!AW336</f>
      </c>
      <c r="P337" s="50" t="e">
        <f>O337/C337</f>
        <v>#DIV/0!</v>
      </c>
      <c r="Q337" s="59" t="n">
        <f>Overview!AY336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>
      <c r="C338" s="59" t="n">
        <f>Overview!C337</f>
      </c>
      <c r="D338" s="50" t="e">
        <f>F338+H338+J338+L338+N338+P338+R338</f>
        <v>#DIV/0!</v>
      </c>
      <c r="E338" s="59" t="n">
        <f>Overview!AI337</f>
      </c>
      <c r="F338" s="50" t="e">
        <f>E338/C338</f>
        <v>#DIV/0!</v>
      </c>
      <c r="G338" s="59" t="n">
        <f>Overview!AK337</f>
      </c>
      <c r="H338" s="50" t="e">
        <f>G338/C338</f>
        <v>#DIV/0!</v>
      </c>
      <c r="I338" s="59" t="n">
        <f>Overview!AN337</f>
      </c>
      <c r="J338" s="50" t="e">
        <f>I338/C338</f>
        <v>#DIV/0!</v>
      </c>
      <c r="K338" s="59" t="n">
        <f>Overview!AQ337</f>
      </c>
      <c r="L338" s="50" t="e">
        <f>K338/C338</f>
        <v>#DIV/0!</v>
      </c>
      <c r="M338" s="59" t="n">
        <f>Overview!AT337</f>
      </c>
      <c r="N338" s="50" t="e">
        <f>M338/C338</f>
        <v>#DIV/0!</v>
      </c>
      <c r="O338" s="59" t="n">
        <f>Overview!AW337</f>
      </c>
      <c r="P338" s="50" t="e">
        <f>O338/C338</f>
        <v>#DIV/0!</v>
      </c>
      <c r="Q338" s="59" t="n">
        <f>Overview!AY337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>
      <c r="C339" s="59" t="n">
        <f>Overview!C338</f>
      </c>
      <c r="D339" s="50" t="e">
        <f>F339+H339+J339+L339+N339+P339+R339</f>
        <v>#DIV/0!</v>
      </c>
      <c r="E339" s="59" t="n">
        <f>Overview!AI338</f>
      </c>
      <c r="F339" s="50" t="e">
        <f>E339/C339</f>
        <v>#DIV/0!</v>
      </c>
      <c r="G339" s="59" t="n">
        <f>Overview!AK338</f>
      </c>
      <c r="H339" s="50" t="e">
        <f>G339/C339</f>
        <v>#DIV/0!</v>
      </c>
      <c r="I339" s="59" t="n">
        <f>Overview!AN338</f>
      </c>
      <c r="J339" s="50" t="e">
        <f>I339/C339</f>
        <v>#DIV/0!</v>
      </c>
      <c r="K339" s="59" t="n">
        <f>Overview!AQ338</f>
      </c>
      <c r="L339" s="50" t="e">
        <f>K339/C339</f>
        <v>#DIV/0!</v>
      </c>
      <c r="M339" s="59" t="n">
        <f>Overview!AT338</f>
      </c>
      <c r="N339" s="50" t="e">
        <f>M339/C339</f>
        <v>#DIV/0!</v>
      </c>
      <c r="O339" s="59" t="n">
        <f>Overview!AW338</f>
      </c>
      <c r="P339" s="50" t="e">
        <f>O339/C339</f>
        <v>#DIV/0!</v>
      </c>
      <c r="Q339" s="59" t="n">
        <f>Overview!AY338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>
      <c r="C340" s="59" t="n">
        <f>Overview!C339</f>
      </c>
      <c r="D340" s="50" t="e">
        <f>F340+H340+J340+L340+N340+P340+R340</f>
        <v>#DIV/0!</v>
      </c>
      <c r="E340" s="59" t="n">
        <f>Overview!AI339</f>
      </c>
      <c r="F340" s="50" t="e">
        <f>E340/C340</f>
        <v>#DIV/0!</v>
      </c>
      <c r="G340" s="59" t="n">
        <f>Overview!AK339</f>
      </c>
      <c r="H340" s="50" t="e">
        <f>G340/C340</f>
        <v>#DIV/0!</v>
      </c>
      <c r="I340" s="59" t="n">
        <f>Overview!AN339</f>
      </c>
      <c r="J340" s="50" t="e">
        <f>I340/C340</f>
        <v>#DIV/0!</v>
      </c>
      <c r="K340" s="59" t="n">
        <f>Overview!AQ339</f>
      </c>
      <c r="L340" s="50" t="e">
        <f>K340/C340</f>
        <v>#DIV/0!</v>
      </c>
      <c r="M340" s="59" t="n">
        <f>Overview!AT339</f>
      </c>
      <c r="N340" s="50" t="e">
        <f>M340/C340</f>
        <v>#DIV/0!</v>
      </c>
      <c r="O340" s="59" t="n">
        <f>Overview!AW339</f>
      </c>
      <c r="P340" s="50" t="e">
        <f>O340/C340</f>
        <v>#DIV/0!</v>
      </c>
      <c r="Q340" s="59" t="n">
        <f>Overview!AY339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>
      <c r="C341" s="59" t="n">
        <f>Overview!C340</f>
      </c>
      <c r="D341" s="50" t="e">
        <f>F341+H341+J341+L341+N341+P341+R341</f>
        <v>#DIV/0!</v>
      </c>
      <c r="E341" s="59" t="n">
        <f>Overview!AI340</f>
      </c>
      <c r="F341" s="50" t="e">
        <f>E341/C341</f>
        <v>#DIV/0!</v>
      </c>
      <c r="G341" s="59" t="n">
        <f>Overview!AK340</f>
      </c>
      <c r="H341" s="50" t="e">
        <f>G341/C341</f>
        <v>#DIV/0!</v>
      </c>
      <c r="I341" s="59" t="n">
        <f>Overview!AN340</f>
      </c>
      <c r="J341" s="50" t="e">
        <f>I341/C341</f>
        <v>#DIV/0!</v>
      </c>
      <c r="K341" s="59" t="n">
        <f>Overview!AQ340</f>
      </c>
      <c r="L341" s="50" t="e">
        <f>K341/C341</f>
        <v>#DIV/0!</v>
      </c>
      <c r="M341" s="59" t="n">
        <f>Overview!AT340</f>
      </c>
      <c r="N341" s="50" t="e">
        <f>M341/C341</f>
        <v>#DIV/0!</v>
      </c>
      <c r="O341" s="59" t="n">
        <f>Overview!AW340</f>
      </c>
      <c r="P341" s="50" t="e">
        <f>O341/C341</f>
        <v>#DIV/0!</v>
      </c>
      <c r="Q341" s="59" t="n">
        <f>Overview!AY340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>
      <c r="C342" s="59" t="n">
        <f>Overview!C341</f>
      </c>
      <c r="D342" s="50" t="e">
        <f>F342+H342+J342+L342+N342+P342+R342</f>
        <v>#DIV/0!</v>
      </c>
      <c r="E342" s="59" t="n">
        <f>Overview!AI341</f>
      </c>
      <c r="F342" s="50" t="e">
        <f>E342/C342</f>
        <v>#DIV/0!</v>
      </c>
      <c r="G342" s="59" t="n">
        <f>Overview!AK341</f>
      </c>
      <c r="H342" s="50" t="e">
        <f>G342/C342</f>
        <v>#DIV/0!</v>
      </c>
      <c r="I342" s="59" t="n">
        <f>Overview!AN341</f>
      </c>
      <c r="J342" s="50" t="e">
        <f>I342/C342</f>
        <v>#DIV/0!</v>
      </c>
      <c r="K342" s="59" t="n">
        <f>Overview!AQ341</f>
      </c>
      <c r="L342" s="50" t="e">
        <f>K342/C342</f>
        <v>#DIV/0!</v>
      </c>
      <c r="M342" s="59" t="n">
        <f>Overview!AT341</f>
      </c>
      <c r="N342" s="50" t="e">
        <f>M342/C342</f>
        <v>#DIV/0!</v>
      </c>
      <c r="O342" s="59" t="n">
        <f>Overview!AW341</f>
      </c>
      <c r="P342" s="50" t="e">
        <f>O342/C342</f>
        <v>#DIV/0!</v>
      </c>
      <c r="Q342" s="59" t="n">
        <f>Overview!AY341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>
      <c r="C343" s="59" t="n">
        <f>Overview!C342</f>
      </c>
      <c r="D343" s="50" t="e">
        <f>F343+H343+J343+L343+N343+P343+R343</f>
        <v>#DIV/0!</v>
      </c>
      <c r="E343" s="59" t="n">
        <f>Overview!AI342</f>
      </c>
      <c r="F343" s="50" t="e">
        <f>E343/C343</f>
        <v>#DIV/0!</v>
      </c>
      <c r="G343" s="59" t="n">
        <f>Overview!AK342</f>
      </c>
      <c r="H343" s="50" t="e">
        <f>G343/C343</f>
        <v>#DIV/0!</v>
      </c>
      <c r="I343" s="59" t="n">
        <f>Overview!AN342</f>
      </c>
      <c r="J343" s="50" t="e">
        <f>I343/C343</f>
        <v>#DIV/0!</v>
      </c>
      <c r="K343" s="59" t="n">
        <f>Overview!AQ342</f>
      </c>
      <c r="L343" s="50" t="e">
        <f>K343/C343</f>
        <v>#DIV/0!</v>
      </c>
      <c r="M343" s="59" t="n">
        <f>Overview!AT342</f>
      </c>
      <c r="N343" s="50" t="e">
        <f>M343/C343</f>
        <v>#DIV/0!</v>
      </c>
      <c r="O343" s="59" t="n">
        <f>Overview!AW342</f>
      </c>
      <c r="P343" s="50" t="e">
        <f>O343/C343</f>
        <v>#DIV/0!</v>
      </c>
      <c r="Q343" s="59" t="n">
        <f>Overview!AY342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>
      <c r="C344" s="59" t="n">
        <f>Overview!C343</f>
      </c>
      <c r="D344" s="50" t="e">
        <f>F344+H344+J344+L344+N344+P344+R344</f>
        <v>#DIV/0!</v>
      </c>
      <c r="E344" s="59" t="n">
        <f>Overview!AI343</f>
      </c>
      <c r="F344" s="50" t="e">
        <f>E344/C344</f>
        <v>#DIV/0!</v>
      </c>
      <c r="G344" s="59" t="n">
        <f>Overview!AK343</f>
      </c>
      <c r="H344" s="50" t="e">
        <f>G344/C344</f>
        <v>#DIV/0!</v>
      </c>
      <c r="I344" s="59" t="n">
        <f>Overview!AN343</f>
      </c>
      <c r="J344" s="50" t="e">
        <f>I344/C344</f>
        <v>#DIV/0!</v>
      </c>
      <c r="K344" s="59" t="n">
        <f>Overview!AQ343</f>
      </c>
      <c r="L344" s="50" t="e">
        <f>K344/C344</f>
        <v>#DIV/0!</v>
      </c>
      <c r="M344" s="59" t="n">
        <f>Overview!AT343</f>
      </c>
      <c r="N344" s="50" t="e">
        <f>M344/C344</f>
        <v>#DIV/0!</v>
      </c>
      <c r="O344" s="59" t="n">
        <f>Overview!AW343</f>
      </c>
      <c r="P344" s="50" t="e">
        <f>O344/C344</f>
        <v>#DIV/0!</v>
      </c>
      <c r="Q344" s="59" t="n">
        <f>Overview!AY343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>
      <c r="C345" s="59" t="n">
        <f>Overview!C344</f>
      </c>
      <c r="D345" s="50" t="e">
        <f>F345+H345+J345+L345+N345+P345+R345</f>
        <v>#DIV/0!</v>
      </c>
      <c r="E345" s="59" t="n">
        <f>Overview!AI344</f>
      </c>
      <c r="F345" s="50" t="e">
        <f>E345/C345</f>
        <v>#DIV/0!</v>
      </c>
      <c r="G345" s="59" t="n">
        <f>Overview!AK344</f>
      </c>
      <c r="H345" s="50" t="e">
        <f>G345/C345</f>
        <v>#DIV/0!</v>
      </c>
      <c r="I345" s="59" t="n">
        <f>Overview!AN344</f>
      </c>
      <c r="J345" s="50" t="e">
        <f>I345/C345</f>
        <v>#DIV/0!</v>
      </c>
      <c r="K345" s="59" t="n">
        <f>Overview!AQ344</f>
      </c>
      <c r="L345" s="50" t="e">
        <f>K345/C345</f>
        <v>#DIV/0!</v>
      </c>
      <c r="M345" s="59" t="n">
        <f>Overview!AT344</f>
      </c>
      <c r="N345" s="50" t="e">
        <f>M345/C345</f>
        <v>#DIV/0!</v>
      </c>
      <c r="O345" s="59" t="n">
        <f>Overview!AW344</f>
      </c>
      <c r="P345" s="50" t="e">
        <f>O345/C345</f>
        <v>#DIV/0!</v>
      </c>
      <c r="Q345" s="59" t="n">
        <f>Overview!AY344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>
      <c r="C346" s="59" t="n">
        <f>Overview!C345</f>
      </c>
      <c r="D346" s="50" t="e">
        <f>F346+H346+J346+L346+N346+P346+R346</f>
        <v>#DIV/0!</v>
      </c>
      <c r="E346" s="59" t="n">
        <f>Overview!AI345</f>
      </c>
      <c r="F346" s="50" t="e">
        <f>E346/C346</f>
        <v>#DIV/0!</v>
      </c>
      <c r="G346" s="59" t="n">
        <f>Overview!AK345</f>
      </c>
      <c r="H346" s="50" t="e">
        <f>G346/C346</f>
        <v>#DIV/0!</v>
      </c>
      <c r="I346" s="59" t="n">
        <f>Overview!AN345</f>
      </c>
      <c r="J346" s="50" t="e">
        <f>I346/C346</f>
        <v>#DIV/0!</v>
      </c>
      <c r="K346" s="59" t="n">
        <f>Overview!AQ345</f>
      </c>
      <c r="L346" s="50" t="e">
        <f>K346/C346</f>
        <v>#DIV/0!</v>
      </c>
      <c r="M346" s="59" t="n">
        <f>Overview!AT345</f>
      </c>
      <c r="N346" s="50" t="e">
        <f>M346/C346</f>
        <v>#DIV/0!</v>
      </c>
      <c r="O346" s="59" t="n">
        <f>Overview!AW345</f>
      </c>
      <c r="P346" s="50" t="e">
        <f>O346/C346</f>
        <v>#DIV/0!</v>
      </c>
      <c r="Q346" s="59" t="n">
        <f>Overview!AY345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>
      <c r="C347" s="59" t="n">
        <f>Overview!C346</f>
      </c>
      <c r="D347" s="50" t="e">
        <f>F347+H347+J347+L347+N347+P347+R347</f>
        <v>#DIV/0!</v>
      </c>
      <c r="E347" s="59" t="n">
        <f>Overview!AI346</f>
      </c>
      <c r="F347" s="50" t="e">
        <f>E347/C347</f>
        <v>#DIV/0!</v>
      </c>
      <c r="G347" s="59" t="n">
        <f>Overview!AK346</f>
      </c>
      <c r="H347" s="50" t="e">
        <f>G347/C347</f>
        <v>#DIV/0!</v>
      </c>
      <c r="I347" s="59" t="n">
        <f>Overview!AN346</f>
      </c>
      <c r="J347" s="50" t="e">
        <f>I347/C347</f>
        <v>#DIV/0!</v>
      </c>
      <c r="K347" s="59" t="n">
        <f>Overview!AQ346</f>
      </c>
      <c r="L347" s="50" t="e">
        <f>K347/C347</f>
        <v>#DIV/0!</v>
      </c>
      <c r="M347" s="59" t="n">
        <f>Overview!AT346</f>
      </c>
      <c r="N347" s="50" t="e">
        <f>M347/C347</f>
        <v>#DIV/0!</v>
      </c>
      <c r="O347" s="59" t="n">
        <f>Overview!AW346</f>
      </c>
      <c r="P347" s="50" t="e">
        <f>O347/C347</f>
        <v>#DIV/0!</v>
      </c>
      <c r="Q347" s="59" t="n">
        <f>Overview!AY346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>
      <c r="C348" s="59" t="n">
        <f>Overview!C347</f>
      </c>
      <c r="D348" s="50" t="e">
        <f>F348+H348+J348+L348+N348+P348+R348</f>
        <v>#DIV/0!</v>
      </c>
      <c r="E348" s="59" t="n">
        <f>Overview!AI347</f>
      </c>
      <c r="F348" s="50" t="e">
        <f>E348/C348</f>
        <v>#DIV/0!</v>
      </c>
      <c r="G348" s="59" t="n">
        <f>Overview!AK347</f>
      </c>
      <c r="H348" s="50" t="e">
        <f>G348/C348</f>
        <v>#DIV/0!</v>
      </c>
      <c r="I348" s="59" t="n">
        <f>Overview!AN347</f>
      </c>
      <c r="J348" s="50" t="e">
        <f>I348/C348</f>
        <v>#DIV/0!</v>
      </c>
      <c r="K348" s="59" t="n">
        <f>Overview!AQ347</f>
      </c>
      <c r="L348" s="50" t="e">
        <f>K348/C348</f>
        <v>#DIV/0!</v>
      </c>
      <c r="M348" s="59" t="n">
        <f>Overview!AT347</f>
      </c>
      <c r="N348" s="50" t="e">
        <f>M348/C348</f>
        <v>#DIV/0!</v>
      </c>
      <c r="O348" s="59" t="n">
        <f>Overview!AW347</f>
      </c>
      <c r="P348" s="50" t="e">
        <f>O348/C348</f>
        <v>#DIV/0!</v>
      </c>
      <c r="Q348" s="59" t="n">
        <f>Overview!AY347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>
      <c r="C349" s="59" t="n">
        <f>Overview!C348</f>
      </c>
      <c r="D349" s="50" t="e">
        <f>F349+H349+J349+L349+N349+P349+R349</f>
        <v>#DIV/0!</v>
      </c>
      <c r="E349" s="59" t="n">
        <f>Overview!AI348</f>
      </c>
      <c r="F349" s="50" t="e">
        <f>E349/C349</f>
        <v>#DIV/0!</v>
      </c>
      <c r="G349" s="59" t="n">
        <f>Overview!AK348</f>
      </c>
      <c r="H349" s="50" t="e">
        <f>G349/C349</f>
        <v>#DIV/0!</v>
      </c>
      <c r="I349" s="59" t="n">
        <f>Overview!AN348</f>
      </c>
      <c r="J349" s="50" t="e">
        <f>I349/C349</f>
        <v>#DIV/0!</v>
      </c>
      <c r="K349" s="59" t="n">
        <f>Overview!AQ348</f>
      </c>
      <c r="L349" s="50" t="e">
        <f>K349/C349</f>
        <v>#DIV/0!</v>
      </c>
      <c r="M349" s="59" t="n">
        <f>Overview!AT348</f>
      </c>
      <c r="N349" s="50" t="e">
        <f>M349/C349</f>
        <v>#DIV/0!</v>
      </c>
      <c r="O349" s="59" t="n">
        <f>Overview!AW348</f>
      </c>
      <c r="P349" s="50" t="e">
        <f>O349/C349</f>
        <v>#DIV/0!</v>
      </c>
      <c r="Q349" s="59" t="n">
        <f>Overview!AY348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>
      <c r="C350" s="59" t="n">
        <f>Overview!C349</f>
      </c>
      <c r="D350" s="50" t="e">
        <f>F350+H350+J350+L350+N350+P350+R350</f>
        <v>#DIV/0!</v>
      </c>
      <c r="E350" s="59" t="n">
        <f>Overview!AI349</f>
      </c>
      <c r="F350" s="50" t="e">
        <f>E350/C350</f>
        <v>#DIV/0!</v>
      </c>
      <c r="G350" s="59" t="n">
        <f>Overview!AK349</f>
      </c>
      <c r="H350" s="50" t="e">
        <f>G350/C350</f>
        <v>#DIV/0!</v>
      </c>
      <c r="I350" s="59" t="n">
        <f>Overview!AN349</f>
      </c>
      <c r="J350" s="50" t="e">
        <f>I350/C350</f>
        <v>#DIV/0!</v>
      </c>
      <c r="K350" s="59" t="n">
        <f>Overview!AQ349</f>
      </c>
      <c r="L350" s="50" t="e">
        <f>K350/C350</f>
        <v>#DIV/0!</v>
      </c>
      <c r="M350" s="59" t="n">
        <f>Overview!AT349</f>
      </c>
      <c r="N350" s="50" t="e">
        <f>M350/C350</f>
        <v>#DIV/0!</v>
      </c>
      <c r="O350" s="59" t="n">
        <f>Overview!AW349</f>
      </c>
      <c r="P350" s="50" t="e">
        <f>O350/C350</f>
        <v>#DIV/0!</v>
      </c>
      <c r="Q350" s="59" t="n">
        <f>Overview!AY349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>
      <c r="C351" s="59" t="n">
        <f>Overview!C350</f>
      </c>
      <c r="D351" s="50" t="e">
        <f>F351+H351+J351+L351+N351+P351+R351</f>
        <v>#DIV/0!</v>
      </c>
      <c r="E351" s="59" t="n">
        <f>Overview!AI350</f>
      </c>
      <c r="F351" s="50" t="e">
        <f>E351/C351</f>
        <v>#DIV/0!</v>
      </c>
      <c r="G351" s="59" t="n">
        <f>Overview!AK350</f>
      </c>
      <c r="H351" s="50" t="e">
        <f>G351/C351</f>
        <v>#DIV/0!</v>
      </c>
      <c r="I351" s="59" t="n">
        <f>Overview!AN350</f>
      </c>
      <c r="J351" s="50" t="e">
        <f>I351/C351</f>
        <v>#DIV/0!</v>
      </c>
      <c r="K351" s="59" t="n">
        <f>Overview!AQ350</f>
      </c>
      <c r="L351" s="50" t="e">
        <f>K351/C351</f>
        <v>#DIV/0!</v>
      </c>
      <c r="M351" s="59" t="n">
        <f>Overview!AT350</f>
      </c>
      <c r="N351" s="50" t="e">
        <f>M351/C351</f>
        <v>#DIV/0!</v>
      </c>
      <c r="O351" s="59" t="n">
        <f>Overview!AW350</f>
      </c>
      <c r="P351" s="50" t="e">
        <f>O351/C351</f>
        <v>#DIV/0!</v>
      </c>
      <c r="Q351" s="59" t="n">
        <f>Overview!AY350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>
      <c r="C352" s="59" t="n">
        <f>Overview!C351</f>
      </c>
      <c r="D352" s="50" t="e">
        <f>F352+H352+J352+L352+N352+P352+R352</f>
        <v>#DIV/0!</v>
      </c>
      <c r="E352" s="59" t="n">
        <f>Overview!AI351</f>
      </c>
      <c r="F352" s="50" t="e">
        <f>E352/C352</f>
        <v>#DIV/0!</v>
      </c>
      <c r="G352" s="59" t="n">
        <f>Overview!AK351</f>
      </c>
      <c r="H352" s="50" t="e">
        <f>G352/C352</f>
        <v>#DIV/0!</v>
      </c>
      <c r="I352" s="59" t="n">
        <f>Overview!AN351</f>
      </c>
      <c r="J352" s="50" t="e">
        <f>I352/C352</f>
        <v>#DIV/0!</v>
      </c>
      <c r="K352" s="59" t="n">
        <f>Overview!AQ351</f>
      </c>
      <c r="L352" s="50" t="e">
        <f>K352/C352</f>
        <v>#DIV/0!</v>
      </c>
      <c r="M352" s="59" t="n">
        <f>Overview!AT351</f>
      </c>
      <c r="N352" s="50" t="e">
        <f>M352/C352</f>
        <v>#DIV/0!</v>
      </c>
      <c r="O352" s="59" t="n">
        <f>Overview!AW351</f>
      </c>
      <c r="P352" s="50" t="e">
        <f>O352/C352</f>
        <v>#DIV/0!</v>
      </c>
      <c r="Q352" s="59" t="n">
        <f>Overview!AY351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>
      <c r="C353" s="59" t="n">
        <f>Overview!C352</f>
      </c>
      <c r="D353" s="50" t="e">
        <f>F353+H353+J353+L353+N353+P353+R353</f>
        <v>#DIV/0!</v>
      </c>
      <c r="E353" s="59" t="n">
        <f>Overview!AI352</f>
      </c>
      <c r="F353" s="50" t="e">
        <f>E353/C353</f>
        <v>#DIV/0!</v>
      </c>
      <c r="G353" s="59" t="n">
        <f>Overview!AK352</f>
      </c>
      <c r="H353" s="50" t="e">
        <f>G353/C353</f>
        <v>#DIV/0!</v>
      </c>
      <c r="I353" s="59" t="n">
        <f>Overview!AN352</f>
      </c>
      <c r="J353" s="50" t="e">
        <f>I353/C353</f>
        <v>#DIV/0!</v>
      </c>
      <c r="K353" s="59" t="n">
        <f>Overview!AQ352</f>
      </c>
      <c r="L353" s="50" t="e">
        <f>K353/C353</f>
        <v>#DIV/0!</v>
      </c>
      <c r="M353" s="59" t="n">
        <f>Overview!AT352</f>
      </c>
      <c r="N353" s="50" t="e">
        <f>M353/C353</f>
        <v>#DIV/0!</v>
      </c>
      <c r="O353" s="59" t="n">
        <f>Overview!AW352</f>
      </c>
      <c r="P353" s="50" t="e">
        <f>O353/C353</f>
        <v>#DIV/0!</v>
      </c>
      <c r="Q353" s="59" t="n">
        <f>Overview!AY352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>
      <c r="C354" s="59" t="n">
        <f>Overview!C353</f>
      </c>
      <c r="D354" s="50" t="e">
        <f>F354+H354+J354+L354+N354+P354+R354</f>
        <v>#DIV/0!</v>
      </c>
      <c r="E354" s="59" t="n">
        <f>Overview!AI353</f>
      </c>
      <c r="F354" s="50" t="e">
        <f>E354/C354</f>
        <v>#DIV/0!</v>
      </c>
      <c r="G354" s="59" t="n">
        <f>Overview!AK353</f>
      </c>
      <c r="H354" s="50" t="e">
        <f>G354/C354</f>
        <v>#DIV/0!</v>
      </c>
      <c r="I354" s="59" t="n">
        <f>Overview!AN353</f>
      </c>
      <c r="J354" s="50" t="e">
        <f>I354/C354</f>
        <v>#DIV/0!</v>
      </c>
      <c r="K354" s="59" t="n">
        <f>Overview!AQ353</f>
      </c>
      <c r="L354" s="50" t="e">
        <f>K354/C354</f>
        <v>#DIV/0!</v>
      </c>
      <c r="M354" s="59" t="n">
        <f>Overview!AT353</f>
      </c>
      <c r="N354" s="50" t="e">
        <f>M354/C354</f>
        <v>#DIV/0!</v>
      </c>
      <c r="O354" s="59" t="n">
        <f>Overview!AW353</f>
      </c>
      <c r="P354" s="50" t="e">
        <f>O354/C354</f>
        <v>#DIV/0!</v>
      </c>
      <c r="Q354" s="59" t="n">
        <f>Overview!AY353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>
      <c r="C355" s="59" t="n">
        <f>Overview!C354</f>
      </c>
      <c r="D355" s="50" t="e">
        <f>F355+H355+J355+L355+N355+P355+R355</f>
        <v>#DIV/0!</v>
      </c>
      <c r="E355" s="59" t="n">
        <f>Overview!AI354</f>
      </c>
      <c r="F355" s="50" t="e">
        <f>E355/C355</f>
        <v>#DIV/0!</v>
      </c>
      <c r="G355" s="59" t="n">
        <f>Overview!AK354</f>
      </c>
      <c r="H355" s="50" t="e">
        <f>G355/C355</f>
        <v>#DIV/0!</v>
      </c>
      <c r="I355" s="59" t="n">
        <f>Overview!AN354</f>
      </c>
      <c r="J355" s="50" t="e">
        <f>I355/C355</f>
        <v>#DIV/0!</v>
      </c>
      <c r="K355" s="59" t="n">
        <f>Overview!AQ354</f>
      </c>
      <c r="L355" s="50" t="e">
        <f>K355/C355</f>
        <v>#DIV/0!</v>
      </c>
      <c r="M355" s="59" t="n">
        <f>Overview!AT354</f>
      </c>
      <c r="N355" s="50" t="e">
        <f>M355/C355</f>
        <v>#DIV/0!</v>
      </c>
      <c r="O355" s="59" t="n">
        <f>Overview!AW354</f>
      </c>
      <c r="P355" s="50" t="e">
        <f>O355/C355</f>
        <v>#DIV/0!</v>
      </c>
      <c r="Q355" s="59" t="n">
        <f>Overview!AY354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>
      <c r="C356" s="59" t="n">
        <f>Overview!C355</f>
      </c>
      <c r="D356" s="50" t="e">
        <f>F356+H356+J356+L356+N356+P356+R356</f>
        <v>#DIV/0!</v>
      </c>
      <c r="E356" s="59" t="n">
        <f>Overview!AI355</f>
      </c>
      <c r="F356" s="50" t="e">
        <f>E356/C356</f>
        <v>#DIV/0!</v>
      </c>
      <c r="G356" s="59" t="n">
        <f>Overview!AK355</f>
      </c>
      <c r="H356" s="50" t="e">
        <f>G356/C356</f>
        <v>#DIV/0!</v>
      </c>
      <c r="I356" s="59" t="n">
        <f>Overview!AN355</f>
      </c>
      <c r="J356" s="50" t="e">
        <f>I356/C356</f>
        <v>#DIV/0!</v>
      </c>
      <c r="K356" s="59" t="n">
        <f>Overview!AQ355</f>
      </c>
      <c r="L356" s="50" t="e">
        <f>K356/C356</f>
        <v>#DIV/0!</v>
      </c>
      <c r="M356" s="59" t="n">
        <f>Overview!AT355</f>
      </c>
      <c r="N356" s="50" t="e">
        <f>M356/C356</f>
        <v>#DIV/0!</v>
      </c>
      <c r="O356" s="59" t="n">
        <f>Overview!AW355</f>
      </c>
      <c r="P356" s="50" t="e">
        <f>O356/C356</f>
        <v>#DIV/0!</v>
      </c>
      <c r="Q356" s="59" t="n">
        <f>Overview!AY355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>
      <c r="C357" s="59" t="n">
        <f>Overview!C356</f>
      </c>
      <c r="D357" s="50" t="e">
        <f>F357+H357+J357+L357+N357+P357+R357</f>
        <v>#DIV/0!</v>
      </c>
      <c r="E357" s="59" t="n">
        <f>Overview!AI356</f>
      </c>
      <c r="F357" s="50" t="e">
        <f>E357/C357</f>
        <v>#DIV/0!</v>
      </c>
      <c r="G357" s="59" t="n">
        <f>Overview!AK356</f>
      </c>
      <c r="H357" s="50" t="e">
        <f>G357/C357</f>
        <v>#DIV/0!</v>
      </c>
      <c r="I357" s="59" t="n">
        <f>Overview!AN356</f>
      </c>
      <c r="J357" s="50" t="e">
        <f>I357/C357</f>
        <v>#DIV/0!</v>
      </c>
      <c r="K357" s="59" t="n">
        <f>Overview!AQ356</f>
      </c>
      <c r="L357" s="50" t="e">
        <f>K357/C357</f>
        <v>#DIV/0!</v>
      </c>
      <c r="M357" s="59" t="n">
        <f>Overview!AT356</f>
      </c>
      <c r="N357" s="50" t="e">
        <f>M357/C357</f>
        <v>#DIV/0!</v>
      </c>
      <c r="O357" s="59" t="n">
        <f>Overview!AW356</f>
      </c>
      <c r="P357" s="50" t="e">
        <f>O357/C357</f>
        <v>#DIV/0!</v>
      </c>
      <c r="Q357" s="59" t="n">
        <f>Overview!AY356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>
      <c r="C358" s="59" t="n">
        <f>Overview!C357</f>
      </c>
      <c r="D358" s="50" t="e">
        <f>F358+H358+J358+L358+N358+P358+R358</f>
        <v>#DIV/0!</v>
      </c>
      <c r="E358" s="59" t="n">
        <f>Overview!AI357</f>
      </c>
      <c r="F358" s="50" t="e">
        <f>E358/C358</f>
        <v>#DIV/0!</v>
      </c>
      <c r="G358" s="59" t="n">
        <f>Overview!AK357</f>
      </c>
      <c r="H358" s="50" t="e">
        <f>G358/C358</f>
        <v>#DIV/0!</v>
      </c>
      <c r="I358" s="59" t="n">
        <f>Overview!AN357</f>
      </c>
      <c r="J358" s="50" t="e">
        <f>I358/C358</f>
        <v>#DIV/0!</v>
      </c>
      <c r="K358" s="59" t="n">
        <f>Overview!AQ357</f>
      </c>
      <c r="L358" s="50" t="e">
        <f>K358/C358</f>
        <v>#DIV/0!</v>
      </c>
      <c r="M358" s="59" t="n">
        <f>Overview!AT357</f>
      </c>
      <c r="N358" s="50" t="e">
        <f>M358/C358</f>
        <v>#DIV/0!</v>
      </c>
      <c r="O358" s="59" t="n">
        <f>Overview!AW357</f>
      </c>
      <c r="P358" s="50" t="e">
        <f>O358/C358</f>
        <v>#DIV/0!</v>
      </c>
      <c r="Q358" s="59" t="n">
        <f>Overview!AY357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>
      <c r="C359" s="59" t="n">
        <f>Overview!C358</f>
      </c>
      <c r="D359" s="50" t="e">
        <f>F359+H359+J359+L359+N359+P359+R359</f>
        <v>#DIV/0!</v>
      </c>
      <c r="E359" s="59" t="n">
        <f>Overview!AI358</f>
      </c>
      <c r="F359" s="50" t="e">
        <f>E359/C359</f>
        <v>#DIV/0!</v>
      </c>
      <c r="G359" s="59" t="n">
        <f>Overview!AK358</f>
      </c>
      <c r="H359" s="50" t="e">
        <f>G359/C359</f>
        <v>#DIV/0!</v>
      </c>
      <c r="I359" s="59" t="n">
        <f>Overview!AN358</f>
      </c>
      <c r="J359" s="50" t="e">
        <f>I359/C359</f>
        <v>#DIV/0!</v>
      </c>
      <c r="K359" s="59" t="n">
        <f>Overview!AQ358</f>
      </c>
      <c r="L359" s="50" t="e">
        <f>K359/C359</f>
        <v>#DIV/0!</v>
      </c>
      <c r="M359" s="59" t="n">
        <f>Overview!AT358</f>
      </c>
      <c r="N359" s="50" t="e">
        <f>M359/C359</f>
        <v>#DIV/0!</v>
      </c>
      <c r="O359" s="59" t="n">
        <f>Overview!AW358</f>
      </c>
      <c r="P359" s="50" t="e">
        <f>O359/C359</f>
        <v>#DIV/0!</v>
      </c>
      <c r="Q359" s="59" t="n">
        <f>Overview!AY358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>
      <c r="C360" s="59" t="n">
        <f>Overview!C359</f>
      </c>
      <c r="D360" s="50" t="e">
        <f>F360+H360+J360+L360+N360+P360+R360</f>
        <v>#DIV/0!</v>
      </c>
      <c r="E360" s="59" t="n">
        <f>Overview!AI359</f>
      </c>
      <c r="F360" s="50" t="e">
        <f>E360/C360</f>
        <v>#DIV/0!</v>
      </c>
      <c r="G360" s="59" t="n">
        <f>Overview!AK359</f>
      </c>
      <c r="H360" s="50" t="e">
        <f>G360/C360</f>
        <v>#DIV/0!</v>
      </c>
      <c r="I360" s="59" t="n">
        <f>Overview!AN359</f>
      </c>
      <c r="J360" s="50" t="e">
        <f>I360/C360</f>
        <v>#DIV/0!</v>
      </c>
      <c r="K360" s="59" t="n">
        <f>Overview!AQ359</f>
      </c>
      <c r="L360" s="50" t="e">
        <f>K360/C360</f>
        <v>#DIV/0!</v>
      </c>
      <c r="M360" s="59" t="n">
        <f>Overview!AT359</f>
      </c>
      <c r="N360" s="50" t="e">
        <f>M360/C360</f>
        <v>#DIV/0!</v>
      </c>
      <c r="O360" s="59" t="n">
        <f>Overview!AW359</f>
      </c>
      <c r="P360" s="50" t="e">
        <f>O360/C360</f>
        <v>#DIV/0!</v>
      </c>
      <c r="Q360" s="59" t="n">
        <f>Overview!AY359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>
      <c r="C361" s="59" t="n">
        <f>Overview!C360</f>
      </c>
      <c r="D361" s="50" t="e">
        <f>F361+H361+J361+L361+N361+P361+R361</f>
        <v>#DIV/0!</v>
      </c>
      <c r="E361" s="59" t="n">
        <f>Overview!AI360</f>
      </c>
      <c r="F361" s="50" t="e">
        <f>E361/C361</f>
        <v>#DIV/0!</v>
      </c>
      <c r="G361" s="59" t="n">
        <f>Overview!AK360</f>
      </c>
      <c r="H361" s="50" t="e">
        <f>G361/C361</f>
        <v>#DIV/0!</v>
      </c>
      <c r="I361" s="59" t="n">
        <f>Overview!AN360</f>
      </c>
      <c r="J361" s="50" t="e">
        <f>I361/C361</f>
        <v>#DIV/0!</v>
      </c>
      <c r="K361" s="59" t="n">
        <f>Overview!AQ360</f>
      </c>
      <c r="L361" s="50" t="e">
        <f>K361/C361</f>
        <v>#DIV/0!</v>
      </c>
      <c r="M361" s="59" t="n">
        <f>Overview!AT360</f>
      </c>
      <c r="N361" s="50" t="e">
        <f>M361/C361</f>
        <v>#DIV/0!</v>
      </c>
      <c r="O361" s="59" t="n">
        <f>Overview!AW360</f>
      </c>
      <c r="P361" s="50" t="e">
        <f>O361/C361</f>
        <v>#DIV/0!</v>
      </c>
      <c r="Q361" s="59" t="n">
        <f>Overview!AY360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>
      <c r="C362" s="59" t="n">
        <f>Overview!C361</f>
      </c>
      <c r="D362" s="50" t="e">
        <f>F362+H362+J362+L362+N362+P362+R362</f>
        <v>#DIV/0!</v>
      </c>
      <c r="E362" s="59" t="n">
        <f>Overview!AI361</f>
      </c>
      <c r="F362" s="50" t="e">
        <f>E362/C362</f>
        <v>#DIV/0!</v>
      </c>
      <c r="G362" s="59" t="n">
        <f>Overview!AK361</f>
      </c>
      <c r="H362" s="50" t="e">
        <f>G362/C362</f>
        <v>#DIV/0!</v>
      </c>
      <c r="I362" s="59" t="n">
        <f>Overview!AN361</f>
      </c>
      <c r="J362" s="50" t="e">
        <f>I362/C362</f>
        <v>#DIV/0!</v>
      </c>
      <c r="K362" s="59" t="n">
        <f>Overview!AQ361</f>
      </c>
      <c r="L362" s="50" t="e">
        <f>K362/C362</f>
        <v>#DIV/0!</v>
      </c>
      <c r="M362" s="59" t="n">
        <f>Overview!AT361</f>
      </c>
      <c r="N362" s="50" t="e">
        <f>M362/C362</f>
        <v>#DIV/0!</v>
      </c>
      <c r="O362" s="59" t="n">
        <f>Overview!AW361</f>
      </c>
      <c r="P362" s="50" t="e">
        <f>O362/C362</f>
        <v>#DIV/0!</v>
      </c>
      <c r="Q362" s="59" t="n">
        <f>Overview!AY361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>
      <c r="C363" s="59" t="n">
        <f>Overview!C362</f>
      </c>
      <c r="D363" s="50" t="e">
        <f>F363+H363+J363+L363+N363+P363+R363</f>
        <v>#DIV/0!</v>
      </c>
      <c r="E363" s="59" t="n">
        <f>Overview!AI362</f>
      </c>
      <c r="F363" s="50" t="e">
        <f>E363/C363</f>
        <v>#DIV/0!</v>
      </c>
      <c r="G363" s="59" t="n">
        <f>Overview!AK362</f>
      </c>
      <c r="H363" s="50" t="e">
        <f>G363/C363</f>
        <v>#DIV/0!</v>
      </c>
      <c r="I363" s="59" t="n">
        <f>Overview!AN362</f>
      </c>
      <c r="J363" s="50" t="e">
        <f>I363/C363</f>
        <v>#DIV/0!</v>
      </c>
      <c r="K363" s="59" t="n">
        <f>Overview!AQ362</f>
      </c>
      <c r="L363" s="50" t="e">
        <f>K363/C363</f>
        <v>#DIV/0!</v>
      </c>
      <c r="M363" s="59" t="n">
        <f>Overview!AT362</f>
      </c>
      <c r="N363" s="50" t="e">
        <f>M363/C363</f>
        <v>#DIV/0!</v>
      </c>
      <c r="O363" s="59" t="n">
        <f>Overview!AW362</f>
      </c>
      <c r="P363" s="50" t="e">
        <f>O363/C363</f>
        <v>#DIV/0!</v>
      </c>
      <c r="Q363" s="59" t="n">
        <f>Overview!AY362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>
      <c r="C364" s="59" t="n">
        <f>Overview!C363</f>
      </c>
      <c r="D364" s="50" t="e">
        <f>F364+H364+J364+L364+N364+P364+R364</f>
        <v>#DIV/0!</v>
      </c>
      <c r="E364" s="59" t="n">
        <f>Overview!AI363</f>
      </c>
      <c r="F364" s="50" t="e">
        <f>E364/C364</f>
        <v>#DIV/0!</v>
      </c>
      <c r="G364" s="59" t="n">
        <f>Overview!AK363</f>
      </c>
      <c r="H364" s="50" t="e">
        <f>G364/C364</f>
        <v>#DIV/0!</v>
      </c>
      <c r="I364" s="59" t="n">
        <f>Overview!AN363</f>
      </c>
      <c r="J364" s="50" t="e">
        <f>I364/C364</f>
        <v>#DIV/0!</v>
      </c>
      <c r="K364" s="59" t="n">
        <f>Overview!AQ363</f>
      </c>
      <c r="L364" s="50" t="e">
        <f>K364/C364</f>
        <v>#DIV/0!</v>
      </c>
      <c r="M364" s="59" t="n">
        <f>Overview!AT363</f>
      </c>
      <c r="N364" s="50" t="e">
        <f>M364/C364</f>
        <v>#DIV/0!</v>
      </c>
      <c r="O364" s="59" t="n">
        <f>Overview!AW363</f>
      </c>
      <c r="P364" s="50" t="e">
        <f>O364/C364</f>
        <v>#DIV/0!</v>
      </c>
      <c r="Q364" s="59" t="n">
        <f>Overview!AY363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>
      <c r="C365" s="59" t="n">
        <f>Overview!C364</f>
      </c>
      <c r="D365" s="50" t="e">
        <f>F365+H365+J365+L365+N365+P365+R365</f>
        <v>#DIV/0!</v>
      </c>
      <c r="E365" s="59" t="n">
        <f>Overview!AI364</f>
      </c>
      <c r="F365" s="50" t="e">
        <f>E365/C365</f>
        <v>#DIV/0!</v>
      </c>
      <c r="G365" s="59" t="n">
        <f>Overview!AK364</f>
      </c>
      <c r="H365" s="50" t="e">
        <f>G365/C365</f>
        <v>#DIV/0!</v>
      </c>
      <c r="I365" s="59" t="n">
        <f>Overview!AN364</f>
      </c>
      <c r="J365" s="50" t="e">
        <f>I365/C365</f>
        <v>#DIV/0!</v>
      </c>
      <c r="K365" s="59" t="n">
        <f>Overview!AQ364</f>
      </c>
      <c r="L365" s="50" t="e">
        <f>K365/C365</f>
        <v>#DIV/0!</v>
      </c>
      <c r="M365" s="59" t="n">
        <f>Overview!AT364</f>
      </c>
      <c r="N365" s="50" t="e">
        <f>M365/C365</f>
        <v>#DIV/0!</v>
      </c>
      <c r="O365" s="59" t="n">
        <f>Overview!AW364</f>
      </c>
      <c r="P365" s="50" t="e">
        <f>O365/C365</f>
        <v>#DIV/0!</v>
      </c>
      <c r="Q365" s="59" t="n">
        <f>Overview!AY364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>
      <c r="C366" s="59" t="n">
        <f>Overview!C365</f>
      </c>
      <c r="D366" s="50" t="e">
        <f>F366+H366+J366+L366+N366+P366+R366</f>
        <v>#DIV/0!</v>
      </c>
      <c r="E366" s="59" t="n">
        <f>Overview!AI365</f>
      </c>
      <c r="F366" s="50" t="e">
        <f>E366/C366</f>
        <v>#DIV/0!</v>
      </c>
      <c r="G366" s="59" t="n">
        <f>Overview!AK365</f>
      </c>
      <c r="H366" s="50" t="e">
        <f>G366/C366</f>
        <v>#DIV/0!</v>
      </c>
      <c r="I366" s="59" t="n">
        <f>Overview!AN365</f>
      </c>
      <c r="J366" s="50" t="e">
        <f>I366/C366</f>
        <v>#DIV/0!</v>
      </c>
      <c r="K366" s="59" t="n">
        <f>Overview!AQ365</f>
      </c>
      <c r="L366" s="50" t="e">
        <f>K366/C366</f>
        <v>#DIV/0!</v>
      </c>
      <c r="M366" s="59" t="n">
        <f>Overview!AT365</f>
      </c>
      <c r="N366" s="50" t="e">
        <f>M366/C366</f>
        <v>#DIV/0!</v>
      </c>
      <c r="O366" s="59" t="n">
        <f>Overview!AW365</f>
      </c>
      <c r="P366" s="50" t="e">
        <f>O366/C366</f>
        <v>#DIV/0!</v>
      </c>
      <c r="Q366" s="59" t="n">
        <f>Overview!AY365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>
      <c r="C367" s="59" t="n">
        <f>Overview!C366</f>
      </c>
      <c r="D367" s="50" t="e">
        <f>F367+H367+J367+L367+N367+P367+R367</f>
        <v>#DIV/0!</v>
      </c>
      <c r="E367" s="59" t="n">
        <f>Overview!AI366</f>
      </c>
      <c r="F367" s="50" t="e">
        <f>E367/C367</f>
        <v>#DIV/0!</v>
      </c>
      <c r="G367" s="59" t="n">
        <f>Overview!AK366</f>
      </c>
      <c r="H367" s="50" t="e">
        <f>G367/C367</f>
        <v>#DIV/0!</v>
      </c>
      <c r="I367" s="59" t="n">
        <f>Overview!AN366</f>
      </c>
      <c r="J367" s="50" t="e">
        <f>I367/C367</f>
        <v>#DIV/0!</v>
      </c>
      <c r="K367" s="59" t="n">
        <f>Overview!AQ366</f>
      </c>
      <c r="L367" s="50" t="e">
        <f>K367/C367</f>
        <v>#DIV/0!</v>
      </c>
      <c r="M367" s="59" t="n">
        <f>Overview!AT366</f>
      </c>
      <c r="N367" s="50" t="e">
        <f>M367/C367</f>
        <v>#DIV/0!</v>
      </c>
      <c r="O367" s="59" t="n">
        <f>Overview!AW366</f>
      </c>
      <c r="P367" s="50" t="e">
        <f>O367/C367</f>
        <v>#DIV/0!</v>
      </c>
      <c r="Q367" s="59" t="n">
        <f>Overview!AY366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>
      <c r="C368" s="59" t="n">
        <f>Overview!C367</f>
      </c>
      <c r="D368" s="50" t="e">
        <f>F368+H368+J368+L368+N368+P368+R368</f>
        <v>#DIV/0!</v>
      </c>
      <c r="E368" s="59" t="n">
        <f>Overview!AI367</f>
      </c>
      <c r="F368" s="50" t="e">
        <f>E368/C368</f>
        <v>#DIV/0!</v>
      </c>
      <c r="G368" s="59" t="n">
        <f>Overview!AK367</f>
      </c>
      <c r="H368" s="50" t="e">
        <f>G368/C368</f>
        <v>#DIV/0!</v>
      </c>
      <c r="I368" s="59" t="n">
        <f>Overview!AN367</f>
      </c>
      <c r="J368" s="50" t="e">
        <f>I368/C368</f>
        <v>#DIV/0!</v>
      </c>
      <c r="K368" s="59" t="n">
        <f>Overview!AQ367</f>
      </c>
      <c r="L368" s="50" t="e">
        <f>K368/C368</f>
        <v>#DIV/0!</v>
      </c>
      <c r="M368" s="59" t="n">
        <f>Overview!AT367</f>
      </c>
      <c r="N368" s="50" t="e">
        <f>M368/C368</f>
        <v>#DIV/0!</v>
      </c>
      <c r="O368" s="59" t="n">
        <f>Overview!AW367</f>
      </c>
      <c r="P368" s="50" t="e">
        <f>O368/C368</f>
        <v>#DIV/0!</v>
      </c>
      <c r="Q368" s="59" t="n">
        <f>Overview!AY367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>
      <c r="C369" s="59" t="n">
        <f>Overview!C368</f>
      </c>
      <c r="D369" s="50" t="e">
        <f>F369+H369+J369+L369+N369+P369+R369</f>
        <v>#DIV/0!</v>
      </c>
      <c r="E369" s="59" t="n">
        <f>Overview!AI368</f>
      </c>
      <c r="F369" s="50" t="e">
        <f>E369/C369</f>
        <v>#DIV/0!</v>
      </c>
      <c r="G369" s="59" t="n">
        <f>Overview!AK368</f>
      </c>
      <c r="H369" s="50" t="e">
        <f>G369/C369</f>
        <v>#DIV/0!</v>
      </c>
      <c r="I369" s="59" t="n">
        <f>Overview!AN368</f>
      </c>
      <c r="J369" s="50" t="e">
        <f>I369/C369</f>
        <v>#DIV/0!</v>
      </c>
      <c r="K369" s="59" t="n">
        <f>Overview!AQ368</f>
      </c>
      <c r="L369" s="50" t="e">
        <f>K369/C369</f>
        <v>#DIV/0!</v>
      </c>
      <c r="M369" s="59" t="n">
        <f>Overview!AT368</f>
      </c>
      <c r="N369" s="50" t="e">
        <f>M369/C369</f>
        <v>#DIV/0!</v>
      </c>
      <c r="O369" s="59" t="n">
        <f>Overview!AW368</f>
      </c>
      <c r="P369" s="50" t="e">
        <f>O369/C369</f>
        <v>#DIV/0!</v>
      </c>
      <c r="Q369" s="59" t="n">
        <f>Overview!AY368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>
      <c r="C370" s="59" t="n">
        <f>Overview!C369</f>
      </c>
      <c r="D370" s="50" t="e">
        <f>F370+H370+J370+L370+N370+P370+R370</f>
        <v>#DIV/0!</v>
      </c>
      <c r="E370" s="59" t="n">
        <f>Overview!AI369</f>
      </c>
      <c r="F370" s="50" t="e">
        <f>E370/C370</f>
        <v>#DIV/0!</v>
      </c>
      <c r="G370" s="59" t="n">
        <f>Overview!AK369</f>
      </c>
      <c r="H370" s="50" t="e">
        <f>G370/C370</f>
        <v>#DIV/0!</v>
      </c>
      <c r="I370" s="59" t="n">
        <f>Overview!AN369</f>
      </c>
      <c r="J370" s="50" t="e">
        <f>I370/C370</f>
        <v>#DIV/0!</v>
      </c>
      <c r="K370" s="59" t="n">
        <f>Overview!AQ369</f>
      </c>
      <c r="L370" s="50" t="e">
        <f>K370/C370</f>
        <v>#DIV/0!</v>
      </c>
      <c r="M370" s="59" t="n">
        <f>Overview!AT369</f>
      </c>
      <c r="N370" s="50" t="e">
        <f>M370/C370</f>
        <v>#DIV/0!</v>
      </c>
      <c r="O370" s="59" t="n">
        <f>Overview!AW369</f>
      </c>
      <c r="P370" s="50" t="e">
        <f>O370/C370</f>
        <v>#DIV/0!</v>
      </c>
      <c r="Q370" s="59" t="n">
        <f>Overview!AY369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>
      <c r="C371" s="59" t="n">
        <f>Overview!C370</f>
      </c>
      <c r="D371" s="50" t="e">
        <f>F371+H371+J371+L371+N371+P371+R371</f>
        <v>#DIV/0!</v>
      </c>
      <c r="E371" s="59" t="n">
        <f>Overview!AI370</f>
      </c>
      <c r="F371" s="50" t="e">
        <f>E371/C371</f>
        <v>#DIV/0!</v>
      </c>
      <c r="G371" s="59" t="n">
        <f>Overview!AK370</f>
      </c>
      <c r="H371" s="50" t="e">
        <f>G371/C371</f>
        <v>#DIV/0!</v>
      </c>
      <c r="I371" s="59" t="n">
        <f>Overview!AN370</f>
      </c>
      <c r="J371" s="50" t="e">
        <f>I371/C371</f>
        <v>#DIV/0!</v>
      </c>
      <c r="K371" s="59" t="n">
        <f>Overview!AQ370</f>
      </c>
      <c r="L371" s="50" t="e">
        <f>K371/C371</f>
        <v>#DIV/0!</v>
      </c>
      <c r="M371" s="59" t="n">
        <f>Overview!AT370</f>
      </c>
      <c r="N371" s="50" t="e">
        <f>M371/C371</f>
        <v>#DIV/0!</v>
      </c>
      <c r="O371" s="59" t="n">
        <f>Overview!AW370</f>
      </c>
      <c r="P371" s="50" t="e">
        <f>O371/C371</f>
        <v>#DIV/0!</v>
      </c>
      <c r="Q371" s="59" t="n">
        <f>Overview!AY370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>
      <c r="C372" s="59" t="n">
        <f>Overview!C371</f>
      </c>
      <c r="D372" s="50" t="e">
        <f>F372+H372+J372+L372+N372+P372+R372</f>
        <v>#DIV/0!</v>
      </c>
      <c r="E372" s="59" t="n">
        <f>Overview!AI371</f>
      </c>
      <c r="F372" s="50" t="e">
        <f>E372/C372</f>
        <v>#DIV/0!</v>
      </c>
      <c r="G372" s="59" t="n">
        <f>Overview!AK371</f>
      </c>
      <c r="H372" s="50" t="e">
        <f>G372/C372</f>
        <v>#DIV/0!</v>
      </c>
      <c r="I372" s="59" t="n">
        <f>Overview!AN371</f>
      </c>
      <c r="J372" s="50" t="e">
        <f>I372/C372</f>
        <v>#DIV/0!</v>
      </c>
      <c r="K372" s="59" t="n">
        <f>Overview!AQ371</f>
      </c>
      <c r="L372" s="50" t="e">
        <f>K372/C372</f>
        <v>#DIV/0!</v>
      </c>
      <c r="M372" s="59" t="n">
        <f>Overview!AT371</f>
      </c>
      <c r="N372" s="50" t="e">
        <f>M372/C372</f>
        <v>#DIV/0!</v>
      </c>
      <c r="O372" s="59" t="n">
        <f>Overview!AW371</f>
      </c>
      <c r="P372" s="50" t="e">
        <f>O372/C372</f>
        <v>#DIV/0!</v>
      </c>
      <c r="Q372" s="59" t="n">
        <f>Overview!AY371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>
      <c r="C373" s="59" t="n">
        <f>Overview!C372</f>
      </c>
      <c r="D373" s="50" t="e">
        <f>F373+H373+J373+L373+N373+P373+R373</f>
        <v>#DIV/0!</v>
      </c>
      <c r="E373" s="59" t="n">
        <f>Overview!AI372</f>
      </c>
      <c r="F373" s="50" t="e">
        <f>E373/C373</f>
        <v>#DIV/0!</v>
      </c>
      <c r="G373" s="59" t="n">
        <f>Overview!AK372</f>
      </c>
      <c r="H373" s="50" t="e">
        <f>G373/C373</f>
        <v>#DIV/0!</v>
      </c>
      <c r="I373" s="59" t="n">
        <f>Overview!AN372</f>
      </c>
      <c r="J373" s="50" t="e">
        <f>I373/C373</f>
        <v>#DIV/0!</v>
      </c>
      <c r="K373" s="59" t="n">
        <f>Overview!AQ372</f>
      </c>
      <c r="L373" s="50" t="e">
        <f>K373/C373</f>
        <v>#DIV/0!</v>
      </c>
      <c r="M373" s="59" t="n">
        <f>Overview!AT372</f>
      </c>
      <c r="N373" s="50" t="e">
        <f>M373/C373</f>
        <v>#DIV/0!</v>
      </c>
      <c r="O373" s="59" t="n">
        <f>Overview!AW372</f>
      </c>
      <c r="P373" s="50" t="e">
        <f>O373/C373</f>
        <v>#DIV/0!</v>
      </c>
      <c r="Q373" s="59" t="n">
        <f>Overview!AY372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>
      <c r="C374" s="59" t="n">
        <f>Overview!C373</f>
      </c>
      <c r="D374" s="50" t="e">
        <f>F374+H374+J374+L374+N374+P374+R374</f>
        <v>#DIV/0!</v>
      </c>
      <c r="E374" s="59" t="n">
        <f>Overview!AI373</f>
      </c>
      <c r="F374" s="50" t="e">
        <f>E374/C374</f>
        <v>#DIV/0!</v>
      </c>
      <c r="G374" s="59" t="n">
        <f>Overview!AK373</f>
      </c>
      <c r="H374" s="50" t="e">
        <f>G374/C374</f>
        <v>#DIV/0!</v>
      </c>
      <c r="I374" s="59" t="n">
        <f>Overview!AN373</f>
      </c>
      <c r="J374" s="50" t="e">
        <f>I374/C374</f>
        <v>#DIV/0!</v>
      </c>
      <c r="K374" s="59" t="n">
        <f>Overview!AQ373</f>
      </c>
      <c r="L374" s="50" t="e">
        <f>K374/C374</f>
        <v>#DIV/0!</v>
      </c>
      <c r="M374" s="59" t="n">
        <f>Overview!AT373</f>
      </c>
      <c r="N374" s="50" t="e">
        <f>M374/C374</f>
        <v>#DIV/0!</v>
      </c>
      <c r="O374" s="59" t="n">
        <f>Overview!AW373</f>
      </c>
      <c r="P374" s="50" t="e">
        <f>O374/C374</f>
        <v>#DIV/0!</v>
      </c>
      <c r="Q374" s="59" t="n">
        <f>Overview!AY373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>
      <c r="C375" s="59" t="n">
        <f>Overview!C374</f>
      </c>
      <c r="D375" s="50" t="e">
        <f>F375+H375+J375+L375+N375+P375+R375</f>
        <v>#DIV/0!</v>
      </c>
      <c r="E375" s="59" t="n">
        <f>Overview!AI374</f>
      </c>
      <c r="F375" s="50" t="e">
        <f>E375/C375</f>
        <v>#DIV/0!</v>
      </c>
      <c r="G375" s="59" t="n">
        <f>Overview!AK374</f>
      </c>
      <c r="H375" s="50" t="e">
        <f>G375/C375</f>
        <v>#DIV/0!</v>
      </c>
      <c r="I375" s="59" t="n">
        <f>Overview!AN374</f>
      </c>
      <c r="J375" s="50" t="e">
        <f>I375/C375</f>
        <v>#DIV/0!</v>
      </c>
      <c r="K375" s="59" t="n">
        <f>Overview!AQ374</f>
      </c>
      <c r="L375" s="50" t="e">
        <f>K375/C375</f>
        <v>#DIV/0!</v>
      </c>
      <c r="M375" s="59" t="n">
        <f>Overview!AT374</f>
      </c>
      <c r="N375" s="50" t="e">
        <f>M375/C375</f>
        <v>#DIV/0!</v>
      </c>
      <c r="O375" s="59" t="n">
        <f>Overview!AW374</f>
      </c>
      <c r="P375" s="50" t="e">
        <f>O375/C375</f>
        <v>#DIV/0!</v>
      </c>
      <c r="Q375" s="59" t="n">
        <f>Overview!AY374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>
      <c r="C376" s="59" t="n">
        <f>Overview!C375</f>
      </c>
      <c r="D376" s="50" t="e">
        <f>F376+H376+J376+L376+N376+P376+R376</f>
        <v>#DIV/0!</v>
      </c>
      <c r="E376" s="59" t="n">
        <f>Overview!AI375</f>
      </c>
      <c r="F376" s="50" t="e">
        <f>E376/C376</f>
        <v>#DIV/0!</v>
      </c>
      <c r="G376" s="59" t="n">
        <f>Overview!AK375</f>
      </c>
      <c r="H376" s="50" t="e">
        <f>G376/C376</f>
        <v>#DIV/0!</v>
      </c>
      <c r="I376" s="59" t="n">
        <f>Overview!AN375</f>
      </c>
      <c r="J376" s="50" t="e">
        <f>I376/C376</f>
        <v>#DIV/0!</v>
      </c>
      <c r="K376" s="59" t="n">
        <f>Overview!AQ375</f>
      </c>
      <c r="L376" s="50" t="e">
        <f>K376/C376</f>
        <v>#DIV/0!</v>
      </c>
      <c r="M376" s="59" t="n">
        <f>Overview!AT375</f>
      </c>
      <c r="N376" s="50" t="e">
        <f>M376/C376</f>
        <v>#DIV/0!</v>
      </c>
      <c r="O376" s="59" t="n">
        <f>Overview!AW375</f>
      </c>
      <c r="P376" s="50" t="e">
        <f>O376/C376</f>
        <v>#DIV/0!</v>
      </c>
      <c r="Q376" s="59" t="n">
        <f>Overview!AY375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>
      <c r="C377" s="59" t="n">
        <f>Overview!C376</f>
      </c>
      <c r="D377" s="50" t="e">
        <f>F377+H377+J377+L377+N377+P377+R377</f>
        <v>#DIV/0!</v>
      </c>
      <c r="E377" s="59" t="n">
        <f>Overview!AI376</f>
      </c>
      <c r="F377" s="50" t="e">
        <f>E377/C377</f>
        <v>#DIV/0!</v>
      </c>
      <c r="G377" s="59" t="n">
        <f>Overview!AK376</f>
      </c>
      <c r="H377" s="50" t="e">
        <f>G377/C377</f>
        <v>#DIV/0!</v>
      </c>
      <c r="I377" s="59" t="n">
        <f>Overview!AN376</f>
      </c>
      <c r="J377" s="50" t="e">
        <f>I377/C377</f>
        <v>#DIV/0!</v>
      </c>
      <c r="K377" s="59" t="n">
        <f>Overview!AQ376</f>
      </c>
      <c r="L377" s="50" t="e">
        <f>K377/C377</f>
        <v>#DIV/0!</v>
      </c>
      <c r="M377" s="59" t="n">
        <f>Overview!AT376</f>
      </c>
      <c r="N377" s="50" t="e">
        <f>M377/C377</f>
        <v>#DIV/0!</v>
      </c>
      <c r="O377" s="59" t="n">
        <f>Overview!AW376</f>
      </c>
      <c r="P377" s="50" t="e">
        <f>O377/C377</f>
        <v>#DIV/0!</v>
      </c>
      <c r="Q377" s="59" t="n">
        <f>Overview!AY376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>
      <c r="C378" s="59" t="n">
        <f>Overview!C377</f>
      </c>
      <c r="D378" s="50" t="e">
        <f>F378+H378+J378+L378+N378+P378+R378</f>
        <v>#DIV/0!</v>
      </c>
      <c r="E378" s="59" t="n">
        <f>Overview!AI377</f>
      </c>
      <c r="F378" s="50" t="e">
        <f>E378/C378</f>
        <v>#DIV/0!</v>
      </c>
      <c r="G378" s="59" t="n">
        <f>Overview!AK377</f>
      </c>
      <c r="H378" s="50" t="e">
        <f>G378/C378</f>
        <v>#DIV/0!</v>
      </c>
      <c r="I378" s="59" t="n">
        <f>Overview!AN377</f>
      </c>
      <c r="J378" s="50" t="e">
        <f>I378/C378</f>
        <v>#DIV/0!</v>
      </c>
      <c r="K378" s="59" t="n">
        <f>Overview!AQ377</f>
      </c>
      <c r="L378" s="50" t="e">
        <f>K378/C378</f>
        <v>#DIV/0!</v>
      </c>
      <c r="M378" s="59" t="n">
        <f>Overview!AT377</f>
      </c>
      <c r="N378" s="50" t="e">
        <f>M378/C378</f>
        <v>#DIV/0!</v>
      </c>
      <c r="O378" s="59" t="n">
        <f>Overview!AW377</f>
      </c>
      <c r="P378" s="50" t="e">
        <f>O378/C378</f>
        <v>#DIV/0!</v>
      </c>
      <c r="Q378" s="59" t="n">
        <f>Overview!AY377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>
      <c r="C379" s="59" t="n">
        <f>Overview!C378</f>
      </c>
      <c r="D379" s="50" t="e">
        <f>F379+H379+J379+L379+N379+P379+R379</f>
        <v>#DIV/0!</v>
      </c>
      <c r="E379" s="59" t="n">
        <f>Overview!AI378</f>
      </c>
      <c r="F379" s="50" t="e">
        <f>E379/C379</f>
        <v>#DIV/0!</v>
      </c>
      <c r="G379" s="59" t="n">
        <f>Overview!AK378</f>
      </c>
      <c r="H379" s="50" t="e">
        <f>G379/C379</f>
        <v>#DIV/0!</v>
      </c>
      <c r="I379" s="59" t="n">
        <f>Overview!AN378</f>
      </c>
      <c r="J379" s="50" t="e">
        <f>I379/C379</f>
        <v>#DIV/0!</v>
      </c>
      <c r="K379" s="59" t="n">
        <f>Overview!AQ378</f>
      </c>
      <c r="L379" s="50" t="e">
        <f>K379/C379</f>
        <v>#DIV/0!</v>
      </c>
      <c r="M379" s="59" t="n">
        <f>Overview!AT378</f>
      </c>
      <c r="N379" s="50" t="e">
        <f>M379/C379</f>
        <v>#DIV/0!</v>
      </c>
      <c r="O379" s="59" t="n">
        <f>Overview!AW378</f>
      </c>
      <c r="P379" s="50" t="e">
        <f>O379/C379</f>
        <v>#DIV/0!</v>
      </c>
      <c r="Q379" s="59" t="n">
        <f>Overview!AY378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>
      <c r="C380" s="59" t="n">
        <f>Overview!C379</f>
      </c>
      <c r="D380" s="50" t="e">
        <f>F380+H380+J380+L380+N380+P380+R380</f>
        <v>#DIV/0!</v>
      </c>
      <c r="E380" s="59" t="n">
        <f>Overview!AI379</f>
      </c>
      <c r="F380" s="50" t="e">
        <f>E380/C380</f>
        <v>#DIV/0!</v>
      </c>
      <c r="G380" s="59" t="n">
        <f>Overview!AK379</f>
      </c>
      <c r="H380" s="50" t="e">
        <f>G380/C380</f>
        <v>#DIV/0!</v>
      </c>
      <c r="I380" s="59" t="n">
        <f>Overview!AN379</f>
      </c>
      <c r="J380" s="50" t="e">
        <f>I380/C380</f>
        <v>#DIV/0!</v>
      </c>
      <c r="K380" s="59" t="n">
        <f>Overview!AQ379</f>
      </c>
      <c r="L380" s="50" t="e">
        <f>K380/C380</f>
        <v>#DIV/0!</v>
      </c>
      <c r="M380" s="59" t="n">
        <f>Overview!AT379</f>
      </c>
      <c r="N380" s="50" t="e">
        <f>M380/C380</f>
        <v>#DIV/0!</v>
      </c>
      <c r="O380" s="59" t="n">
        <f>Overview!AW379</f>
      </c>
      <c r="P380" s="50" t="e">
        <f>O380/C380</f>
        <v>#DIV/0!</v>
      </c>
      <c r="Q380" s="59" t="n">
        <f>Overview!AY379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>
      <c r="C381" s="59" t="n">
        <f>Overview!C380</f>
      </c>
      <c r="D381" s="50" t="e">
        <f>F381+H381+J381+L381+N381+P381+R381</f>
        <v>#DIV/0!</v>
      </c>
      <c r="E381" s="59" t="n">
        <f>Overview!AI380</f>
      </c>
      <c r="F381" s="50" t="e">
        <f>E381/C381</f>
        <v>#DIV/0!</v>
      </c>
      <c r="G381" s="59" t="n">
        <f>Overview!AK380</f>
      </c>
      <c r="H381" s="50" t="e">
        <f>G381/C381</f>
        <v>#DIV/0!</v>
      </c>
      <c r="I381" s="59" t="n">
        <f>Overview!AN380</f>
      </c>
      <c r="J381" s="50" t="e">
        <f>I381/C381</f>
        <v>#DIV/0!</v>
      </c>
      <c r="K381" s="59" t="n">
        <f>Overview!AQ380</f>
      </c>
      <c r="L381" s="50" t="e">
        <f>K381/C381</f>
        <v>#DIV/0!</v>
      </c>
      <c r="M381" s="59" t="n">
        <f>Overview!AT380</f>
      </c>
      <c r="N381" s="50" t="e">
        <f>M381/C381</f>
        <v>#DIV/0!</v>
      </c>
      <c r="O381" s="59" t="n">
        <f>Overview!AW380</f>
      </c>
      <c r="P381" s="50" t="e">
        <f>O381/C381</f>
        <v>#DIV/0!</v>
      </c>
      <c r="Q381" s="59" t="n">
        <f>Overview!AY380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>
      <c r="C382" s="59" t="n">
        <f>Overview!C381</f>
      </c>
      <c r="D382" s="50" t="e">
        <f>F382+H382+J382+L382+N382+P382+R382</f>
        <v>#DIV/0!</v>
      </c>
      <c r="E382" s="59" t="n">
        <f>Overview!AI381</f>
      </c>
      <c r="F382" s="50" t="e">
        <f>E382/C382</f>
        <v>#DIV/0!</v>
      </c>
      <c r="G382" s="59" t="n">
        <f>Overview!AK381</f>
      </c>
      <c r="H382" s="50" t="e">
        <f>G382/C382</f>
        <v>#DIV/0!</v>
      </c>
      <c r="I382" s="59" t="n">
        <f>Overview!AN381</f>
      </c>
      <c r="J382" s="50" t="e">
        <f>I382/C382</f>
        <v>#DIV/0!</v>
      </c>
      <c r="K382" s="59" t="n">
        <f>Overview!AQ381</f>
      </c>
      <c r="L382" s="50" t="e">
        <f>K382/C382</f>
        <v>#DIV/0!</v>
      </c>
      <c r="M382" s="59" t="n">
        <f>Overview!AT381</f>
      </c>
      <c r="N382" s="50" t="e">
        <f>M382/C382</f>
        <v>#DIV/0!</v>
      </c>
      <c r="O382" s="59" t="n">
        <f>Overview!AW381</f>
      </c>
      <c r="P382" s="50" t="e">
        <f>O382/C382</f>
        <v>#DIV/0!</v>
      </c>
      <c r="Q382" s="59" t="n">
        <f>Overview!AY381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>
      <c r="C383" s="59" t="n">
        <f>Overview!C382</f>
      </c>
      <c r="D383" s="50" t="e">
        <f>F383+H383+J383+L383+N383+P383+R383</f>
        <v>#DIV/0!</v>
      </c>
      <c r="E383" s="59" t="n">
        <f>Overview!AI382</f>
      </c>
      <c r="F383" s="50" t="e">
        <f>E383/C383</f>
        <v>#DIV/0!</v>
      </c>
      <c r="G383" s="59" t="n">
        <f>Overview!AK382</f>
      </c>
      <c r="H383" s="50" t="e">
        <f>G383/C383</f>
        <v>#DIV/0!</v>
      </c>
      <c r="I383" s="59" t="n">
        <f>Overview!AN382</f>
      </c>
      <c r="J383" s="50" t="e">
        <f>I383/C383</f>
        <v>#DIV/0!</v>
      </c>
      <c r="K383" s="59" t="n">
        <f>Overview!AQ382</f>
      </c>
      <c r="L383" s="50" t="e">
        <f>K383/C383</f>
        <v>#DIV/0!</v>
      </c>
      <c r="M383" s="59" t="n">
        <f>Overview!AT382</f>
      </c>
      <c r="N383" s="50" t="e">
        <f>M383/C383</f>
        <v>#DIV/0!</v>
      </c>
      <c r="O383" s="59" t="n">
        <f>Overview!AW382</f>
      </c>
      <c r="P383" s="50" t="e">
        <f>O383/C383</f>
        <v>#DIV/0!</v>
      </c>
      <c r="Q383" s="59" t="n">
        <f>Overview!AY382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>
      <c r="C384" s="59" t="n">
        <f>Overview!C383</f>
      </c>
      <c r="D384" s="50" t="e">
        <f>F384+H384+J384+L384+N384+P384+R384</f>
        <v>#DIV/0!</v>
      </c>
      <c r="E384" s="59" t="n">
        <f>Overview!AI383</f>
      </c>
      <c r="F384" s="50" t="e">
        <f>E384/C384</f>
        <v>#DIV/0!</v>
      </c>
      <c r="G384" s="59" t="n">
        <f>Overview!AK383</f>
      </c>
      <c r="H384" s="50" t="e">
        <f>G384/C384</f>
        <v>#DIV/0!</v>
      </c>
      <c r="I384" s="59" t="n">
        <f>Overview!AN383</f>
      </c>
      <c r="J384" s="50" t="e">
        <f>I384/C384</f>
        <v>#DIV/0!</v>
      </c>
      <c r="K384" s="59" t="n">
        <f>Overview!AQ383</f>
      </c>
      <c r="L384" s="50" t="e">
        <f>K384/C384</f>
        <v>#DIV/0!</v>
      </c>
      <c r="M384" s="59" t="n">
        <f>Overview!AT383</f>
      </c>
      <c r="N384" s="50" t="e">
        <f>M384/C384</f>
        <v>#DIV/0!</v>
      </c>
      <c r="O384" s="59" t="n">
        <f>Overview!AW383</f>
      </c>
      <c r="P384" s="50" t="e">
        <f>O384/C384</f>
        <v>#DIV/0!</v>
      </c>
      <c r="Q384" s="59" t="n">
        <f>Overview!AY383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>
      <c r="C385" s="59" t="n">
        <f>Overview!C384</f>
      </c>
      <c r="D385" s="50" t="e">
        <f>F385+H385+J385+L385+N385+P385+R385</f>
        <v>#DIV/0!</v>
      </c>
      <c r="E385" s="59" t="n">
        <f>Overview!AI384</f>
      </c>
      <c r="F385" s="50" t="e">
        <f>E385/C385</f>
        <v>#DIV/0!</v>
      </c>
      <c r="G385" s="59" t="n">
        <f>Overview!AK384</f>
      </c>
      <c r="H385" s="50" t="e">
        <f>G385/C385</f>
        <v>#DIV/0!</v>
      </c>
      <c r="I385" s="59" t="n">
        <f>Overview!AN384</f>
      </c>
      <c r="J385" s="50" t="e">
        <f>I385/C385</f>
        <v>#DIV/0!</v>
      </c>
      <c r="K385" s="59" t="n">
        <f>Overview!AQ384</f>
      </c>
      <c r="L385" s="50" t="e">
        <f>K385/C385</f>
        <v>#DIV/0!</v>
      </c>
      <c r="M385" s="59" t="n">
        <f>Overview!AT384</f>
      </c>
      <c r="N385" s="50" t="e">
        <f>M385/C385</f>
        <v>#DIV/0!</v>
      </c>
      <c r="O385" s="59" t="n">
        <f>Overview!AW384</f>
      </c>
      <c r="P385" s="50" t="e">
        <f>O385/C385</f>
        <v>#DIV/0!</v>
      </c>
      <c r="Q385" s="59" t="n">
        <f>Overview!AY384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>
      <c r="C386" s="59" t="n">
        <f>Overview!C385</f>
      </c>
      <c r="D386" s="50" t="e">
        <f>F386+H386+J386+L386+N386+P386+R386</f>
        <v>#DIV/0!</v>
      </c>
      <c r="E386" s="59" t="n">
        <f>Overview!AI385</f>
      </c>
      <c r="F386" s="50" t="e">
        <f>E386/C386</f>
        <v>#DIV/0!</v>
      </c>
      <c r="G386" s="59" t="n">
        <f>Overview!AK385</f>
      </c>
      <c r="H386" s="50" t="e">
        <f>G386/C386</f>
        <v>#DIV/0!</v>
      </c>
      <c r="I386" s="59" t="n">
        <f>Overview!AN385</f>
      </c>
      <c r="J386" s="50" t="e">
        <f>I386/C386</f>
        <v>#DIV/0!</v>
      </c>
      <c r="K386" s="59" t="n">
        <f>Overview!AQ385</f>
      </c>
      <c r="L386" s="50" t="e">
        <f>K386/C386</f>
        <v>#DIV/0!</v>
      </c>
      <c r="M386" s="59" t="n">
        <f>Overview!AT385</f>
      </c>
      <c r="N386" s="50" t="e">
        <f>M386/C386</f>
        <v>#DIV/0!</v>
      </c>
      <c r="O386" s="59" t="n">
        <f>Overview!AW385</f>
      </c>
      <c r="P386" s="50" t="e">
        <f>O386/C386</f>
        <v>#DIV/0!</v>
      </c>
      <c r="Q386" s="59" t="n">
        <f>Overview!AY385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>
      <c r="C387" s="59" t="n">
        <f>Overview!C386</f>
      </c>
      <c r="D387" s="50" t="e">
        <f>F387+H387+J387+L387+N387+P387+R387</f>
        <v>#DIV/0!</v>
      </c>
      <c r="E387" s="59" t="n">
        <f>Overview!AI386</f>
      </c>
      <c r="F387" s="50" t="e">
        <f>E387/C387</f>
        <v>#DIV/0!</v>
      </c>
      <c r="G387" s="59" t="n">
        <f>Overview!AK386</f>
      </c>
      <c r="H387" s="50" t="e">
        <f>G387/C387</f>
        <v>#DIV/0!</v>
      </c>
      <c r="I387" s="59" t="n">
        <f>Overview!AN386</f>
      </c>
      <c r="J387" s="50" t="e">
        <f>I387/C387</f>
        <v>#DIV/0!</v>
      </c>
      <c r="K387" s="59" t="n">
        <f>Overview!AQ386</f>
      </c>
      <c r="L387" s="50" t="e">
        <f>K387/C387</f>
        <v>#DIV/0!</v>
      </c>
      <c r="M387" s="59" t="n">
        <f>Overview!AT386</f>
      </c>
      <c r="N387" s="50" t="e">
        <f>M387/C387</f>
        <v>#DIV/0!</v>
      </c>
      <c r="O387" s="59" t="n">
        <f>Overview!AW386</f>
      </c>
      <c r="P387" s="50" t="e">
        <f>O387/C387</f>
        <v>#DIV/0!</v>
      </c>
      <c r="Q387" s="59" t="n">
        <f>Overview!AY386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>
      <c r="C388" s="59" t="n">
        <f>Overview!C387</f>
      </c>
      <c r="D388" s="50" t="e">
        <f>F388+H388+J388+L388+N388+P388+R388</f>
        <v>#DIV/0!</v>
      </c>
      <c r="E388" s="59" t="n">
        <f>Overview!AI387</f>
      </c>
      <c r="F388" s="50" t="e">
        <f>E388/C388</f>
        <v>#DIV/0!</v>
      </c>
      <c r="G388" s="59" t="n">
        <f>Overview!AK387</f>
      </c>
      <c r="H388" s="50" t="e">
        <f>G388/C388</f>
        <v>#DIV/0!</v>
      </c>
      <c r="I388" s="59" t="n">
        <f>Overview!AN387</f>
      </c>
      <c r="J388" s="50" t="e">
        <f>I388/C388</f>
        <v>#DIV/0!</v>
      </c>
      <c r="K388" s="59" t="n">
        <f>Overview!AQ387</f>
      </c>
      <c r="L388" s="50" t="e">
        <f>K388/C388</f>
        <v>#DIV/0!</v>
      </c>
      <c r="M388" s="59" t="n">
        <f>Overview!AT387</f>
      </c>
      <c r="N388" s="50" t="e">
        <f>M388/C388</f>
        <v>#DIV/0!</v>
      </c>
      <c r="O388" s="59" t="n">
        <f>Overview!AW387</f>
      </c>
      <c r="P388" s="50" t="e">
        <f>O388/C388</f>
        <v>#DIV/0!</v>
      </c>
      <c r="Q388" s="59" t="n">
        <f>Overview!AY387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>
      <c r="C389" s="59" t="n">
        <f>Overview!C388</f>
      </c>
      <c r="D389" s="50" t="e">
        <f>F389+H389+J389+L389+N389+P389+R389</f>
        <v>#DIV/0!</v>
      </c>
      <c r="E389" s="59" t="n">
        <f>Overview!AI388</f>
      </c>
      <c r="F389" s="50" t="e">
        <f>E389/C389</f>
        <v>#DIV/0!</v>
      </c>
      <c r="G389" s="59" t="n">
        <f>Overview!AK388</f>
      </c>
      <c r="H389" s="50" t="e">
        <f>G389/C389</f>
        <v>#DIV/0!</v>
      </c>
      <c r="I389" s="59" t="n">
        <f>Overview!AN388</f>
      </c>
      <c r="J389" s="50" t="e">
        <f>I389/C389</f>
        <v>#DIV/0!</v>
      </c>
      <c r="K389" s="59" t="n">
        <f>Overview!AQ388</f>
      </c>
      <c r="L389" s="50" t="e">
        <f>K389/C389</f>
        <v>#DIV/0!</v>
      </c>
      <c r="M389" s="59" t="n">
        <f>Overview!AT388</f>
      </c>
      <c r="N389" s="50" t="e">
        <f>M389/C389</f>
        <v>#DIV/0!</v>
      </c>
      <c r="O389" s="59" t="n">
        <f>Overview!AW388</f>
      </c>
      <c r="P389" s="50" t="e">
        <f>O389/C389</f>
        <v>#DIV/0!</v>
      </c>
      <c r="Q389" s="59" t="n">
        <f>Overview!AY388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>
      <c r="C390" s="59" t="n">
        <f>Overview!C389</f>
      </c>
      <c r="D390" s="50" t="e">
        <f>F390+H390+J390+L390+N390+P390+R390</f>
        <v>#DIV/0!</v>
      </c>
      <c r="E390" s="59" t="n">
        <f>Overview!AI389</f>
      </c>
      <c r="F390" s="50" t="e">
        <f>E390/C390</f>
        <v>#DIV/0!</v>
      </c>
      <c r="G390" s="59" t="n">
        <f>Overview!AK389</f>
      </c>
      <c r="H390" s="50" t="e">
        <f>G390/C390</f>
        <v>#DIV/0!</v>
      </c>
      <c r="I390" s="59" t="n">
        <f>Overview!AN389</f>
      </c>
      <c r="J390" s="50" t="e">
        <f>I390/C390</f>
        <v>#DIV/0!</v>
      </c>
      <c r="K390" s="59" t="n">
        <f>Overview!AQ389</f>
      </c>
      <c r="L390" s="50" t="e">
        <f>K390/C390</f>
        <v>#DIV/0!</v>
      </c>
      <c r="M390" s="59" t="n">
        <f>Overview!AT389</f>
      </c>
      <c r="N390" s="50" t="e">
        <f>M390/C390</f>
        <v>#DIV/0!</v>
      </c>
      <c r="O390" s="59" t="n">
        <f>Overview!AW389</f>
      </c>
      <c r="P390" s="50" t="e">
        <f>O390/C390</f>
        <v>#DIV/0!</v>
      </c>
      <c r="Q390" s="59" t="n">
        <f>Overview!AY389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  <row r="391">
      <c r="C391" s="59" t="n">
        <f>Overview!C390</f>
      </c>
      <c r="D391" s="50" t="e">
        <f>F391+H391+J391+L391+N391+P391+R391</f>
        <v>#DIV/0!</v>
      </c>
      <c r="E391" s="59" t="n">
        <f>Overview!AI390</f>
      </c>
      <c r="F391" s="50" t="e">
        <f>E391/C391</f>
        <v>#DIV/0!</v>
      </c>
      <c r="G391" s="59" t="n">
        <f>Overview!AK390</f>
      </c>
      <c r="H391" s="50" t="e">
        <f>G391/C391</f>
        <v>#DIV/0!</v>
      </c>
      <c r="I391" s="59" t="n">
        <f>Overview!AN390</f>
      </c>
      <c r="J391" s="50" t="e">
        <f>I391/C391</f>
        <v>#DIV/0!</v>
      </c>
      <c r="K391" s="59" t="n">
        <f>Overview!AQ390</f>
      </c>
      <c r="L391" s="50" t="e">
        <f>K391/C391</f>
        <v>#DIV/0!</v>
      </c>
      <c r="M391" s="59" t="n">
        <f>Overview!AT390</f>
      </c>
      <c r="N391" s="50" t="e">
        <f>M391/C391</f>
        <v>#DIV/0!</v>
      </c>
      <c r="O391" s="59" t="n">
        <f>Overview!AW390</f>
      </c>
      <c r="P391" s="50" t="e">
        <f>O391/C391</f>
        <v>#DIV/0!</v>
      </c>
      <c r="Q391" s="59" t="n">
        <f>Overview!AY390</f>
      </c>
      <c r="R391" s="50" t="e">
        <f>Q391/C391</f>
        <v>#DIV/0!</v>
      </c>
      <c r="S391" s="17" t="n">
        <f>C391-E391</f>
        <v>0</v>
      </c>
      <c r="T391" s="50" t="e">
        <f>S391/$C391</f>
        <v>#DIV/0!</v>
      </c>
    </row>
    <row r="392">
      <c r="C392" s="59" t="n">
        <f>Overview!C391</f>
      </c>
      <c r="D392" s="50" t="e">
        <f>F392+H392+J392+L392+N392+P392+R392</f>
        <v>#DIV/0!</v>
      </c>
      <c r="E392" s="59" t="n">
        <f>Overview!AI391</f>
      </c>
      <c r="F392" s="50" t="e">
        <f>E392/C392</f>
        <v>#DIV/0!</v>
      </c>
      <c r="G392" s="59" t="n">
        <f>Overview!AK391</f>
      </c>
      <c r="H392" s="50" t="e">
        <f>G392/C392</f>
        <v>#DIV/0!</v>
      </c>
      <c r="I392" s="59" t="n">
        <f>Overview!AN391</f>
      </c>
      <c r="J392" s="50" t="e">
        <f>I392/C392</f>
        <v>#DIV/0!</v>
      </c>
      <c r="K392" s="59" t="n">
        <f>Overview!AQ391</f>
      </c>
      <c r="L392" s="50" t="e">
        <f>K392/C392</f>
        <v>#DIV/0!</v>
      </c>
      <c r="M392" s="59" t="n">
        <f>Overview!AT391</f>
      </c>
      <c r="N392" s="50" t="e">
        <f>M392/C392</f>
        <v>#DIV/0!</v>
      </c>
      <c r="O392" s="59" t="n">
        <f>Overview!AW391</f>
      </c>
      <c r="P392" s="50" t="e">
        <f>O392/C392</f>
        <v>#DIV/0!</v>
      </c>
      <c r="Q392" s="59" t="n">
        <f>Overview!AY391</f>
      </c>
      <c r="R392" s="50" t="e">
        <f>Q392/C392</f>
        <v>#DIV/0!</v>
      </c>
      <c r="S392" s="17" t="n">
        <f>C392-E392</f>
        <v>0</v>
      </c>
      <c r="T392" s="50" t="e">
        <f>S392/$C392</f>
        <v>#DIV/0!</v>
      </c>
    </row>
    <row r="393">
      <c r="C393" s="59" t="n">
        <f>Overview!C392</f>
      </c>
      <c r="D393" s="50" t="e">
        <f>F393+H393+J393+L393+N393+P393+R393</f>
        <v>#DIV/0!</v>
      </c>
      <c r="E393" s="59" t="n">
        <f>Overview!AI392</f>
      </c>
      <c r="F393" s="50" t="e">
        <f>E393/C393</f>
        <v>#DIV/0!</v>
      </c>
      <c r="G393" s="59" t="n">
        <f>Overview!AK392</f>
      </c>
      <c r="H393" s="50" t="e">
        <f>G393/C393</f>
        <v>#DIV/0!</v>
      </c>
      <c r="I393" s="59" t="n">
        <f>Overview!AN392</f>
      </c>
      <c r="J393" s="50" t="e">
        <f>I393/C393</f>
        <v>#DIV/0!</v>
      </c>
      <c r="K393" s="59" t="n">
        <f>Overview!AQ392</f>
      </c>
      <c r="L393" s="50" t="e">
        <f>K393/C393</f>
        <v>#DIV/0!</v>
      </c>
      <c r="M393" s="59" t="n">
        <f>Overview!AT392</f>
      </c>
      <c r="N393" s="50" t="e">
        <f>M393/C393</f>
        <v>#DIV/0!</v>
      </c>
      <c r="O393" s="59" t="n">
        <f>Overview!AW392</f>
      </c>
      <c r="P393" s="50" t="e">
        <f>O393/C393</f>
        <v>#DIV/0!</v>
      </c>
      <c r="Q393" s="59" t="n">
        <f>Overview!AY392</f>
      </c>
      <c r="R393" s="50" t="e">
        <f>Q393/C393</f>
        <v>#DIV/0!</v>
      </c>
      <c r="S393" s="17" t="n">
        <f>C393-E393</f>
        <v>0</v>
      </c>
      <c r="T393" s="50" t="e">
        <f>S393/$C393</f>
        <v>#DIV/0!</v>
      </c>
    </row>
    <row r="394">
      <c r="C394" s="59" t="n">
        <f>Overview!C393</f>
      </c>
      <c r="D394" s="50" t="e">
        <f>F394+H394+J394+L394+N394+P394+R394</f>
        <v>#DIV/0!</v>
      </c>
      <c r="E394" s="59" t="n">
        <f>Overview!AI393</f>
      </c>
      <c r="F394" s="50" t="e">
        <f>E394/C394</f>
        <v>#DIV/0!</v>
      </c>
      <c r="G394" s="59" t="n">
        <f>Overview!AK393</f>
      </c>
      <c r="H394" s="50" t="e">
        <f>G394/C394</f>
        <v>#DIV/0!</v>
      </c>
      <c r="I394" s="59" t="n">
        <f>Overview!AN393</f>
      </c>
      <c r="J394" s="50" t="e">
        <f>I394/C394</f>
        <v>#DIV/0!</v>
      </c>
      <c r="K394" s="59" t="n">
        <f>Overview!AQ393</f>
      </c>
      <c r="L394" s="50" t="e">
        <f>K394/C394</f>
        <v>#DIV/0!</v>
      </c>
      <c r="M394" s="59" t="n">
        <f>Overview!AT393</f>
      </c>
      <c r="N394" s="50" t="e">
        <f>M394/C394</f>
        <v>#DIV/0!</v>
      </c>
      <c r="O394" s="59" t="n">
        <f>Overview!AW393</f>
      </c>
      <c r="P394" s="50" t="e">
        <f>O394/C394</f>
        <v>#DIV/0!</v>
      </c>
      <c r="Q394" s="59" t="n">
        <f>Overview!AY393</f>
      </c>
      <c r="R394" s="50" t="e">
        <f>Q394/C394</f>
        <v>#DIV/0!</v>
      </c>
      <c r="S394" s="17" t="n">
        <f>C394-E394</f>
        <v>0</v>
      </c>
      <c r="T394" s="50" t="e">
        <f>S394/$C394</f>
        <v>#DIV/0!</v>
      </c>
    </row>
    <row r="395">
      <c r="C395" s="59" t="n">
        <f>Overview!C394</f>
      </c>
      <c r="D395" s="50" t="e">
        <f>F395+H395+J395+L395+N395+P395+R395</f>
        <v>#DIV/0!</v>
      </c>
      <c r="E395" s="59" t="n">
        <f>Overview!AI394</f>
      </c>
      <c r="F395" s="50" t="e">
        <f>E395/C395</f>
        <v>#DIV/0!</v>
      </c>
      <c r="G395" s="59" t="n">
        <f>Overview!AK394</f>
      </c>
      <c r="H395" s="50" t="e">
        <f>G395/C395</f>
        <v>#DIV/0!</v>
      </c>
      <c r="I395" s="59" t="n">
        <f>Overview!AN394</f>
      </c>
      <c r="J395" s="50" t="e">
        <f>I395/C395</f>
        <v>#DIV/0!</v>
      </c>
      <c r="K395" s="59" t="n">
        <f>Overview!AQ394</f>
      </c>
      <c r="L395" s="50" t="e">
        <f>K395/C395</f>
        <v>#DIV/0!</v>
      </c>
      <c r="M395" s="59" t="n">
        <f>Overview!AT394</f>
      </c>
      <c r="N395" s="50" t="e">
        <f>M395/C395</f>
        <v>#DIV/0!</v>
      </c>
      <c r="O395" s="59" t="n">
        <f>Overview!AW394</f>
      </c>
      <c r="P395" s="50" t="e">
        <f>O395/C395</f>
        <v>#DIV/0!</v>
      </c>
      <c r="Q395" s="59" t="n">
        <f>Overview!AY394</f>
      </c>
      <c r="R395" s="50" t="e">
        <f>Q395/C395</f>
        <v>#DIV/0!</v>
      </c>
      <c r="S395" s="17" t="n">
        <f>C395-E395</f>
        <v>0</v>
      </c>
      <c r="T395" s="50" t="e">
        <f>S395/$C395</f>
        <v>#DIV/0!</v>
      </c>
    </row>
    <row r="396">
      <c r="C396" s="59" t="n">
        <f>Overview!C395</f>
      </c>
      <c r="D396" s="50" t="e">
        <f>F396+H396+J396+L396+N396+P396+R396</f>
        <v>#DIV/0!</v>
      </c>
      <c r="E396" s="59" t="n">
        <f>Overview!AI395</f>
      </c>
      <c r="F396" s="50" t="e">
        <f>E396/C396</f>
        <v>#DIV/0!</v>
      </c>
      <c r="G396" s="59" t="n">
        <f>Overview!AK395</f>
      </c>
      <c r="H396" s="50" t="e">
        <f>G396/C396</f>
        <v>#DIV/0!</v>
      </c>
      <c r="I396" s="59" t="n">
        <f>Overview!AN395</f>
      </c>
      <c r="J396" s="50" t="e">
        <f>I396/C396</f>
        <v>#DIV/0!</v>
      </c>
      <c r="K396" s="59" t="n">
        <f>Overview!AQ395</f>
      </c>
      <c r="L396" s="50" t="e">
        <f>K396/C396</f>
        <v>#DIV/0!</v>
      </c>
      <c r="M396" s="59" t="n">
        <f>Overview!AT395</f>
      </c>
      <c r="N396" s="50" t="e">
        <f>M396/C396</f>
        <v>#DIV/0!</v>
      </c>
      <c r="O396" s="59" t="n">
        <f>Overview!AW395</f>
      </c>
      <c r="P396" s="50" t="e">
        <f>O396/C396</f>
        <v>#DIV/0!</v>
      </c>
      <c r="Q396" s="59" t="n">
        <f>Overview!AY395</f>
      </c>
      <c r="R396" s="50" t="e">
        <f>Q396/C396</f>
        <v>#DIV/0!</v>
      </c>
      <c r="S396" s="17" t="n">
        <f>C396-E396</f>
        <v>0</v>
      </c>
      <c r="T396" s="50" t="e">
        <f>S396/$C396</f>
        <v>#DIV/0!</v>
      </c>
    </row>
    <row r="397">
      <c r="C397" s="59" t="n">
        <f>Overview!C396</f>
      </c>
      <c r="D397" s="50" t="e">
        <f>F397+H397+J397+L397+N397+P397+R397</f>
        <v>#DIV/0!</v>
      </c>
      <c r="E397" s="59" t="n">
        <f>Overview!AI396</f>
      </c>
      <c r="F397" s="50" t="e">
        <f>E397/C397</f>
        <v>#DIV/0!</v>
      </c>
      <c r="G397" s="59" t="n">
        <f>Overview!AK396</f>
      </c>
      <c r="H397" s="50" t="e">
        <f>G397/C397</f>
        <v>#DIV/0!</v>
      </c>
      <c r="I397" s="59" t="n">
        <f>Overview!AN396</f>
      </c>
      <c r="J397" s="50" t="e">
        <f>I397/C397</f>
        <v>#DIV/0!</v>
      </c>
      <c r="K397" s="59" t="n">
        <f>Overview!AQ396</f>
      </c>
      <c r="L397" s="50" t="e">
        <f>K397/C397</f>
        <v>#DIV/0!</v>
      </c>
      <c r="M397" s="59" t="n">
        <f>Overview!AT396</f>
      </c>
      <c r="N397" s="50" t="e">
        <f>M397/C397</f>
        <v>#DIV/0!</v>
      </c>
      <c r="O397" s="59" t="n">
        <f>Overview!AW396</f>
      </c>
      <c r="P397" s="50" t="e">
        <f>O397/C397</f>
        <v>#DIV/0!</v>
      </c>
      <c r="Q397" s="59" t="n">
        <f>Overview!AY396</f>
      </c>
      <c r="R397" s="50" t="e">
        <f>Q397/C397</f>
        <v>#DIV/0!</v>
      </c>
      <c r="S397" s="17" t="n">
        <f>C397-E397</f>
        <v>0</v>
      </c>
      <c r="T397" s="50" t="e">
        <f>S397/$C397</f>
        <v>#DIV/0!</v>
      </c>
    </row>
    <row r="398">
      <c r="C398" s="59" t="n">
        <f>Overview!C397</f>
      </c>
      <c r="D398" s="50" t="e">
        <f>F398+H398+J398+L398+N398+P398+R398</f>
        <v>#DIV/0!</v>
      </c>
      <c r="E398" s="59" t="n">
        <f>Overview!AI397</f>
      </c>
      <c r="F398" s="50" t="e">
        <f>E398/C398</f>
        <v>#DIV/0!</v>
      </c>
      <c r="G398" s="59" t="n">
        <f>Overview!AK397</f>
      </c>
      <c r="H398" s="50" t="e">
        <f>G398/C398</f>
        <v>#DIV/0!</v>
      </c>
      <c r="I398" s="59" t="n">
        <f>Overview!AN397</f>
      </c>
      <c r="J398" s="50" t="e">
        <f>I398/C398</f>
        <v>#DIV/0!</v>
      </c>
      <c r="K398" s="59" t="n">
        <f>Overview!AQ397</f>
      </c>
      <c r="L398" s="50" t="e">
        <f>K398/C398</f>
        <v>#DIV/0!</v>
      </c>
      <c r="M398" s="59" t="n">
        <f>Overview!AT397</f>
      </c>
      <c r="N398" s="50" t="e">
        <f>M398/C398</f>
        <v>#DIV/0!</v>
      </c>
      <c r="O398" s="59" t="n">
        <f>Overview!AW397</f>
      </c>
      <c r="P398" s="50" t="e">
        <f>O398/C398</f>
        <v>#DIV/0!</v>
      </c>
      <c r="Q398" s="59" t="n">
        <f>Overview!AY397</f>
      </c>
      <c r="R398" s="50" t="e">
        <f>Q398/C398</f>
        <v>#DIV/0!</v>
      </c>
      <c r="S398" s="17" t="n">
        <f>C398-E398</f>
        <v>0</v>
      </c>
      <c r="T398" s="50" t="e">
        <f>S398/$C398</f>
        <v>#DIV/0!</v>
      </c>
    </row>
    <row r="399">
      <c r="C399" s="59" t="n">
        <f>Overview!C398</f>
      </c>
      <c r="D399" s="50" t="e">
        <f>F399+H399+J399+L399+N399+P399+R399</f>
        <v>#DIV/0!</v>
      </c>
      <c r="E399" s="59" t="n">
        <f>Overview!AI398</f>
      </c>
      <c r="F399" s="50" t="e">
        <f>E399/C399</f>
        <v>#DIV/0!</v>
      </c>
      <c r="G399" s="59" t="n">
        <f>Overview!AK398</f>
      </c>
      <c r="H399" s="50" t="e">
        <f>G399/C399</f>
        <v>#DIV/0!</v>
      </c>
      <c r="I399" s="59" t="n">
        <f>Overview!AN398</f>
      </c>
      <c r="J399" s="50" t="e">
        <f>I399/C399</f>
        <v>#DIV/0!</v>
      </c>
      <c r="K399" s="59" t="n">
        <f>Overview!AQ398</f>
      </c>
      <c r="L399" s="50" t="e">
        <f>K399/C399</f>
        <v>#DIV/0!</v>
      </c>
      <c r="M399" s="59" t="n">
        <f>Overview!AT398</f>
      </c>
      <c r="N399" s="50" t="e">
        <f>M399/C399</f>
        <v>#DIV/0!</v>
      </c>
      <c r="O399" s="59" t="n">
        <f>Overview!AW398</f>
      </c>
      <c r="P399" s="50" t="e">
        <f>O399/C399</f>
        <v>#DIV/0!</v>
      </c>
      <c r="Q399" s="59" t="n">
        <f>Overview!AY398</f>
      </c>
      <c r="R399" s="50" t="e">
        <f>Q399/C399</f>
        <v>#DIV/0!</v>
      </c>
      <c r="S399" s="17" t="n">
        <f>C399-E399</f>
        <v>0</v>
      </c>
      <c r="T399" s="50" t="e">
        <f>S399/$C399</f>
        <v>#DIV/0!</v>
      </c>
    </row>
    <row r="400">
      <c r="C400" s="59" t="n">
        <f>Overview!C399</f>
      </c>
      <c r="D400" s="50" t="e">
        <f>F400+H400+J400+L400+N400+P400+R400</f>
        <v>#DIV/0!</v>
      </c>
      <c r="E400" s="59" t="n">
        <f>Overview!AI399</f>
      </c>
      <c r="F400" s="50" t="e">
        <f>E400/C400</f>
        <v>#DIV/0!</v>
      </c>
      <c r="G400" s="59" t="n">
        <f>Overview!AK399</f>
      </c>
      <c r="H400" s="50" t="e">
        <f>G400/C400</f>
        <v>#DIV/0!</v>
      </c>
      <c r="I400" s="59" t="n">
        <f>Overview!AN399</f>
      </c>
      <c r="J400" s="50" t="e">
        <f>I400/C400</f>
        <v>#DIV/0!</v>
      </c>
      <c r="K400" s="59" t="n">
        <f>Overview!AQ399</f>
      </c>
      <c r="L400" s="50" t="e">
        <f>K400/C400</f>
        <v>#DIV/0!</v>
      </c>
      <c r="M400" s="59" t="n">
        <f>Overview!AT399</f>
      </c>
      <c r="N400" s="50" t="e">
        <f>M400/C400</f>
        <v>#DIV/0!</v>
      </c>
      <c r="O400" s="59" t="n">
        <f>Overview!AW399</f>
      </c>
      <c r="P400" s="50" t="e">
        <f>O400/C400</f>
        <v>#DIV/0!</v>
      </c>
      <c r="Q400" s="59" t="n">
        <f>Overview!AY399</f>
      </c>
      <c r="R400" s="50" t="e">
        <f>Q400/C400</f>
        <v>#DIV/0!</v>
      </c>
      <c r="S400" s="17" t="n">
        <f>C400-E400</f>
        <v>0</v>
      </c>
      <c r="T400" s="50" t="e">
        <f>S400/$C400</f>
        <v>#DIV/0!</v>
      </c>
    </row>
    <row r="401">
      <c r="C401" s="59" t="n">
        <f>Overview!C400</f>
      </c>
      <c r="D401" s="50" t="e">
        <f>F401+H401+J401+L401+N401+P401+R401</f>
        <v>#DIV/0!</v>
      </c>
      <c r="E401" s="59" t="n">
        <f>Overview!AI400</f>
      </c>
      <c r="F401" s="50" t="e">
        <f>E401/C401</f>
        <v>#DIV/0!</v>
      </c>
      <c r="G401" s="59" t="n">
        <f>Overview!AK400</f>
      </c>
      <c r="H401" s="50" t="e">
        <f>G401/C401</f>
        <v>#DIV/0!</v>
      </c>
      <c r="I401" s="59" t="n">
        <f>Overview!AN400</f>
      </c>
      <c r="J401" s="50" t="e">
        <f>I401/C401</f>
        <v>#DIV/0!</v>
      </c>
      <c r="K401" s="59" t="n">
        <f>Overview!AQ400</f>
      </c>
      <c r="L401" s="50" t="e">
        <f>K401/C401</f>
        <v>#DIV/0!</v>
      </c>
      <c r="M401" s="59" t="n">
        <f>Overview!AT400</f>
      </c>
      <c r="N401" s="50" t="e">
        <f>M401/C401</f>
        <v>#DIV/0!</v>
      </c>
      <c r="O401" s="59" t="n">
        <f>Overview!AW400</f>
      </c>
      <c r="P401" s="50" t="e">
        <f>O401/C401</f>
        <v>#DIV/0!</v>
      </c>
      <c r="Q401" s="59" t="n">
        <f>Overview!AY400</f>
      </c>
      <c r="R401" s="50" t="e">
        <f>Q401/C401</f>
        <v>#DIV/0!</v>
      </c>
      <c r="S401" s="17" t="n">
        <f>C401-E401</f>
        <v>0</v>
      </c>
      <c r="T401" s="50" t="e">
        <f>S401/$C401</f>
        <v>#DIV/0!</v>
      </c>
    </row>
    <row r="402">
      <c r="C402" s="59" t="n">
        <f>Overview!C401</f>
      </c>
      <c r="D402" s="50" t="e">
        <f>F402+H402+J402+L402+N402+P402+R402</f>
        <v>#DIV/0!</v>
      </c>
      <c r="E402" s="59" t="n">
        <f>Overview!AI401</f>
      </c>
      <c r="F402" s="50" t="e">
        <f>E402/C402</f>
        <v>#DIV/0!</v>
      </c>
      <c r="G402" s="59" t="n">
        <f>Overview!AK401</f>
      </c>
      <c r="H402" s="50" t="e">
        <f>G402/C402</f>
        <v>#DIV/0!</v>
      </c>
      <c r="I402" s="59" t="n">
        <f>Overview!AN401</f>
      </c>
      <c r="J402" s="50" t="e">
        <f>I402/C402</f>
        <v>#DIV/0!</v>
      </c>
      <c r="K402" s="59" t="n">
        <f>Overview!AQ401</f>
      </c>
      <c r="L402" s="50" t="e">
        <f>K402/C402</f>
        <v>#DIV/0!</v>
      </c>
      <c r="M402" s="59" t="n">
        <f>Overview!AT401</f>
      </c>
      <c r="N402" s="50" t="e">
        <f>M402/C402</f>
        <v>#DIV/0!</v>
      </c>
      <c r="O402" s="59" t="n">
        <f>Overview!AW401</f>
      </c>
      <c r="P402" s="50" t="e">
        <f>O402/C402</f>
        <v>#DIV/0!</v>
      </c>
      <c r="Q402" s="59" t="n">
        <f>Overview!AY401</f>
      </c>
      <c r="R402" s="50" t="e">
        <f>Q402/C402</f>
        <v>#DIV/0!</v>
      </c>
      <c r="S402" s="17" t="n">
        <f>C402-E402</f>
        <v>0</v>
      </c>
      <c r="T402" s="50" t="e">
        <f>S402/$C402</f>
        <v>#DIV/0!</v>
      </c>
    </row>
    <row r="403">
      <c r="C403" s="59" t="n">
        <f>Overview!C402</f>
      </c>
      <c r="D403" s="50" t="e">
        <f>F403+H403+J403+L403+N403+P403+R403</f>
        <v>#DIV/0!</v>
      </c>
      <c r="E403" s="59" t="n">
        <f>Overview!AI402</f>
      </c>
      <c r="F403" s="50" t="e">
        <f>E403/C403</f>
        <v>#DIV/0!</v>
      </c>
      <c r="G403" s="59" t="n">
        <f>Overview!AK402</f>
      </c>
      <c r="H403" s="50" t="e">
        <f>G403/C403</f>
        <v>#DIV/0!</v>
      </c>
      <c r="I403" s="59" t="n">
        <f>Overview!AN402</f>
      </c>
      <c r="J403" s="50" t="e">
        <f>I403/C403</f>
        <v>#DIV/0!</v>
      </c>
      <c r="K403" s="59" t="n">
        <f>Overview!AQ402</f>
      </c>
      <c r="L403" s="50" t="e">
        <f>K403/C403</f>
        <v>#DIV/0!</v>
      </c>
      <c r="M403" s="59" t="n">
        <f>Overview!AT402</f>
      </c>
      <c r="N403" s="50" t="e">
        <f>M403/C403</f>
        <v>#DIV/0!</v>
      </c>
      <c r="O403" s="59" t="n">
        <f>Overview!AW402</f>
      </c>
      <c r="P403" s="50" t="e">
        <f>O403/C403</f>
        <v>#DIV/0!</v>
      </c>
      <c r="Q403" s="59" t="n">
        <f>Overview!AY402</f>
      </c>
      <c r="R403" s="50" t="e">
        <f>Q403/C403</f>
        <v>#DIV/0!</v>
      </c>
      <c r="S403" s="17" t="n">
        <f>C403-E403</f>
        <v>0</v>
      </c>
      <c r="T403" s="50" t="e">
        <f>S403/$C403</f>
        <v>#DIV/0!</v>
      </c>
    </row>
    <row r="404">
      <c r="C404" s="59" t="n">
        <f>Overview!C403</f>
      </c>
      <c r="D404" s="50" t="e">
        <f>F404+H404+J404+L404+N404+P404+R404</f>
        <v>#DIV/0!</v>
      </c>
      <c r="E404" s="59" t="n">
        <f>Overview!AI403</f>
      </c>
      <c r="F404" s="50" t="e">
        <f>E404/C404</f>
        <v>#DIV/0!</v>
      </c>
      <c r="G404" s="59" t="n">
        <f>Overview!AK403</f>
      </c>
      <c r="H404" s="50" t="e">
        <f>G404/C404</f>
        <v>#DIV/0!</v>
      </c>
      <c r="I404" s="59" t="n">
        <f>Overview!AN403</f>
      </c>
      <c r="J404" s="50" t="e">
        <f>I404/C404</f>
        <v>#DIV/0!</v>
      </c>
      <c r="K404" s="59" t="n">
        <f>Overview!AQ403</f>
      </c>
      <c r="L404" s="50" t="e">
        <f>K404/C404</f>
        <v>#DIV/0!</v>
      </c>
      <c r="M404" s="59" t="n">
        <f>Overview!AT403</f>
      </c>
      <c r="N404" s="50" t="e">
        <f>M404/C404</f>
        <v>#DIV/0!</v>
      </c>
      <c r="O404" s="59" t="n">
        <f>Overview!AW403</f>
      </c>
      <c r="P404" s="50" t="e">
        <f>O404/C404</f>
        <v>#DIV/0!</v>
      </c>
      <c r="Q404" s="59" t="n">
        <f>Overview!AY403</f>
      </c>
      <c r="R404" s="50" t="e">
        <f>Q404/C404</f>
        <v>#DIV/0!</v>
      </c>
      <c r="S404" s="17" t="n">
        <f>C404-E404</f>
        <v>0</v>
      </c>
      <c r="T404" s="50" t="e">
        <f>S404/$C404</f>
        <v>#DIV/0!</v>
      </c>
    </row>
    <row r="405">
      <c r="C405" s="59" t="n">
        <f>Overview!C404</f>
      </c>
      <c r="D405" s="50" t="e">
        <f>F405+H405+J405+L405+N405+P405+R405</f>
        <v>#DIV/0!</v>
      </c>
      <c r="E405" s="59" t="n">
        <f>Overview!AI404</f>
      </c>
      <c r="F405" s="50" t="e">
        <f>E405/C405</f>
        <v>#DIV/0!</v>
      </c>
      <c r="G405" s="59" t="n">
        <f>Overview!AK404</f>
      </c>
      <c r="H405" s="50" t="e">
        <f>G405/C405</f>
        <v>#DIV/0!</v>
      </c>
      <c r="I405" s="59" t="n">
        <f>Overview!AN404</f>
      </c>
      <c r="J405" s="50" t="e">
        <f>I405/C405</f>
        <v>#DIV/0!</v>
      </c>
      <c r="K405" s="59" t="n">
        <f>Overview!AQ404</f>
      </c>
      <c r="L405" s="50" t="e">
        <f>K405/C405</f>
        <v>#DIV/0!</v>
      </c>
      <c r="M405" s="59" t="n">
        <f>Overview!AT404</f>
      </c>
      <c r="N405" s="50" t="e">
        <f>M405/C405</f>
        <v>#DIV/0!</v>
      </c>
      <c r="O405" s="59" t="n">
        <f>Overview!AW404</f>
      </c>
      <c r="P405" s="50" t="e">
        <f>O405/C405</f>
        <v>#DIV/0!</v>
      </c>
      <c r="Q405" s="59" t="n">
        <f>Overview!AY404</f>
      </c>
      <c r="R405" s="50" t="e">
        <f>Q405/C405</f>
        <v>#DIV/0!</v>
      </c>
      <c r="S405" s="17" t="n">
        <f>C405-E405</f>
        <v>0</v>
      </c>
      <c r="T405" s="50" t="e">
        <f>S405/$C405</f>
        <v>#DIV/0!</v>
      </c>
    </row>
    <row r="406">
      <c r="C406" s="59" t="n">
        <f>Overview!C405</f>
      </c>
      <c r="D406" s="50" t="e">
        <f>F406+H406+J406+L406+N406+P406+R406</f>
        <v>#DIV/0!</v>
      </c>
      <c r="E406" s="59" t="n">
        <f>Overview!AI405</f>
      </c>
      <c r="F406" s="50" t="e">
        <f>E406/C406</f>
        <v>#DIV/0!</v>
      </c>
      <c r="G406" s="59" t="n">
        <f>Overview!AK405</f>
      </c>
      <c r="H406" s="50" t="e">
        <f>G406/C406</f>
        <v>#DIV/0!</v>
      </c>
      <c r="I406" s="59" t="n">
        <f>Overview!AN405</f>
      </c>
      <c r="J406" s="50" t="e">
        <f>I406/C406</f>
        <v>#DIV/0!</v>
      </c>
      <c r="K406" s="59" t="n">
        <f>Overview!AQ405</f>
      </c>
      <c r="L406" s="50" t="e">
        <f>K406/C406</f>
        <v>#DIV/0!</v>
      </c>
      <c r="M406" s="59" t="n">
        <f>Overview!AT405</f>
      </c>
      <c r="N406" s="50" t="e">
        <f>M406/C406</f>
        <v>#DIV/0!</v>
      </c>
      <c r="O406" s="59" t="n">
        <f>Overview!AW405</f>
      </c>
      <c r="P406" s="50" t="e">
        <f>O406/C406</f>
        <v>#DIV/0!</v>
      </c>
      <c r="Q406" s="59" t="n">
        <f>Overview!AY405</f>
      </c>
      <c r="R406" s="50" t="e">
        <f>Q406/C406</f>
        <v>#DIV/0!</v>
      </c>
      <c r="S406" s="17" t="n">
        <f>C406-E406</f>
        <v>0</v>
      </c>
      <c r="T406" s="50" t="e">
        <f>S406/$C406</f>
        <v>#DIV/0!</v>
      </c>
    </row>
    <row r="407">
      <c r="C407" s="59" t="n">
        <f>Overview!C406</f>
      </c>
      <c r="D407" s="50" t="e">
        <f>F407+H407+J407+L407+N407+P407+R407</f>
        <v>#DIV/0!</v>
      </c>
      <c r="E407" s="59" t="n">
        <f>Overview!AI406</f>
      </c>
      <c r="F407" s="50" t="e">
        <f>E407/C407</f>
        <v>#DIV/0!</v>
      </c>
      <c r="G407" s="59" t="n">
        <f>Overview!AK406</f>
      </c>
      <c r="H407" s="50" t="e">
        <f>G407/C407</f>
        <v>#DIV/0!</v>
      </c>
      <c r="I407" s="59" t="n">
        <f>Overview!AN406</f>
      </c>
      <c r="J407" s="50" t="e">
        <f>I407/C407</f>
        <v>#DIV/0!</v>
      </c>
      <c r="K407" s="59" t="n">
        <f>Overview!AQ406</f>
      </c>
      <c r="L407" s="50" t="e">
        <f>K407/C407</f>
        <v>#DIV/0!</v>
      </c>
      <c r="M407" s="59" t="n">
        <f>Overview!AT406</f>
      </c>
      <c r="N407" s="50" t="e">
        <f>M407/C407</f>
        <v>#DIV/0!</v>
      </c>
      <c r="O407" s="59" t="n">
        <f>Overview!AW406</f>
      </c>
      <c r="P407" s="50" t="e">
        <f>O407/C407</f>
        <v>#DIV/0!</v>
      </c>
      <c r="Q407" s="59" t="n">
        <f>Overview!AY406</f>
      </c>
      <c r="R407" s="50" t="e">
        <f>Q407/C407</f>
        <v>#DIV/0!</v>
      </c>
      <c r="S407" s="17" t="n">
        <f>C407-E407</f>
        <v>0</v>
      </c>
      <c r="T407" s="50" t="e">
        <f>S407/$C407</f>
        <v>#DIV/0!</v>
      </c>
    </row>
    <row r="408">
      <c r="C408" s="59" t="n">
        <f>Overview!C407</f>
      </c>
      <c r="D408" s="50" t="e">
        <f>F408+H408+J408+L408+N408+P408+R408</f>
        <v>#DIV/0!</v>
      </c>
      <c r="E408" s="59" t="n">
        <f>Overview!AI407</f>
      </c>
      <c r="F408" s="50" t="e">
        <f>E408/C408</f>
        <v>#DIV/0!</v>
      </c>
      <c r="G408" s="59" t="n">
        <f>Overview!AK407</f>
      </c>
      <c r="H408" s="50" t="e">
        <f>G408/C408</f>
        <v>#DIV/0!</v>
      </c>
      <c r="I408" s="59" t="n">
        <f>Overview!AN407</f>
      </c>
      <c r="J408" s="50" t="e">
        <f>I408/C408</f>
        <v>#DIV/0!</v>
      </c>
      <c r="K408" s="59" t="n">
        <f>Overview!AQ407</f>
      </c>
      <c r="L408" s="50" t="e">
        <f>K408/C408</f>
        <v>#DIV/0!</v>
      </c>
      <c r="M408" s="59" t="n">
        <f>Overview!AT407</f>
      </c>
      <c r="N408" s="50" t="e">
        <f>M408/C408</f>
        <v>#DIV/0!</v>
      </c>
      <c r="O408" s="59" t="n">
        <f>Overview!AW407</f>
      </c>
      <c r="P408" s="50" t="e">
        <f>O408/C408</f>
        <v>#DIV/0!</v>
      </c>
      <c r="Q408" s="59" t="n">
        <f>Overview!AY407</f>
      </c>
      <c r="R408" s="50" t="e">
        <f>Q408/C408</f>
        <v>#DIV/0!</v>
      </c>
      <c r="S408" s="17" t="n">
        <f>C408-E408</f>
        <v>0</v>
      </c>
      <c r="T408" s="50" t="e">
        <f>S408/$C408</f>
        <v>#DIV/0!</v>
      </c>
    </row>
    <row r="409">
      <c r="C409" s="59" t="n">
        <f>Overview!C408</f>
      </c>
      <c r="D409" s="50" t="e">
        <f>F409+H409+J409+L409+N409+P409+R409</f>
        <v>#DIV/0!</v>
      </c>
      <c r="E409" s="59" t="n">
        <f>Overview!AI408</f>
      </c>
      <c r="F409" s="50" t="e">
        <f>E409/C409</f>
        <v>#DIV/0!</v>
      </c>
      <c r="G409" s="59" t="n">
        <f>Overview!AK408</f>
      </c>
      <c r="H409" s="50" t="e">
        <f>G409/C409</f>
        <v>#DIV/0!</v>
      </c>
      <c r="I409" s="59" t="n">
        <f>Overview!AN408</f>
      </c>
      <c r="J409" s="50" t="e">
        <f>I409/C409</f>
        <v>#DIV/0!</v>
      </c>
      <c r="K409" s="59" t="n">
        <f>Overview!AQ408</f>
      </c>
      <c r="L409" s="50" t="e">
        <f>K409/C409</f>
        <v>#DIV/0!</v>
      </c>
      <c r="M409" s="59" t="n">
        <f>Overview!AT408</f>
      </c>
      <c r="N409" s="50" t="e">
        <f>M409/C409</f>
        <v>#DIV/0!</v>
      </c>
      <c r="O409" s="59" t="n">
        <f>Overview!AW408</f>
      </c>
      <c r="P409" s="50" t="e">
        <f>O409/C409</f>
        <v>#DIV/0!</v>
      </c>
      <c r="Q409" s="59" t="n">
        <f>Overview!AY408</f>
      </c>
      <c r="R409" s="50" t="e">
        <f>Q409/C409</f>
        <v>#DIV/0!</v>
      </c>
      <c r="S409" s="17" t="n">
        <f>C409-E409</f>
        <v>0</v>
      </c>
      <c r="T409" s="50" t="e">
        <f>S409/$C409</f>
        <v>#DIV/0!</v>
      </c>
    </row>
    <row r="410">
      <c r="C410" s="59" t="n">
        <f>Overview!C409</f>
      </c>
      <c r="D410" s="50" t="e">
        <f>F410+H410+J410+L410+N410+P410+R410</f>
        <v>#DIV/0!</v>
      </c>
      <c r="E410" s="59" t="n">
        <f>Overview!AI409</f>
      </c>
      <c r="F410" s="50" t="e">
        <f>E410/C410</f>
        <v>#DIV/0!</v>
      </c>
      <c r="G410" s="59" t="n">
        <f>Overview!AK409</f>
      </c>
      <c r="H410" s="50" t="e">
        <f>G410/C410</f>
        <v>#DIV/0!</v>
      </c>
      <c r="I410" s="59" t="n">
        <f>Overview!AN409</f>
      </c>
      <c r="J410" s="50" t="e">
        <f>I410/C410</f>
        <v>#DIV/0!</v>
      </c>
      <c r="K410" s="59" t="n">
        <f>Overview!AQ409</f>
      </c>
      <c r="L410" s="50" t="e">
        <f>K410/C410</f>
        <v>#DIV/0!</v>
      </c>
      <c r="M410" s="59" t="n">
        <f>Overview!AT409</f>
      </c>
      <c r="N410" s="50" t="e">
        <f>M410/C410</f>
        <v>#DIV/0!</v>
      </c>
      <c r="O410" s="59" t="n">
        <f>Overview!AW409</f>
      </c>
      <c r="P410" s="50" t="e">
        <f>O410/C410</f>
        <v>#DIV/0!</v>
      </c>
      <c r="Q410" s="59" t="n">
        <f>Overview!AY409</f>
      </c>
      <c r="R410" s="50" t="e">
        <f>Q410/C410</f>
        <v>#DIV/0!</v>
      </c>
      <c r="S410" s="17" t="n">
        <f>C410-E410</f>
        <v>0</v>
      </c>
      <c r="T410" s="50" t="e">
        <f>S410/$C410</f>
        <v>#DIV/0!</v>
      </c>
    </row>
    <row r="411">
      <c r="C411" s="59" t="n">
        <f>Overview!C410</f>
      </c>
      <c r="D411" s="50" t="e">
        <f>F411+H411+J411+L411+N411+P411+R411</f>
        <v>#DIV/0!</v>
      </c>
      <c r="E411" s="59" t="n">
        <f>Overview!AI410</f>
      </c>
      <c r="F411" s="50" t="e">
        <f>E411/C411</f>
        <v>#DIV/0!</v>
      </c>
      <c r="G411" s="59" t="n">
        <f>Overview!AK410</f>
      </c>
      <c r="H411" s="50" t="e">
        <f>G411/C411</f>
        <v>#DIV/0!</v>
      </c>
      <c r="I411" s="59" t="n">
        <f>Overview!AN410</f>
      </c>
      <c r="J411" s="50" t="e">
        <f>I411/C411</f>
        <v>#DIV/0!</v>
      </c>
      <c r="K411" s="59" t="n">
        <f>Overview!AQ410</f>
      </c>
      <c r="L411" s="50" t="e">
        <f>K411/C411</f>
        <v>#DIV/0!</v>
      </c>
      <c r="M411" s="59" t="n">
        <f>Overview!AT410</f>
      </c>
      <c r="N411" s="50" t="e">
        <f>M411/C411</f>
        <v>#DIV/0!</v>
      </c>
      <c r="O411" s="59" t="n">
        <f>Overview!AW410</f>
      </c>
      <c r="P411" s="50" t="e">
        <f>O411/C411</f>
        <v>#DIV/0!</v>
      </c>
      <c r="Q411" s="59" t="n">
        <f>Overview!AY410</f>
      </c>
      <c r="R411" s="50" t="e">
        <f>Q411/C411</f>
        <v>#DIV/0!</v>
      </c>
      <c r="S411" s="17" t="n">
        <f>C411-E411</f>
        <v>0</v>
      </c>
      <c r="T411" s="50" t="e">
        <f>S411/$C411</f>
        <v>#DIV/0!</v>
      </c>
    </row>
    <row r="412">
      <c r="C412" s="59" t="n">
        <f>Overview!C411</f>
      </c>
      <c r="D412" s="50" t="e">
        <f>F412+H412+J412+L412+N412+P412+R412</f>
        <v>#DIV/0!</v>
      </c>
      <c r="E412" s="59" t="n">
        <f>Overview!AI411</f>
      </c>
      <c r="F412" s="50" t="e">
        <f>E412/C412</f>
        <v>#DIV/0!</v>
      </c>
      <c r="G412" s="59" t="n">
        <f>Overview!AK411</f>
      </c>
      <c r="H412" s="50" t="e">
        <f>G412/C412</f>
        <v>#DIV/0!</v>
      </c>
      <c r="I412" s="59" t="n">
        <f>Overview!AN411</f>
      </c>
      <c r="J412" s="50" t="e">
        <f>I412/C412</f>
        <v>#DIV/0!</v>
      </c>
      <c r="K412" s="59" t="n">
        <f>Overview!AQ411</f>
      </c>
      <c r="L412" s="50" t="e">
        <f>K412/C412</f>
        <v>#DIV/0!</v>
      </c>
      <c r="M412" s="59" t="n">
        <f>Overview!AT411</f>
      </c>
      <c r="N412" s="50" t="e">
        <f>M412/C412</f>
        <v>#DIV/0!</v>
      </c>
      <c r="O412" s="59" t="n">
        <f>Overview!AW411</f>
      </c>
      <c r="P412" s="50" t="e">
        <f>O412/C412</f>
        <v>#DIV/0!</v>
      </c>
      <c r="Q412" s="59" t="n">
        <f>Overview!AY411</f>
      </c>
      <c r="R412" s="50" t="e">
        <f>Q412/C412</f>
        <v>#DIV/0!</v>
      </c>
      <c r="S412" s="17" t="n">
        <f>C412-E412</f>
        <v>0</v>
      </c>
      <c r="T412" s="50" t="e">
        <f>S412/$C412</f>
        <v>#DIV/0!</v>
      </c>
    </row>
    <row r="413">
      <c r="C413" s="59" t="n">
        <f>Overview!C412</f>
      </c>
      <c r="D413" s="50" t="e">
        <f>F413+H413+J413+L413+N413+P413+R413</f>
        <v>#DIV/0!</v>
      </c>
      <c r="E413" s="59" t="n">
        <f>Overview!AI412</f>
      </c>
      <c r="F413" s="50" t="e">
        <f>E413/C413</f>
        <v>#DIV/0!</v>
      </c>
      <c r="G413" s="59" t="n">
        <f>Overview!AK412</f>
      </c>
      <c r="H413" s="50" t="e">
        <f>G413/C413</f>
        <v>#DIV/0!</v>
      </c>
      <c r="I413" s="59" t="n">
        <f>Overview!AN412</f>
      </c>
      <c r="J413" s="50" t="e">
        <f>I413/C413</f>
        <v>#DIV/0!</v>
      </c>
      <c r="K413" s="59" t="n">
        <f>Overview!AQ412</f>
      </c>
      <c r="L413" s="50" t="e">
        <f>K413/C413</f>
        <v>#DIV/0!</v>
      </c>
      <c r="M413" s="59" t="n">
        <f>Overview!AT412</f>
      </c>
      <c r="N413" s="50" t="e">
        <f>M413/C413</f>
        <v>#DIV/0!</v>
      </c>
      <c r="O413" s="59" t="n">
        <f>Overview!AW412</f>
      </c>
      <c r="P413" s="50" t="e">
        <f>O413/C413</f>
        <v>#DIV/0!</v>
      </c>
      <c r="Q413" s="59" t="n">
        <f>Overview!AY412</f>
      </c>
      <c r="R413" s="50" t="e">
        <f>Q413/C413</f>
        <v>#DIV/0!</v>
      </c>
      <c r="S413" s="17" t="n">
        <f>C413-E413</f>
        <v>0</v>
      </c>
      <c r="T413" s="50" t="e">
        <f>S413/$C413</f>
        <v>#DIV/0!</v>
      </c>
    </row>
    <row r="414">
      <c r="C414" s="59" t="n">
        <f>Overview!C413</f>
      </c>
      <c r="D414" s="50" t="e">
        <f>F414+H414+J414+L414+N414+P414+R414</f>
        <v>#DIV/0!</v>
      </c>
      <c r="E414" s="59" t="n">
        <f>Overview!AI413</f>
      </c>
      <c r="F414" s="50" t="e">
        <f>E414/C414</f>
        <v>#DIV/0!</v>
      </c>
      <c r="G414" s="59" t="n">
        <f>Overview!AK413</f>
      </c>
      <c r="H414" s="50" t="e">
        <f>G414/C414</f>
        <v>#DIV/0!</v>
      </c>
      <c r="I414" s="59" t="n">
        <f>Overview!AN413</f>
      </c>
      <c r="J414" s="50" t="e">
        <f>I414/C414</f>
        <v>#DIV/0!</v>
      </c>
      <c r="K414" s="59" t="n">
        <f>Overview!AQ413</f>
      </c>
      <c r="L414" s="50" t="e">
        <f>K414/C414</f>
        <v>#DIV/0!</v>
      </c>
      <c r="M414" s="59" t="n">
        <f>Overview!AT413</f>
      </c>
      <c r="N414" s="50" t="e">
        <f>M414/C414</f>
        <v>#DIV/0!</v>
      </c>
      <c r="O414" s="59" t="n">
        <f>Overview!AW413</f>
      </c>
      <c r="P414" s="50" t="e">
        <f>O414/C414</f>
        <v>#DIV/0!</v>
      </c>
      <c r="Q414" s="59" t="n">
        <f>Overview!AY413</f>
      </c>
      <c r="R414" s="50" t="e">
        <f>Q414/C414</f>
        <v>#DIV/0!</v>
      </c>
      <c r="S414" s="17" t="n">
        <f>C414-E414</f>
        <v>0</v>
      </c>
      <c r="T414" s="50" t="e">
        <f>S414/$C414</f>
        <v>#DIV/0!</v>
      </c>
    </row>
    <row r="415">
      <c r="C415" s="59" t="n">
        <f>Overview!C414</f>
      </c>
      <c r="D415" s="50" t="e">
        <f>F415+H415+J415+L415+N415+P415+R415</f>
        <v>#DIV/0!</v>
      </c>
      <c r="E415" s="59" t="n">
        <f>Overview!AI414</f>
      </c>
      <c r="F415" s="50" t="e">
        <f>E415/C415</f>
        <v>#DIV/0!</v>
      </c>
      <c r="G415" s="59" t="n">
        <f>Overview!AK414</f>
      </c>
      <c r="H415" s="50" t="e">
        <f>G415/C415</f>
        <v>#DIV/0!</v>
      </c>
      <c r="I415" s="59" t="n">
        <f>Overview!AN414</f>
      </c>
      <c r="J415" s="50" t="e">
        <f>I415/C415</f>
        <v>#DIV/0!</v>
      </c>
      <c r="K415" s="59" t="n">
        <f>Overview!AQ414</f>
      </c>
      <c r="L415" s="50" t="e">
        <f>K415/C415</f>
        <v>#DIV/0!</v>
      </c>
      <c r="M415" s="59" t="n">
        <f>Overview!AT414</f>
      </c>
      <c r="N415" s="50" t="e">
        <f>M415/C415</f>
        <v>#DIV/0!</v>
      </c>
      <c r="O415" s="59" t="n">
        <f>Overview!AW414</f>
      </c>
      <c r="P415" s="50" t="e">
        <f>O415/C415</f>
        <v>#DIV/0!</v>
      </c>
      <c r="Q415" s="59" t="n">
        <f>Overview!AY414</f>
      </c>
      <c r="R415" s="50" t="e">
        <f>Q415/C415</f>
        <v>#DIV/0!</v>
      </c>
      <c r="S415" s="17" t="n">
        <f>C415-E415</f>
        <v>0</v>
      </c>
      <c r="T415" s="50" t="e">
        <f>S415/$C415</f>
        <v>#DIV/0!</v>
      </c>
    </row>
    <row r="416">
      <c r="C416" s="59" t="n">
        <f>Overview!C415</f>
      </c>
      <c r="D416" s="50" t="e">
        <f>F416+H416+J416+L416+N416+P416+R416</f>
        <v>#DIV/0!</v>
      </c>
      <c r="E416" s="59" t="n">
        <f>Overview!AI415</f>
      </c>
      <c r="F416" s="50" t="e">
        <f>E416/C416</f>
        <v>#DIV/0!</v>
      </c>
      <c r="G416" s="59" t="n">
        <f>Overview!AK415</f>
      </c>
      <c r="H416" s="50" t="e">
        <f>G416/C416</f>
        <v>#DIV/0!</v>
      </c>
      <c r="I416" s="59" t="n">
        <f>Overview!AN415</f>
      </c>
      <c r="J416" s="50" t="e">
        <f>I416/C416</f>
        <v>#DIV/0!</v>
      </c>
      <c r="K416" s="59" t="n">
        <f>Overview!AQ415</f>
      </c>
      <c r="L416" s="50" t="e">
        <f>K416/C416</f>
        <v>#DIV/0!</v>
      </c>
      <c r="M416" s="59" t="n">
        <f>Overview!AT415</f>
      </c>
      <c r="N416" s="50" t="e">
        <f>M416/C416</f>
        <v>#DIV/0!</v>
      </c>
      <c r="O416" s="59" t="n">
        <f>Overview!AW415</f>
      </c>
      <c r="P416" s="50" t="e">
        <f>O416/C416</f>
        <v>#DIV/0!</v>
      </c>
      <c r="Q416" s="59" t="n">
        <f>Overview!AY415</f>
      </c>
      <c r="R416" s="50" t="e">
        <f>Q416/C416</f>
        <v>#DIV/0!</v>
      </c>
      <c r="S416" s="17" t="n">
        <f>C416-E416</f>
        <v>0</v>
      </c>
      <c r="T416" s="50" t="e">
        <f>S416/$C416</f>
        <v>#DIV/0!</v>
      </c>
    </row>
    <row r="417">
      <c r="C417" s="59" t="n">
        <f>Overview!C416</f>
      </c>
      <c r="D417" s="50" t="e">
        <f>F417+H417+J417+L417+N417+P417+R417</f>
        <v>#DIV/0!</v>
      </c>
      <c r="E417" s="59" t="n">
        <f>Overview!AI416</f>
      </c>
      <c r="F417" s="50" t="e">
        <f>E417/C417</f>
        <v>#DIV/0!</v>
      </c>
      <c r="G417" s="59" t="n">
        <f>Overview!AK416</f>
      </c>
      <c r="H417" s="50" t="e">
        <f>G417/C417</f>
        <v>#DIV/0!</v>
      </c>
      <c r="I417" s="59" t="n">
        <f>Overview!AN416</f>
      </c>
      <c r="J417" s="50" t="e">
        <f>I417/C417</f>
        <v>#DIV/0!</v>
      </c>
      <c r="K417" s="59" t="n">
        <f>Overview!AQ416</f>
      </c>
      <c r="L417" s="50" t="e">
        <f>K417/C417</f>
        <v>#DIV/0!</v>
      </c>
      <c r="M417" s="59" t="n">
        <f>Overview!AT416</f>
      </c>
      <c r="N417" s="50" t="e">
        <f>M417/C417</f>
        <v>#DIV/0!</v>
      </c>
      <c r="O417" s="59" t="n">
        <f>Overview!AW416</f>
      </c>
      <c r="P417" s="50" t="e">
        <f>O417/C417</f>
        <v>#DIV/0!</v>
      </c>
      <c r="Q417" s="59" t="n">
        <f>Overview!AY416</f>
      </c>
      <c r="R417" s="50" t="e">
        <f>Q417/C417</f>
        <v>#DIV/0!</v>
      </c>
      <c r="S417" s="17" t="n">
        <f>C417-E417</f>
        <v>0</v>
      </c>
      <c r="T417" s="50" t="e">
        <f>S417/$C417</f>
        <v>#DIV/0!</v>
      </c>
    </row>
    <row r="418">
      <c r="C418" s="59" t="n">
        <f>Overview!C417</f>
      </c>
      <c r="D418" s="50" t="e">
        <f>F418+H418+J418+L418+N418+P418+R418</f>
        <v>#DIV/0!</v>
      </c>
      <c r="E418" s="59" t="n">
        <f>Overview!AI417</f>
      </c>
      <c r="F418" s="50" t="e">
        <f>E418/C418</f>
        <v>#DIV/0!</v>
      </c>
      <c r="G418" s="59" t="n">
        <f>Overview!AK417</f>
      </c>
      <c r="H418" s="50" t="e">
        <f>G418/C418</f>
        <v>#DIV/0!</v>
      </c>
      <c r="I418" s="59" t="n">
        <f>Overview!AN417</f>
      </c>
      <c r="J418" s="50" t="e">
        <f>I418/C418</f>
        <v>#DIV/0!</v>
      </c>
      <c r="K418" s="59" t="n">
        <f>Overview!AQ417</f>
      </c>
      <c r="L418" s="50" t="e">
        <f>K418/C418</f>
        <v>#DIV/0!</v>
      </c>
      <c r="M418" s="59" t="n">
        <f>Overview!AT417</f>
      </c>
      <c r="N418" s="50" t="e">
        <f>M418/C418</f>
        <v>#DIV/0!</v>
      </c>
      <c r="O418" s="59" t="n">
        <f>Overview!AW417</f>
      </c>
      <c r="P418" s="50" t="e">
        <f>O418/C418</f>
        <v>#DIV/0!</v>
      </c>
      <c r="Q418" s="59" t="n">
        <f>Overview!AY417</f>
      </c>
      <c r="R418" s="50" t="e">
        <f>Q418/C418</f>
        <v>#DIV/0!</v>
      </c>
      <c r="S418" s="17" t="n">
        <f>C418-E418</f>
        <v>0</v>
      </c>
      <c r="T418" s="50" t="e">
        <f>S418/$C418</f>
        <v>#DIV/0!</v>
      </c>
    </row>
    <row r="419">
      <c r="C419" s="59" t="n">
        <f>Overview!C418</f>
      </c>
      <c r="D419" s="50" t="e">
        <f>F419+H419+J419+L419+N419+P419+R419</f>
        <v>#DIV/0!</v>
      </c>
      <c r="E419" s="59" t="n">
        <f>Overview!AI418</f>
      </c>
      <c r="F419" s="50" t="e">
        <f>E419/C419</f>
        <v>#DIV/0!</v>
      </c>
      <c r="G419" s="59" t="n">
        <f>Overview!AK418</f>
      </c>
      <c r="H419" s="50" t="e">
        <f>G419/C419</f>
        <v>#DIV/0!</v>
      </c>
      <c r="I419" s="59" t="n">
        <f>Overview!AN418</f>
      </c>
      <c r="J419" s="50" t="e">
        <f>I419/C419</f>
        <v>#DIV/0!</v>
      </c>
      <c r="K419" s="59" t="n">
        <f>Overview!AQ418</f>
      </c>
      <c r="L419" s="50" t="e">
        <f>K419/C419</f>
        <v>#DIV/0!</v>
      </c>
      <c r="M419" s="59" t="n">
        <f>Overview!AT418</f>
      </c>
      <c r="N419" s="50" t="e">
        <f>M419/C419</f>
        <v>#DIV/0!</v>
      </c>
      <c r="O419" s="59" t="n">
        <f>Overview!AW418</f>
      </c>
      <c r="P419" s="50" t="e">
        <f>O419/C419</f>
        <v>#DIV/0!</v>
      </c>
      <c r="Q419" s="59" t="n">
        <f>Overview!AY418</f>
      </c>
      <c r="R419" s="50" t="e">
        <f>Q419/C419</f>
        <v>#DIV/0!</v>
      </c>
      <c r="S419" s="17" t="n">
        <f>C419-E419</f>
        <v>0</v>
      </c>
      <c r="T419" s="50" t="e">
        <f>S419/$C419</f>
        <v>#DIV/0!</v>
      </c>
    </row>
    <row r="420">
      <c r="C420" s="59" t="n">
        <f>Overview!C419</f>
      </c>
      <c r="D420" s="50" t="e">
        <f>F420+H420+J420+L420+N420+P420+R420</f>
        <v>#DIV/0!</v>
      </c>
      <c r="E420" s="59" t="n">
        <f>Overview!AI419</f>
      </c>
      <c r="F420" s="50" t="e">
        <f>E420/C420</f>
        <v>#DIV/0!</v>
      </c>
      <c r="G420" s="59" t="n">
        <f>Overview!AK419</f>
      </c>
      <c r="H420" s="50" t="e">
        <f>G420/C420</f>
        <v>#DIV/0!</v>
      </c>
      <c r="I420" s="59" t="n">
        <f>Overview!AN419</f>
      </c>
      <c r="J420" s="50" t="e">
        <f>I420/C420</f>
        <v>#DIV/0!</v>
      </c>
      <c r="K420" s="59" t="n">
        <f>Overview!AQ419</f>
      </c>
      <c r="L420" s="50" t="e">
        <f>K420/C420</f>
        <v>#DIV/0!</v>
      </c>
      <c r="M420" s="59" t="n">
        <f>Overview!AT419</f>
      </c>
      <c r="N420" s="50" t="e">
        <f>M420/C420</f>
        <v>#DIV/0!</v>
      </c>
      <c r="O420" s="59" t="n">
        <f>Overview!AW419</f>
      </c>
      <c r="P420" s="50" t="e">
        <f>O420/C420</f>
        <v>#DIV/0!</v>
      </c>
      <c r="Q420" s="59" t="n">
        <f>Overview!AY419</f>
      </c>
      <c r="R420" s="50" t="e">
        <f>Q420/C420</f>
        <v>#DIV/0!</v>
      </c>
      <c r="S420" s="17" t="n">
        <f>C420-E420</f>
        <v>0</v>
      </c>
      <c r="T420" s="50" t="e">
        <f>S420/$C420</f>
        <v>#DIV/0!</v>
      </c>
    </row>
    <row r="421">
      <c r="C421" s="59" t="n">
        <f>Overview!C420</f>
      </c>
      <c r="D421" s="50" t="e">
        <f>F421+H421+J421+L421+N421+P421+R421</f>
        <v>#DIV/0!</v>
      </c>
      <c r="E421" s="59" t="n">
        <f>Overview!AI420</f>
      </c>
      <c r="F421" s="50" t="e">
        <f>E421/C421</f>
        <v>#DIV/0!</v>
      </c>
      <c r="G421" s="59" t="n">
        <f>Overview!AK420</f>
      </c>
      <c r="H421" s="50" t="e">
        <f>G421/C421</f>
        <v>#DIV/0!</v>
      </c>
      <c r="I421" s="59" t="n">
        <f>Overview!AN420</f>
      </c>
      <c r="J421" s="50" t="e">
        <f>I421/C421</f>
        <v>#DIV/0!</v>
      </c>
      <c r="K421" s="59" t="n">
        <f>Overview!AQ420</f>
      </c>
      <c r="L421" s="50" t="e">
        <f>K421/C421</f>
        <v>#DIV/0!</v>
      </c>
      <c r="M421" s="59" t="n">
        <f>Overview!AT420</f>
      </c>
      <c r="N421" s="50" t="e">
        <f>M421/C421</f>
        <v>#DIV/0!</v>
      </c>
      <c r="O421" s="59" t="n">
        <f>Overview!AW420</f>
      </c>
      <c r="P421" s="50" t="e">
        <f>O421/C421</f>
        <v>#DIV/0!</v>
      </c>
      <c r="Q421" s="59" t="n">
        <f>Overview!AY420</f>
      </c>
      <c r="R421" s="50" t="e">
        <f>Q421/C421</f>
        <v>#DIV/0!</v>
      </c>
      <c r="S421" s="17" t="n">
        <f>C421-E421</f>
        <v>0</v>
      </c>
      <c r="T421" s="50" t="e">
        <f>S421/$C421</f>
        <v>#DIV/0!</v>
      </c>
    </row>
    <row r="422">
      <c r="C422" s="59" t="n">
        <f>Overview!C421</f>
      </c>
      <c r="D422" s="50" t="e">
        <f>F422+H422+J422+L422+N422+P422+R422</f>
        <v>#DIV/0!</v>
      </c>
      <c r="E422" s="59" t="n">
        <f>Overview!AI421</f>
      </c>
      <c r="F422" s="50" t="e">
        <f>E422/C422</f>
        <v>#DIV/0!</v>
      </c>
      <c r="G422" s="59" t="n">
        <f>Overview!AK421</f>
      </c>
      <c r="H422" s="50" t="e">
        <f>G422/C422</f>
        <v>#DIV/0!</v>
      </c>
      <c r="I422" s="59" t="n">
        <f>Overview!AN421</f>
      </c>
      <c r="J422" s="50" t="e">
        <f>I422/C422</f>
        <v>#DIV/0!</v>
      </c>
      <c r="K422" s="59" t="n">
        <f>Overview!AQ421</f>
      </c>
      <c r="L422" s="50" t="e">
        <f>K422/C422</f>
        <v>#DIV/0!</v>
      </c>
      <c r="M422" s="59" t="n">
        <f>Overview!AT421</f>
      </c>
      <c r="N422" s="50" t="e">
        <f>M422/C422</f>
        <v>#DIV/0!</v>
      </c>
      <c r="O422" s="59" t="n">
        <f>Overview!AW421</f>
      </c>
      <c r="P422" s="50" t="e">
        <f>O422/C422</f>
        <v>#DIV/0!</v>
      </c>
      <c r="Q422" s="59" t="n">
        <f>Overview!AY421</f>
      </c>
      <c r="R422" s="50" t="e">
        <f>Q422/C422</f>
        <v>#DIV/0!</v>
      </c>
      <c r="S422" s="17" t="n">
        <f>C422-E422</f>
        <v>0</v>
      </c>
      <c r="T422" s="50" t="e">
        <f>S422/$C422</f>
        <v>#DIV/0!</v>
      </c>
    </row>
    <row r="423">
      <c r="C423" s="59" t="n">
        <f>Overview!C422</f>
      </c>
      <c r="D423" s="50" t="e">
        <f>F423+H423+J423+L423+N423+P423+R423</f>
        <v>#DIV/0!</v>
      </c>
      <c r="E423" s="59" t="n">
        <f>Overview!AI422</f>
      </c>
      <c r="F423" s="50" t="e">
        <f>E423/C423</f>
        <v>#DIV/0!</v>
      </c>
      <c r="G423" s="59" t="n">
        <f>Overview!AK422</f>
      </c>
      <c r="H423" s="50" t="e">
        <f>G423/C423</f>
        <v>#DIV/0!</v>
      </c>
      <c r="I423" s="59" t="n">
        <f>Overview!AN422</f>
      </c>
      <c r="J423" s="50" t="e">
        <f>I423/C423</f>
        <v>#DIV/0!</v>
      </c>
      <c r="K423" s="59" t="n">
        <f>Overview!AQ422</f>
      </c>
      <c r="L423" s="50" t="e">
        <f>K423/C423</f>
        <v>#DIV/0!</v>
      </c>
      <c r="M423" s="59" t="n">
        <f>Overview!AT422</f>
      </c>
      <c r="N423" s="50" t="e">
        <f>M423/C423</f>
        <v>#DIV/0!</v>
      </c>
      <c r="O423" s="59" t="n">
        <f>Overview!AW422</f>
      </c>
      <c r="P423" s="50" t="e">
        <f>O423/C423</f>
        <v>#DIV/0!</v>
      </c>
      <c r="Q423" s="59" t="n">
        <f>Overview!AY422</f>
      </c>
      <c r="R423" s="50" t="e">
        <f>Q423/C423</f>
        <v>#DIV/0!</v>
      </c>
      <c r="S423" s="17" t="n">
        <f>C423-E423</f>
        <v>0</v>
      </c>
      <c r="T423" s="50" t="e">
        <f>S423/$C423</f>
        <v>#DIV/0!</v>
      </c>
    </row>
    <row r="424">
      <c r="C424" s="59" t="n">
        <f>Overview!C423</f>
      </c>
      <c r="D424" s="50" t="e">
        <f>F424+H424+J424+L424+N424+P424+R424</f>
        <v>#DIV/0!</v>
      </c>
      <c r="E424" s="59" t="n">
        <f>Overview!AI423</f>
      </c>
      <c r="F424" s="50" t="e">
        <f>E424/C424</f>
        <v>#DIV/0!</v>
      </c>
      <c r="G424" s="59" t="n">
        <f>Overview!AK423</f>
      </c>
      <c r="H424" s="50" t="e">
        <f>G424/C424</f>
        <v>#DIV/0!</v>
      </c>
      <c r="I424" s="59" t="n">
        <f>Overview!AN423</f>
      </c>
      <c r="J424" s="50" t="e">
        <f>I424/C424</f>
        <v>#DIV/0!</v>
      </c>
      <c r="K424" s="59" t="n">
        <f>Overview!AQ423</f>
      </c>
      <c r="L424" s="50" t="e">
        <f>K424/C424</f>
        <v>#DIV/0!</v>
      </c>
      <c r="M424" s="59" t="n">
        <f>Overview!AT423</f>
      </c>
      <c r="N424" s="50" t="e">
        <f>M424/C424</f>
        <v>#DIV/0!</v>
      </c>
      <c r="O424" s="59" t="n">
        <f>Overview!AW423</f>
      </c>
      <c r="P424" s="50" t="e">
        <f>O424/C424</f>
        <v>#DIV/0!</v>
      </c>
      <c r="Q424" s="59" t="n">
        <f>Overview!AY423</f>
      </c>
      <c r="R424" s="50" t="e">
        <f>Q424/C424</f>
        <v>#DIV/0!</v>
      </c>
      <c r="S424" s="17" t="n">
        <f>C424-E424</f>
        <v>0</v>
      </c>
      <c r="T424" s="50" t="e">
        <f>S424/$C424</f>
        <v>#DIV/0!</v>
      </c>
    </row>
    <row r="425">
      <c r="C425" s="59" t="n">
        <f>Overview!C424</f>
      </c>
      <c r="D425" s="50" t="e">
        <f>F425+H425+J425+L425+N425+P425+R425</f>
        <v>#DIV/0!</v>
      </c>
      <c r="E425" s="59" t="n">
        <f>Overview!AI424</f>
      </c>
      <c r="F425" s="50" t="e">
        <f>E425/C425</f>
        <v>#DIV/0!</v>
      </c>
      <c r="G425" s="59" t="n">
        <f>Overview!AK424</f>
      </c>
      <c r="H425" s="50" t="e">
        <f>G425/C425</f>
        <v>#DIV/0!</v>
      </c>
      <c r="I425" s="59" t="n">
        <f>Overview!AN424</f>
      </c>
      <c r="J425" s="50" t="e">
        <f>I425/C425</f>
        <v>#DIV/0!</v>
      </c>
      <c r="K425" s="59" t="n">
        <f>Overview!AQ424</f>
      </c>
      <c r="L425" s="50" t="e">
        <f>K425/C425</f>
        <v>#DIV/0!</v>
      </c>
      <c r="M425" s="59" t="n">
        <f>Overview!AT424</f>
      </c>
      <c r="N425" s="50" t="e">
        <f>M425/C425</f>
        <v>#DIV/0!</v>
      </c>
      <c r="O425" s="59" t="n">
        <f>Overview!AW424</f>
      </c>
      <c r="P425" s="50" t="e">
        <f>O425/C425</f>
        <v>#DIV/0!</v>
      </c>
      <c r="Q425" s="59" t="n">
        <f>Overview!AY424</f>
      </c>
      <c r="R425" s="50" t="e">
        <f>Q425/C425</f>
        <v>#DIV/0!</v>
      </c>
      <c r="S425" s="17" t="n">
        <f>C425-E425</f>
        <v>0</v>
      </c>
      <c r="T425" s="50" t="e">
        <f>S425/$C425</f>
        <v>#DIV/0!</v>
      </c>
    </row>
    <row r="426">
      <c r="C426" s="59" t="n">
        <f>Overview!C425</f>
      </c>
      <c r="D426" s="50" t="e">
        <f>F426+H426+J426+L426+N426+P426+R426</f>
        <v>#DIV/0!</v>
      </c>
      <c r="E426" s="59" t="n">
        <f>Overview!AI425</f>
      </c>
      <c r="F426" s="50" t="e">
        <f>E426/C426</f>
        <v>#DIV/0!</v>
      </c>
      <c r="G426" s="59" t="n">
        <f>Overview!AK425</f>
      </c>
      <c r="H426" s="50" t="e">
        <f>G426/C426</f>
        <v>#DIV/0!</v>
      </c>
      <c r="I426" s="59" t="n">
        <f>Overview!AN425</f>
      </c>
      <c r="J426" s="50" t="e">
        <f>I426/C426</f>
        <v>#DIV/0!</v>
      </c>
      <c r="K426" s="59" t="n">
        <f>Overview!AQ425</f>
      </c>
      <c r="L426" s="50" t="e">
        <f>K426/C426</f>
        <v>#DIV/0!</v>
      </c>
      <c r="M426" s="59" t="n">
        <f>Overview!AT425</f>
      </c>
      <c r="N426" s="50" t="e">
        <f>M426/C426</f>
        <v>#DIV/0!</v>
      </c>
      <c r="O426" s="59" t="n">
        <f>Overview!AW425</f>
      </c>
      <c r="P426" s="50" t="e">
        <f>O426/C426</f>
        <v>#DIV/0!</v>
      </c>
      <c r="Q426" s="59" t="n">
        <f>Overview!AY425</f>
      </c>
      <c r="R426" s="50" t="e">
        <f>Q426/C426</f>
        <v>#DIV/0!</v>
      </c>
      <c r="S426" s="17" t="n">
        <f>C426-E426</f>
        <v>0</v>
      </c>
      <c r="T426" s="50" t="e">
        <f>S426/$C426</f>
        <v>#DIV/0!</v>
      </c>
    </row>
    <row r="427">
      <c r="C427" s="59" t="n">
        <f>Overview!C426</f>
      </c>
      <c r="D427" s="50" t="e">
        <f>F427+H427+J427+L427+N427+P427+R427</f>
        <v>#DIV/0!</v>
      </c>
      <c r="E427" s="59" t="n">
        <f>Overview!AI426</f>
      </c>
      <c r="F427" s="50" t="e">
        <f>E427/C427</f>
        <v>#DIV/0!</v>
      </c>
      <c r="G427" s="59" t="n">
        <f>Overview!AK426</f>
      </c>
      <c r="H427" s="50" t="e">
        <f>G427/C427</f>
        <v>#DIV/0!</v>
      </c>
      <c r="I427" s="59" t="n">
        <f>Overview!AN426</f>
      </c>
      <c r="J427" s="50" t="e">
        <f>I427/C427</f>
        <v>#DIV/0!</v>
      </c>
      <c r="K427" s="59" t="n">
        <f>Overview!AQ426</f>
      </c>
      <c r="L427" s="50" t="e">
        <f>K427/C427</f>
        <v>#DIV/0!</v>
      </c>
      <c r="M427" s="59" t="n">
        <f>Overview!AT426</f>
      </c>
      <c r="N427" s="50" t="e">
        <f>M427/C427</f>
        <v>#DIV/0!</v>
      </c>
      <c r="O427" s="59" t="n">
        <f>Overview!AW426</f>
      </c>
      <c r="P427" s="50" t="e">
        <f>O427/C427</f>
        <v>#DIV/0!</v>
      </c>
      <c r="Q427" s="59" t="n">
        <f>Overview!AY426</f>
      </c>
      <c r="R427" s="50" t="e">
        <f>Q427/C427</f>
        <v>#DIV/0!</v>
      </c>
      <c r="S427" s="17" t="n">
        <f>C427-E427</f>
        <v>0</v>
      </c>
      <c r="T427" s="50" t="e">
        <f>S427/$C427</f>
        <v>#DIV/0!</v>
      </c>
    </row>
  </sheetData>
  <printOptions headings="true" gridLines="true"/>
  <pageMargins bottom="0.75" footer="0.3" header="0.3" left="0.25" right="0.25" top="0.75"/>
  <pageSetup paperSize="1" orientation="landscape" fitToHeight="6" scale="5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DC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21</v>
      </c>
      <c r="F2" s="65" t="s">
        <v>77</v>
      </c>
      <c r="G2" s="64" t="s">
        <v>78</v>
      </c>
      <c r="H2" s="65" t="s">
        <v>79</v>
      </c>
      <c r="I2" s="66" t="s">
        <v>80</v>
      </c>
      <c r="J2" s="65" t="s">
        <v>81</v>
      </c>
      <c r="K2" s="64" t="s">
        <v>82</v>
      </c>
      <c r="L2" s="65" t="s">
        <v>83</v>
      </c>
      <c r="M2" s="66" t="s">
        <v>84</v>
      </c>
      <c r="N2" s="65" t="s">
        <v>85</v>
      </c>
      <c r="O2" s="64" t="s">
        <v>86</v>
      </c>
      <c r="P2" s="65" t="s">
        <v>87</v>
      </c>
      <c r="Q2" s="55" t="s">
        <v>35</v>
      </c>
      <c r="R2" s="56" t="s">
        <v>36</v>
      </c>
    </row>
    <row r="3" ht="12.75">
      <c r="A3" s="9" t="n">
        <v>1</v>
      </c>
      <c r="C3" s="47" t="n">
        <f>Overview!B3</f>
        <v>270366</v>
      </c>
      <c r="D3" s="49" t="n">
        <f>F3+H3+J3+L3+N3+P3</f>
        <v>0.937503236353683</v>
      </c>
      <c r="E3" s="47" t="n">
        <f>'1-PopRaceAlone'!E3</f>
        <v>206032</v>
      </c>
      <c r="F3" s="49" t="n">
        <f>E3/C3</f>
        <v>0.762048482427524</v>
      </c>
      <c r="G3" s="47" t="n">
        <v>34554</v>
      </c>
      <c r="H3" s="49" t="n">
        <f>G3/C3</f>
        <v>0.127804531634895</v>
      </c>
      <c r="I3" s="47" t="n">
        <v>1496</v>
      </c>
      <c r="J3" s="49" t="n">
        <f>I3/C3</f>
        <v>0.00553324012634725</v>
      </c>
      <c r="K3" s="47" t="n">
        <v>4316</v>
      </c>
      <c r="L3" s="49" t="n">
        <f>K3/C3</f>
        <v>0.0159635457121088</v>
      </c>
      <c r="M3" s="47" t="n">
        <v>191</v>
      </c>
      <c r="N3" s="49" t="n">
        <f>M3/C3</f>
        <v>0.000706449775489522</v>
      </c>
      <c r="O3" s="47" t="n">
        <v>6880</v>
      </c>
      <c r="P3" s="49" t="n">
        <f>O3/C3</f>
        <v>0.0254469866773189</v>
      </c>
      <c r="Q3" s="62" t="n">
        <f>C3-E3</f>
        <v>64334</v>
      </c>
      <c r="R3" s="49" t="n">
        <f>Q3/$C3</f>
        <v>0.237951517572476</v>
      </c>
    </row>
    <row r="4" ht="12.75">
      <c r="A4" s="9" t="n">
        <v>2</v>
      </c>
      <c r="B4" s="25"/>
      <c r="C4" s="47" t="n">
        <f>Overview!B4</f>
        <v>259878</v>
      </c>
      <c r="D4" s="49" t="n">
        <f>F4+H4+J4+L4+N4+P4</f>
        <v>0.94545902308006</v>
      </c>
      <c r="E4" s="47" t="n">
        <f>'1-PopRaceAlone'!E4</f>
        <v>227781</v>
      </c>
      <c r="F4" s="49" t="n">
        <f>E4/C4</f>
        <v>0.876492046267864</v>
      </c>
      <c r="G4" s="47" t="n">
        <v>8260</v>
      </c>
      <c r="H4" s="49" t="n">
        <f>G4/C4</f>
        <v>0.0317841448679765</v>
      </c>
      <c r="I4" s="47" t="n">
        <v>1019</v>
      </c>
      <c r="J4" s="49" t="n">
        <f>I4/C4</f>
        <v>0.003921070656231</v>
      </c>
      <c r="K4" s="47" t="n">
        <v>5253</v>
      </c>
      <c r="L4" s="49" t="n">
        <f>K4/C4</f>
        <v>0.0202133308706393</v>
      </c>
      <c r="M4" s="47" t="n">
        <v>111</v>
      </c>
      <c r="N4" s="49" t="n">
        <f>M4/C4</f>
        <v>0.000427123496409854</v>
      </c>
      <c r="O4" s="47" t="n">
        <v>3280</v>
      </c>
      <c r="P4" s="49" t="n">
        <f>O4/C4</f>
        <v>0.0126213069209398</v>
      </c>
      <c r="Q4" s="62" t="n">
        <f>C4-E4</f>
        <v>32097</v>
      </c>
      <c r="R4" s="49" t="n">
        <f>Q4/$C4</f>
        <v>0.123507953732136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</row>
    <row r="5" ht="12.75">
      <c r="A5" s="9" t="n">
        <v>3</v>
      </c>
      <c r="B5" s="25"/>
      <c r="C5" s="47" t="n">
        <f>Overview!B5</f>
        <v>261626</v>
      </c>
      <c r="D5" s="49" t="n">
        <f>F5+H5+J5+L5+N5+P5</f>
        <v>0.948032687882702</v>
      </c>
      <c r="E5" s="47" t="n">
        <f>'1-PopRaceAlone'!E5</f>
        <v>232869</v>
      </c>
      <c r="F5" s="49" t="n">
        <f>E5/C5</f>
        <v>0.890083554386796</v>
      </c>
      <c r="G5" s="47" t="n">
        <v>7894</v>
      </c>
      <c r="H5" s="49" t="n">
        <f>G5/C5</f>
        <v>0.0301728421487161</v>
      </c>
      <c r="I5" s="47" t="n">
        <v>1298</v>
      </c>
      <c r="J5" s="49" t="n">
        <f>I5/C5</f>
        <v>0.00496128060666753</v>
      </c>
      <c r="K5" s="47" t="n">
        <v>2424</v>
      </c>
      <c r="L5" s="49" t="n">
        <f>K5/C5</f>
        <v>0.00926513419920038</v>
      </c>
      <c r="M5" s="47" t="n">
        <v>98</v>
      </c>
      <c r="N5" s="49" t="n">
        <f>M5/C5</f>
        <v>0.000374580508053481</v>
      </c>
      <c r="O5" s="47" t="n">
        <v>3447</v>
      </c>
      <c r="P5" s="49" t="n">
        <f>O5/C5</f>
        <v>0.0131752960332689</v>
      </c>
      <c r="Q5" s="62" t="n">
        <f>C5-E5</f>
        <v>28757</v>
      </c>
      <c r="R5" s="49" t="n">
        <f>Q5/$C5</f>
        <v>0.109916445613204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</row>
    <row r="6" ht="12.75" s="25" customFormat="true">
      <c r="A6" s="9" t="n">
        <v>4</v>
      </c>
      <c r="B6" s="25"/>
      <c r="C6" s="47" t="n">
        <f>Overview!B6</f>
        <v>258949</v>
      </c>
      <c r="D6" s="49" t="n">
        <f>F6+H6+J6+L6+N6+P6</f>
        <v>0.943992832565486</v>
      </c>
      <c r="E6" s="47" t="n">
        <f>'1-PopRaceAlone'!E6</f>
        <v>157142</v>
      </c>
      <c r="F6" s="49" t="n">
        <f>E6/C6</f>
        <v>0.60684536337271</v>
      </c>
      <c r="G6" s="47" t="n">
        <v>77715</v>
      </c>
      <c r="H6" s="49" t="n">
        <f>G6/C6</f>
        <v>0.300117011457855</v>
      </c>
      <c r="I6" s="47" t="n">
        <v>1937</v>
      </c>
      <c r="J6" s="49" t="n">
        <f>I6/C6</f>
        <v>0.00748023742126828</v>
      </c>
      <c r="K6" s="47" t="n">
        <v>3488</v>
      </c>
      <c r="L6" s="49" t="n">
        <f>K6/C6</f>
        <v>0.0134698338282828</v>
      </c>
      <c r="M6" s="47" t="n">
        <v>143</v>
      </c>
      <c r="N6" s="49" t="n">
        <f>M6/C6</f>
        <v>0.000552232292845309</v>
      </c>
      <c r="O6" s="47" t="n">
        <v>4021</v>
      </c>
      <c r="P6" s="49" t="n">
        <f>O6/C6</f>
        <v>0.0155281541925244</v>
      </c>
      <c r="Q6" s="62" t="n">
        <f>C6-E6</f>
        <v>101807</v>
      </c>
      <c r="R6" s="49" t="n">
        <f>Q6/$C6</f>
        <v>0.39315463662729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</row>
    <row r="7" ht="12.75">
      <c r="A7" s="9" t="n">
        <v>5</v>
      </c>
      <c r="B7" s="25"/>
      <c r="C7" s="47" t="n">
        <f>Overview!B7</f>
        <v>266415</v>
      </c>
      <c r="D7" s="49" t="n">
        <f>F7+H7+J7+L7+N7+P7</f>
        <v>0.947461666948183</v>
      </c>
      <c r="E7" s="47" t="n">
        <f>'1-PopRaceAlone'!E7</f>
        <v>192135</v>
      </c>
      <c r="F7" s="49" t="n">
        <f>E7/C7</f>
        <v>0.721186870108665</v>
      </c>
      <c r="G7" s="47" t="n">
        <v>49714</v>
      </c>
      <c r="H7" s="49" t="n">
        <f>G7/C7</f>
        <v>0.186603607154252</v>
      </c>
      <c r="I7" s="47" t="n">
        <v>1076</v>
      </c>
      <c r="J7" s="49" t="n">
        <f>I7/C7</f>
        <v>0.00403881162847437</v>
      </c>
      <c r="K7" s="47" t="n">
        <v>6589</v>
      </c>
      <c r="L7" s="49" t="n">
        <f>K7/C7</f>
        <v>0.0247320909107971</v>
      </c>
      <c r="M7" s="47" t="n">
        <v>124</v>
      </c>
      <c r="N7" s="49" t="n">
        <f>M7/C7</f>
        <v>0.000465439258300021</v>
      </c>
      <c r="O7" s="47" t="n">
        <v>2780</v>
      </c>
      <c r="P7" s="49" t="n">
        <f>O7/C7</f>
        <v>0.010434847887694</v>
      </c>
      <c r="Q7" s="62" t="n">
        <f>C7-E7</f>
        <v>74280</v>
      </c>
      <c r="R7" s="49" t="n">
        <f>Q7/$C7</f>
        <v>0.278813129891335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</row>
    <row r="8" ht="12.75">
      <c r="A8" s="9" t="n">
        <v>6</v>
      </c>
      <c r="B8" s="25"/>
      <c r="C8" s="47" t="n">
        <f>Overview!B8</f>
        <v>261219</v>
      </c>
      <c r="D8" s="49" t="n">
        <f>F8+H8+J8+L8+N8+P8</f>
        <v>0.964122058502636</v>
      </c>
      <c r="E8" s="47" t="n">
        <f>'1-PopRaceAlone'!E8</f>
        <v>125592</v>
      </c>
      <c r="F8" s="49" t="n">
        <f>E8/C8</f>
        <v>0.480791979143937</v>
      </c>
      <c r="G8" s="47" t="n">
        <v>111080</v>
      </c>
      <c r="H8" s="49" t="n">
        <f>G8/C8</f>
        <v>0.425237061622623</v>
      </c>
      <c r="I8" s="47" t="n">
        <v>1375</v>
      </c>
      <c r="J8" s="49" t="n">
        <f>I8/C8</f>
        <v>0.00526378249667903</v>
      </c>
      <c r="K8" s="47" t="n">
        <v>11219</v>
      </c>
      <c r="L8" s="49" t="n">
        <f>K8/C8</f>
        <v>0.0429486369674488</v>
      </c>
      <c r="M8" s="47" t="n">
        <v>117</v>
      </c>
      <c r="N8" s="49" t="n">
        <f>M8/C8</f>
        <v>0.000447900037899234</v>
      </c>
      <c r="O8" s="47" t="n">
        <v>2464</v>
      </c>
      <c r="P8" s="49" t="n">
        <f>O8/C8</f>
        <v>0.00943269823404883</v>
      </c>
      <c r="Q8" s="62" t="n">
        <f>C8-E8</f>
        <v>135627</v>
      </c>
      <c r="R8" s="49" t="n">
        <f>Q8/$C8</f>
        <v>0.519208020856063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</row>
    <row r="9" ht="12.75">
      <c r="A9" s="9" t="n">
        <v>7</v>
      </c>
      <c r="B9" s="25"/>
      <c r="C9" s="47" t="n">
        <f>Overview!B9</f>
        <v>260813</v>
      </c>
      <c r="D9" s="49" t="n">
        <f>F9+H9+J9+L9+N9+P9</f>
        <v>0.951424967313746</v>
      </c>
      <c r="E9" s="47" t="n">
        <f>'1-PopRaceAlone'!E9</f>
        <v>202653</v>
      </c>
      <c r="F9" s="49" t="n">
        <f>E9/C9</f>
        <v>0.777004980579956</v>
      </c>
      <c r="G9" s="47" t="n">
        <v>38434</v>
      </c>
      <c r="H9" s="49" t="n">
        <f>G9/C9</f>
        <v>0.147362286389099</v>
      </c>
      <c r="I9" s="47" t="n">
        <v>1137</v>
      </c>
      <c r="J9" s="49" t="n">
        <f>I9/C9</f>
        <v>0.00435944527305004</v>
      </c>
      <c r="K9" s="47" t="n">
        <v>3320</v>
      </c>
      <c r="L9" s="49" t="n">
        <f>K9/C9</f>
        <v>0.0127294268307178</v>
      </c>
      <c r="M9" s="47" t="n">
        <v>116</v>
      </c>
      <c r="N9" s="49" t="n">
        <f>M9/C9</f>
        <v>0.000444763106133513</v>
      </c>
      <c r="O9" s="47" t="n">
        <v>2484</v>
      </c>
      <c r="P9" s="49" t="n">
        <f>O9/C9</f>
        <v>0.00952406513479006</v>
      </c>
      <c r="Q9" s="62" t="n">
        <f>C9-E9</f>
        <v>58160</v>
      </c>
      <c r="R9" s="49" t="n">
        <f>Q9/$C9</f>
        <v>0.222995019420044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</row>
    <row r="10" ht="12.75">
      <c r="A10" s="9" t="n">
        <v>8</v>
      </c>
      <c r="B10" s="25"/>
      <c r="C10" s="47" t="n">
        <f>Overview!B10</f>
        <v>263535</v>
      </c>
      <c r="D10" s="49" t="n">
        <f>F10+H10+J10+L10+N10+P10</f>
        <v>0.963033373176239</v>
      </c>
      <c r="E10" s="47" t="n">
        <f>'1-PopRaceAlone'!E10</f>
        <v>107530</v>
      </c>
      <c r="F10" s="49" t="n">
        <f>E10/C10</f>
        <v>0.408029294021667</v>
      </c>
      <c r="G10" s="47" t="n">
        <v>113586</v>
      </c>
      <c r="H10" s="49" t="n">
        <f>G10/C10</f>
        <v>0.431009163868177</v>
      </c>
      <c r="I10" s="47" t="n">
        <v>1611</v>
      </c>
      <c r="J10" s="49" t="n">
        <f>I10/C10</f>
        <v>0.00611304001366042</v>
      </c>
      <c r="K10" s="47" t="n">
        <v>27586</v>
      </c>
      <c r="L10" s="49" t="n">
        <f>K10/C10</f>
        <v>0.104676798148254</v>
      </c>
      <c r="M10" s="47" t="n">
        <v>154</v>
      </c>
      <c r="N10" s="49" t="n">
        <f>M10/C10</f>
        <v>0.000584362608382188</v>
      </c>
      <c r="O10" s="47" t="n">
        <v>3326</v>
      </c>
      <c r="P10" s="49" t="n">
        <f>O10/C10</f>
        <v>0.0126207145160984</v>
      </c>
      <c r="Q10" s="62" t="n">
        <f>C10-E10</f>
        <v>156005</v>
      </c>
      <c r="R10" s="49" t="n">
        <f>Q10/$C10</f>
        <v>0.591970705978333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</row>
    <row r="11" ht="12.75">
      <c r="A11" s="9" t="n">
        <v>9</v>
      </c>
      <c r="B11" s="25"/>
      <c r="C11" s="47" t="n">
        <f>Overview!B11</f>
        <v>267066</v>
      </c>
      <c r="D11" s="49" t="n">
        <f>F11+H11+J11+L11+N11+P11</f>
        <v>0.958156410774864</v>
      </c>
      <c r="E11" s="47" t="n">
        <f>'1-PopRaceAlone'!E11</f>
        <v>139850</v>
      </c>
      <c r="F11" s="49" t="n">
        <f>E11/C11</f>
        <v>0.523653329139613</v>
      </c>
      <c r="G11" s="47" t="n">
        <v>105080</v>
      </c>
      <c r="H11" s="49" t="n">
        <f>G11/C11</f>
        <v>0.393460792463286</v>
      </c>
      <c r="I11" s="47" t="n">
        <v>1847</v>
      </c>
      <c r="J11" s="49" t="n">
        <f>I11/C11</f>
        <v>0.00691589344955929</v>
      </c>
      <c r="K11" s="47" t="n">
        <v>5540</v>
      </c>
      <c r="L11" s="49" t="n">
        <f>K11/C11</f>
        <v>0.020743935955906</v>
      </c>
      <c r="M11" s="47" t="n">
        <v>90</v>
      </c>
      <c r="N11" s="49" t="n">
        <f>M11/C11</f>
        <v>0.000336995349464177</v>
      </c>
      <c r="O11" s="47" t="n">
        <v>3484</v>
      </c>
      <c r="P11" s="49" t="n">
        <f>O11/C11</f>
        <v>0.0130454644170355</v>
      </c>
      <c r="Q11" s="62" t="n">
        <f>C11-E11</f>
        <v>127216</v>
      </c>
      <c r="R11" s="49" t="n">
        <f>Q11/$C11</f>
        <v>0.476346670860387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</row>
    <row r="12" ht="12.75">
      <c r="A12" s="9" t="n">
        <v>10</v>
      </c>
      <c r="B12" s="25"/>
      <c r="C12" s="47" t="n">
        <f>Overview!B12</f>
        <v>262647</v>
      </c>
      <c r="D12" s="49" t="n">
        <f>F12+H12+J12+L12+N12+P12</f>
        <v>0.942127646613135</v>
      </c>
      <c r="E12" s="47" t="n">
        <f>'1-PopRaceAlone'!E12</f>
        <v>190252</v>
      </c>
      <c r="F12" s="49" t="n">
        <f>E12/C12</f>
        <v>0.724363880036703</v>
      </c>
      <c r="G12" s="47" t="n">
        <v>13272</v>
      </c>
      <c r="H12" s="49" t="n">
        <f>G12/C12</f>
        <v>0.0505317022467418</v>
      </c>
      <c r="I12" s="47" t="n">
        <v>836</v>
      </c>
      <c r="J12" s="49" t="n">
        <f>I12/C12</f>
        <v>0.00318297943627759</v>
      </c>
      <c r="K12" s="47" t="n">
        <v>39500</v>
      </c>
      <c r="L12" s="49" t="n">
        <f>K12/C12</f>
        <v>0.150391970972446</v>
      </c>
      <c r="M12" s="47" t="n">
        <v>125</v>
      </c>
      <c r="N12" s="49" t="n">
        <f>M12/C12</f>
        <v>0.000475923958773563</v>
      </c>
      <c r="O12" s="47" t="n">
        <v>3462</v>
      </c>
      <c r="P12" s="49" t="n">
        <f>O12/C12</f>
        <v>0.0131811899621926</v>
      </c>
      <c r="Q12" s="62" t="n">
        <f>C12-E12</f>
        <v>72395</v>
      </c>
      <c r="R12" s="49" t="n">
        <f>Q12/$C12</f>
        <v>0.275636119963297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</row>
    <row r="13" ht="12.75">
      <c r="A13" s="9" t="n">
        <v>11</v>
      </c>
      <c r="B13" s="25"/>
      <c r="C13" s="47" t="n">
        <f>Overview!B13</f>
        <v>265288</v>
      </c>
      <c r="D13" s="49" t="n">
        <f>F13+H13+J13+L13+N13+P13</f>
        <v>0.952112421217696</v>
      </c>
      <c r="E13" s="47" t="n">
        <f>'1-PopRaceAlone'!E13</f>
        <v>187486</v>
      </c>
      <c r="F13" s="49" t="n">
        <f>E13/C13</f>
        <v>0.706726274840928</v>
      </c>
      <c r="G13" s="47" t="n">
        <v>33364</v>
      </c>
      <c r="H13" s="49" t="n">
        <f>G13/C13</f>
        <v>0.125765206115618</v>
      </c>
      <c r="I13" s="47" t="n">
        <v>864</v>
      </c>
      <c r="J13" s="49" t="n">
        <f>I13/C13</f>
        <v>0.00325683785169325</v>
      </c>
      <c r="K13" s="47" t="n">
        <v>27110</v>
      </c>
      <c r="L13" s="49" t="n">
        <f>K13/C13</f>
        <v>0.102190826573384</v>
      </c>
      <c r="M13" s="47" t="n">
        <v>149</v>
      </c>
      <c r="N13" s="49" t="n">
        <f>M13/C13</f>
        <v>0.000561653749886915</v>
      </c>
      <c r="O13" s="47" t="n">
        <v>3611</v>
      </c>
      <c r="P13" s="49" t="n">
        <f>O13/C13</f>
        <v>0.0136116220861856</v>
      </c>
      <c r="Q13" s="62" t="n">
        <f>C13-E13</f>
        <v>77802</v>
      </c>
      <c r="R13" s="49" t="n">
        <f>Q13/$C13</f>
        <v>0.293273725159072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</row>
    <row r="14" ht="12.75">
      <c r="A14" s="9" t="n">
        <v>12</v>
      </c>
      <c r="B14" s="25"/>
      <c r="C14" s="47" t="n">
        <f>Overview!B14</f>
        <v>269933</v>
      </c>
      <c r="D14" s="49" t="n">
        <f>F14+H14+J14+L14+N14+P14</f>
        <v>0.9351357559098</v>
      </c>
      <c r="E14" s="47" t="n">
        <f>'1-PopRaceAlone'!E14</f>
        <v>184578</v>
      </c>
      <c r="F14" s="49" t="n">
        <f>E14/C14</f>
        <v>0.683791903916898</v>
      </c>
      <c r="G14" s="47" t="n">
        <v>54584</v>
      </c>
      <c r="H14" s="49" t="n">
        <f>G14/C14</f>
        <v>0.202213141779627</v>
      </c>
      <c r="I14" s="47" t="n">
        <v>1791</v>
      </c>
      <c r="J14" s="49" t="n">
        <f>I14/C14</f>
        <v>0.00663497979128154</v>
      </c>
      <c r="K14" s="47" t="n">
        <v>6027</v>
      </c>
      <c r="L14" s="49" t="n">
        <f>K14/C14</f>
        <v>0.0223277628152171</v>
      </c>
      <c r="M14" s="47" t="n">
        <v>148</v>
      </c>
      <c r="N14" s="49" t="n">
        <f>M14/C14</f>
        <v>0.000548284203857994</v>
      </c>
      <c r="O14" s="47" t="n">
        <v>5296</v>
      </c>
      <c r="P14" s="49" t="n">
        <f>O14/C14</f>
        <v>0.0196196834029185</v>
      </c>
      <c r="Q14" s="62" t="n">
        <f>C14-E14</f>
        <v>85355</v>
      </c>
      <c r="R14" s="49" t="n">
        <f>Q14/$C14</f>
        <v>0.316208096083102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</row>
    <row r="15" ht="12.75">
      <c r="A15" s="9" t="n">
        <v>13</v>
      </c>
      <c r="B15" s="25"/>
      <c r="C15" s="47" t="n">
        <f>Overview!B15</f>
        <v>266620</v>
      </c>
      <c r="D15" s="49" t="n">
        <f>F15+H15+J15+L15+N15+P15</f>
        <v>0.963922436426375</v>
      </c>
      <c r="E15" s="47" t="n">
        <f>'1-PopRaceAlone'!E15</f>
        <v>129779</v>
      </c>
      <c r="F15" s="49" t="n">
        <f>E15/C15</f>
        <v>0.486756432375666</v>
      </c>
      <c r="G15" s="47" t="n">
        <v>117989</v>
      </c>
      <c r="H15" s="49" t="n">
        <f>G15/C15</f>
        <v>0.442536193833921</v>
      </c>
      <c r="I15" s="47" t="n">
        <v>1443</v>
      </c>
      <c r="J15" s="49" t="n">
        <f>I15/C15</f>
        <v>0.00541219713449854</v>
      </c>
      <c r="K15" s="47" t="n">
        <v>4832</v>
      </c>
      <c r="L15" s="49" t="n">
        <f>K15/C15</f>
        <v>0.0181231715550221</v>
      </c>
      <c r="M15" s="47" t="n">
        <v>172</v>
      </c>
      <c r="N15" s="49" t="n">
        <f>M15/C15</f>
        <v>0.000645112894756582</v>
      </c>
      <c r="O15" s="47" t="n">
        <v>2786</v>
      </c>
      <c r="P15" s="49" t="n">
        <f>O15/C15</f>
        <v>0.0104493286325107</v>
      </c>
      <c r="Q15" s="62" t="n">
        <f>C15-E15</f>
        <v>136841</v>
      </c>
      <c r="R15" s="49" t="n">
        <f>Q15/$C15</f>
        <v>0.513243567624334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</row>
    <row r="16" ht="12.75">
      <c r="A16" s="9" t="n">
        <v>14</v>
      </c>
      <c r="B16" s="25"/>
      <c r="C16" s="47" t="n">
        <f>Overview!B16</f>
        <v>262732</v>
      </c>
      <c r="D16" s="49" t="n">
        <f>F16+H16+J16+L16+N16+P16</f>
        <v>0.955479347776441</v>
      </c>
      <c r="E16" s="47" t="n">
        <f>'1-PopRaceAlone'!E16</f>
        <v>103971</v>
      </c>
      <c r="F16" s="49" t="n">
        <f>E16/C16</f>
        <v>0.395730249836335</v>
      </c>
      <c r="G16" s="47" t="n">
        <v>121740</v>
      </c>
      <c r="H16" s="49" t="n">
        <f>G16/C16</f>
        <v>0.463361904906901</v>
      </c>
      <c r="I16" s="47" t="n">
        <v>1913</v>
      </c>
      <c r="J16" s="49" t="n">
        <f>I16/C16</f>
        <v>0.00728118386797193</v>
      </c>
      <c r="K16" s="47" t="n">
        <v>12653</v>
      </c>
      <c r="L16" s="49" t="n">
        <f>K16/C16</f>
        <v>0.0481593410776</v>
      </c>
      <c r="M16" s="47" t="n">
        <v>164</v>
      </c>
      <c r="N16" s="49" t="n">
        <f>M16/C16</f>
        <v>0.000624210221822998</v>
      </c>
      <c r="O16" s="47" t="n">
        <v>10594</v>
      </c>
      <c r="P16" s="49" t="n">
        <f>O16/C16</f>
        <v>0.04032245786581</v>
      </c>
      <c r="Q16" s="62" t="n">
        <f>C16-E16</f>
        <v>158761</v>
      </c>
      <c r="R16" s="49" t="n">
        <f>Q16/$C16</f>
        <v>0.604269750163665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</row>
    <row r="17" ht="12.75">
      <c r="A17" s="9" t="n">
        <v>15</v>
      </c>
      <c r="B17" s="25"/>
      <c r="C17" s="47" t="n">
        <f>Overview!B17</f>
        <v>262629</v>
      </c>
      <c r="D17" s="49" t="n">
        <f>F17+H17+J17+L17+N17+P17</f>
        <v>0.945581028751585</v>
      </c>
      <c r="E17" s="47" t="n">
        <f>'1-PopRaceAlone'!E17</f>
        <v>236042</v>
      </c>
      <c r="F17" s="49" t="n">
        <f>E17/C17</f>
        <v>0.898765939785781</v>
      </c>
      <c r="G17" s="47" t="n">
        <v>6959</v>
      </c>
      <c r="H17" s="49" t="n">
        <f>G17/C17</f>
        <v>0.0264974545842234</v>
      </c>
      <c r="I17" s="47" t="n">
        <v>1179</v>
      </c>
      <c r="J17" s="49" t="n">
        <f>I17/C17</f>
        <v>0.00448922243925842</v>
      </c>
      <c r="K17" s="47" t="n">
        <v>1318</v>
      </c>
      <c r="L17" s="49" t="n">
        <f>K17/C17</f>
        <v>0.00501848615347125</v>
      </c>
      <c r="M17" s="47" t="n">
        <v>104</v>
      </c>
      <c r="N17" s="49" t="n">
        <f>M17/C17</f>
        <v>0.00039599587250456</v>
      </c>
      <c r="O17" s="47" t="n">
        <v>2735</v>
      </c>
      <c r="P17" s="49" t="n">
        <f>O17/C17</f>
        <v>0.0104139299163459</v>
      </c>
      <c r="Q17" s="62" t="n">
        <f>C17-E17</f>
        <v>26587</v>
      </c>
      <c r="R17" s="49" t="n">
        <f>Q17/$C17</f>
        <v>0.101234060214219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</row>
    <row r="18" ht="12.75">
      <c r="A18" s="9" t="n">
        <v>16</v>
      </c>
      <c r="B18" s="25"/>
      <c r="C18" s="47" t="n">
        <f>Overview!B18</f>
        <v>271203</v>
      </c>
      <c r="D18" s="49" t="n">
        <f>F18+H18+J18+L18+N18+P18</f>
        <v>0.950856000855448</v>
      </c>
      <c r="E18" s="47" t="n">
        <f>'1-PopRaceAlone'!E18</f>
        <v>195909</v>
      </c>
      <c r="F18" s="49" t="n">
        <f>E18/C18</f>
        <v>0.722370327761861</v>
      </c>
      <c r="G18" s="47" t="n">
        <v>12428</v>
      </c>
      <c r="H18" s="49" t="n">
        <f>G18/C18</f>
        <v>0.0458254517833505</v>
      </c>
      <c r="I18" s="47" t="n">
        <v>854</v>
      </c>
      <c r="J18" s="49" t="n">
        <f>I18/C18</f>
        <v>0.00314893271829589</v>
      </c>
      <c r="K18" s="47" t="n">
        <v>44817</v>
      </c>
      <c r="L18" s="49" t="n">
        <f>K18/C18</f>
        <v>0.16525259676331</v>
      </c>
      <c r="M18" s="47" t="n">
        <v>97</v>
      </c>
      <c r="N18" s="49" t="n">
        <f>M18/C18</f>
        <v>0.000357665660040634</v>
      </c>
      <c r="O18" s="47" t="n">
        <v>3770</v>
      </c>
      <c r="P18" s="49" t="n">
        <f>O18/C18</f>
        <v>0.0139010261685896</v>
      </c>
      <c r="Q18" s="62" t="n">
        <f>C18-E18</f>
        <v>75294</v>
      </c>
      <c r="R18" s="49" t="n">
        <f>Q18/$C18</f>
        <v>0.277629672238139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</row>
    <row r="19" ht="12.75">
      <c r="A19" s="9" t="n">
        <v>17</v>
      </c>
      <c r="B19" s="25"/>
      <c r="C19" s="47" t="n">
        <f>Overview!B19</f>
        <v>265705</v>
      </c>
      <c r="D19" s="49" t="n">
        <f>F19+H19+J19+L19+N19+P19</f>
        <v>0.922131687397677</v>
      </c>
      <c r="E19" s="47" t="n">
        <f>'1-PopRaceAlone'!E19</f>
        <v>111729</v>
      </c>
      <c r="F19" s="49" t="n">
        <f>E19/C19</f>
        <v>0.420500178769688</v>
      </c>
      <c r="G19" s="47" t="n">
        <v>95903</v>
      </c>
      <c r="H19" s="49" t="n">
        <f>G19/C19</f>
        <v>0.36093788223782</v>
      </c>
      <c r="I19" s="47" t="n">
        <v>3652</v>
      </c>
      <c r="J19" s="49" t="n">
        <f>I19/C19</f>
        <v>0.0137445663423722</v>
      </c>
      <c r="K19" s="47" t="n">
        <v>2361</v>
      </c>
      <c r="L19" s="49" t="n">
        <f>K19/C19</f>
        <v>0.00888579439604072</v>
      </c>
      <c r="M19" s="47" t="n">
        <v>221</v>
      </c>
      <c r="N19" s="49" t="n">
        <f>M19/C19</f>
        <v>0.000831749496622194</v>
      </c>
      <c r="O19" s="47" t="n">
        <v>31149</v>
      </c>
      <c r="P19" s="49" t="n">
        <f>O19/C19</f>
        <v>0.117231516155134</v>
      </c>
      <c r="Q19" s="62" t="n">
        <f>C19-E19</f>
        <v>153976</v>
      </c>
      <c r="R19" s="49" t="n">
        <f>Q19/$C19</f>
        <v>0.579499821230312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</row>
    <row r="20" ht="12.75">
      <c r="A20" s="9" t="n">
        <v>18</v>
      </c>
      <c r="B20" s="25"/>
      <c r="C20" s="47" t="n">
        <f>Overview!B20</f>
        <v>266127</v>
      </c>
      <c r="D20" s="49" t="n">
        <f>F20+H20+J20+L20+N20+P20</f>
        <v>0.936969942921988</v>
      </c>
      <c r="E20" s="47" t="n">
        <f>'1-PopRaceAlone'!E20</f>
        <v>232008</v>
      </c>
      <c r="F20" s="49" t="n">
        <f>E20/C20</f>
        <v>0.871794293701879</v>
      </c>
      <c r="G20" s="47" t="n">
        <v>7329</v>
      </c>
      <c r="H20" s="49" t="n">
        <f>G20/C20</f>
        <v>0.0275394830287795</v>
      </c>
      <c r="I20" s="47" t="n">
        <v>1023</v>
      </c>
      <c r="J20" s="49" t="n">
        <f>I20/C20</f>
        <v>0.00384402935440598</v>
      </c>
      <c r="K20" s="47" t="n">
        <v>4662</v>
      </c>
      <c r="L20" s="49" t="n">
        <f>K20/C20</f>
        <v>0.0175179519552695</v>
      </c>
      <c r="M20" s="47" t="n">
        <v>100</v>
      </c>
      <c r="N20" s="49" t="n">
        <f>M20/C20</f>
        <v>0.000375760445200975</v>
      </c>
      <c r="O20" s="47" t="n">
        <v>4231</v>
      </c>
      <c r="P20" s="49" t="n">
        <f>O20/C20</f>
        <v>0.0158984244364533</v>
      </c>
      <c r="Q20" s="62" t="n">
        <f>C20-E20</f>
        <v>34119</v>
      </c>
      <c r="R20" s="49" t="n">
        <f>Q20/$C20</f>
        <v>0.128205706298121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</row>
    <row r="21" ht="12.75">
      <c r="A21" s="9" t="n">
        <v>19</v>
      </c>
      <c r="B21" s="25"/>
      <c r="C21" s="47" t="n">
        <f>Overview!B21</f>
        <v>258696</v>
      </c>
      <c r="D21" s="49" t="n">
        <f>F21+H21+J21+L21+N21+P21</f>
        <v>0.95035872220676</v>
      </c>
      <c r="E21" s="47" t="n">
        <f>'1-PopRaceAlone'!E21</f>
        <v>161190</v>
      </c>
      <c r="F21" s="49" t="n">
        <f>E21/C21</f>
        <v>0.623086557194545</v>
      </c>
      <c r="G21" s="47" t="n">
        <v>69343</v>
      </c>
      <c r="H21" s="49" t="n">
        <f>G21/C21</f>
        <v>0.268048211027615</v>
      </c>
      <c r="I21" s="47" t="n">
        <v>1453</v>
      </c>
      <c r="J21" s="49" t="n">
        <f>I21/C21</f>
        <v>0.00561663110368927</v>
      </c>
      <c r="K21" s="47" t="n">
        <v>4347</v>
      </c>
      <c r="L21" s="49" t="n">
        <f>K21/C21</f>
        <v>0.0168035068188144</v>
      </c>
      <c r="M21" s="47" t="n">
        <v>122</v>
      </c>
      <c r="N21" s="49" t="n">
        <f>M21/C21</f>
        <v>0.000471596004576801</v>
      </c>
      <c r="O21" s="47" t="n">
        <v>9399</v>
      </c>
      <c r="P21" s="49" t="n">
        <f>O21/C21</f>
        <v>0.0363322200575193</v>
      </c>
      <c r="Q21" s="62" t="n">
        <f>C21-E21</f>
        <v>97506</v>
      </c>
      <c r="R21" s="49" t="n">
        <f>Q21/$C21</f>
        <v>0.376913442805455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</row>
    <row r="22" ht="12.75">
      <c r="A22" s="9" t="n">
        <v>20</v>
      </c>
      <c r="B22" s="25"/>
      <c r="C22" s="47" t="n">
        <f>Overview!B22</f>
        <v>271285</v>
      </c>
      <c r="D22" s="49" t="n">
        <f>F22+H22+J22+L22+N22+P22</f>
        <v>0.939760768195809</v>
      </c>
      <c r="E22" s="47" t="n">
        <f>'1-PopRaceAlone'!E22</f>
        <v>237903</v>
      </c>
      <c r="F22" s="49" t="n">
        <f>E22/C22</f>
        <v>0.876948596494462</v>
      </c>
      <c r="G22" s="47" t="n">
        <v>4239</v>
      </c>
      <c r="H22" s="49" t="n">
        <f>G22/C22</f>
        <v>0.0156256335588035</v>
      </c>
      <c r="I22" s="47" t="n">
        <v>2095</v>
      </c>
      <c r="J22" s="49" t="n">
        <f>I22/C22</f>
        <v>0.00772250585177949</v>
      </c>
      <c r="K22" s="47" t="n">
        <v>2321</v>
      </c>
      <c r="L22" s="49" t="n">
        <f>K22/C22</f>
        <v>0.00855557808209079</v>
      </c>
      <c r="M22" s="47" t="n">
        <v>123</v>
      </c>
      <c r="N22" s="49" t="n">
        <f>M22/C22</f>
        <v>0.000453397718266767</v>
      </c>
      <c r="O22" s="47" t="n">
        <v>8262</v>
      </c>
      <c r="P22" s="49" t="n">
        <f>O22/C22</f>
        <v>0.0304550564904068</v>
      </c>
      <c r="Q22" s="62" t="n">
        <f>C22-E22</f>
        <v>33382</v>
      </c>
      <c r="R22" s="49" t="n">
        <f>Q22/$C22</f>
        <v>0.123051403505538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</row>
    <row r="23" ht="12.75">
      <c r="A23" s="9" t="n">
        <v>21</v>
      </c>
      <c r="B23" s="25"/>
      <c r="C23" s="47" t="n">
        <f>Overview!B23</f>
        <v>258711</v>
      </c>
      <c r="D23" s="49" t="n">
        <f>F23+H23+J23+L23+N23+P23</f>
        <v>0.928650115379709</v>
      </c>
      <c r="E23" s="47" t="n">
        <f>'1-PopRaceAlone'!E23</f>
        <v>180264</v>
      </c>
      <c r="F23" s="49" t="n">
        <f>E23/C23</f>
        <v>0.696777485302132</v>
      </c>
      <c r="G23" s="47" t="n">
        <v>40111</v>
      </c>
      <c r="H23" s="49" t="n">
        <f>G23/C23</f>
        <v>0.155041726095914</v>
      </c>
      <c r="I23" s="47" t="n">
        <v>2105</v>
      </c>
      <c r="J23" s="49" t="n">
        <f>I23/C23</f>
        <v>0.00813649207030238</v>
      </c>
      <c r="K23" s="47" t="n">
        <v>9379</v>
      </c>
      <c r="L23" s="49" t="n">
        <f>K23/C23</f>
        <v>0.0362528071863972</v>
      </c>
      <c r="M23" s="47" t="n">
        <v>136</v>
      </c>
      <c r="N23" s="49" t="n">
        <f>M23/C23</f>
        <v>0.0005256830981288</v>
      </c>
      <c r="O23" s="47" t="n">
        <v>8257</v>
      </c>
      <c r="P23" s="49" t="n">
        <f>O23/C23</f>
        <v>0.0319159216268346</v>
      </c>
      <c r="Q23" s="62" t="n">
        <f>C23-E23</f>
        <v>78447</v>
      </c>
      <c r="R23" s="49" t="n">
        <f>Q23/$C23</f>
        <v>0.303222514697867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</row>
    <row r="24" ht="12.75">
      <c r="A24" s="9" t="n">
        <v>22</v>
      </c>
      <c r="B24" s="25"/>
      <c r="C24" s="47" t="n">
        <f>Overview!B24</f>
        <v>276514</v>
      </c>
      <c r="D24" s="49" t="n">
        <f>F24+H24+J24+L24+N24+P24</f>
        <v>0.932422951459963</v>
      </c>
      <c r="E24" s="47" t="n">
        <f>'1-PopRaceAlone'!E24</f>
        <v>227959</v>
      </c>
      <c r="F24" s="49" t="n">
        <f>E24/C24</f>
        <v>0.824403104363613</v>
      </c>
      <c r="G24" s="47" t="n">
        <v>6310</v>
      </c>
      <c r="H24" s="49" t="n">
        <f>G24/C24</f>
        <v>0.022819821057885</v>
      </c>
      <c r="I24" s="47" t="n">
        <v>1761</v>
      </c>
      <c r="J24" s="49" t="n">
        <f>I24/C24</f>
        <v>0.0063685744663923</v>
      </c>
      <c r="K24" s="47" t="n">
        <v>8070</v>
      </c>
      <c r="L24" s="49" t="n">
        <f>K24/C24</f>
        <v>0.0291847790708608</v>
      </c>
      <c r="M24" s="47" t="n">
        <v>178</v>
      </c>
      <c r="N24" s="49" t="n">
        <f>M24/C24</f>
        <v>0.000643728708130511</v>
      </c>
      <c r="O24" s="47" t="n">
        <v>13550</v>
      </c>
      <c r="P24" s="49" t="n">
        <f>O24/C24</f>
        <v>0.049002943793081</v>
      </c>
      <c r="Q24" s="62" t="n">
        <f>C24-E24</f>
        <v>48555</v>
      </c>
      <c r="R24" s="49" t="n">
        <f>Q24/$C24</f>
        <v>0.175596895636387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</row>
    <row r="25" ht="12.75">
      <c r="A25" s="9" t="n">
        <v>23</v>
      </c>
      <c r="B25" s="25"/>
      <c r="C25" s="47" t="n">
        <f>Overview!B25</f>
        <v>263780</v>
      </c>
      <c r="D25" s="49" t="n">
        <f>F25+H25+J25+L25+N25+P25</f>
        <v>0.925494730457199</v>
      </c>
      <c r="E25" s="47" t="n">
        <f>'1-PopRaceAlone'!E25</f>
        <v>153791</v>
      </c>
      <c r="F25" s="49" t="n">
        <f>E25/C25</f>
        <v>0.58302752293578</v>
      </c>
      <c r="G25" s="47" t="n">
        <v>46770</v>
      </c>
      <c r="H25" s="49" t="n">
        <f>G25/C25</f>
        <v>0.177306846614603</v>
      </c>
      <c r="I25" s="47" t="n">
        <v>3122</v>
      </c>
      <c r="J25" s="49" t="n">
        <f>I25/C25</f>
        <v>0.0118356205929183</v>
      </c>
      <c r="K25" s="47" t="n">
        <v>12612</v>
      </c>
      <c r="L25" s="49" t="n">
        <f>K25/C25</f>
        <v>0.0478125710819622</v>
      </c>
      <c r="M25" s="47" t="n">
        <v>189</v>
      </c>
      <c r="N25" s="49" t="n">
        <f>M25/C25</f>
        <v>0.000716506179391918</v>
      </c>
      <c r="O25" s="47" t="n">
        <v>27643</v>
      </c>
      <c r="P25" s="49" t="n">
        <f>O25/C25</f>
        <v>0.104795663052544</v>
      </c>
      <c r="Q25" s="62" t="n">
        <f>C25-E25</f>
        <v>109989</v>
      </c>
      <c r="R25" s="49" t="n">
        <f>Q25/$C25</f>
        <v>0.41697247706422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</row>
    <row r="26" ht="12.75">
      <c r="A26" s="9" t="n">
        <v>24</v>
      </c>
      <c r="B26" s="25"/>
      <c r="C26" s="47" t="n">
        <f>Overview!B26</f>
        <v>265923</v>
      </c>
      <c r="D26" s="49" t="n">
        <f>F26+H26+J26+L26+N26+P26</f>
        <v>0.939839728041576</v>
      </c>
      <c r="E26" s="47" t="n">
        <f>'1-PopRaceAlone'!E26</f>
        <v>217031</v>
      </c>
      <c r="F26" s="49" t="n">
        <f>E26/C26</f>
        <v>0.816142266746389</v>
      </c>
      <c r="G26" s="47" t="n">
        <v>15995</v>
      </c>
      <c r="H26" s="49" t="n">
        <f>G26/C26</f>
        <v>0.0601489904972492</v>
      </c>
      <c r="I26" s="47" t="n">
        <v>1623</v>
      </c>
      <c r="J26" s="49" t="n">
        <f>I26/C26</f>
        <v>0.00610327049559459</v>
      </c>
      <c r="K26" s="47" t="n">
        <v>5741</v>
      </c>
      <c r="L26" s="49" t="n">
        <f>K26/C26</f>
        <v>0.0215889562016072</v>
      </c>
      <c r="M26" s="47" t="n">
        <v>158</v>
      </c>
      <c r="N26" s="49" t="n">
        <f>M26/C26</f>
        <v>0.000594156955208839</v>
      </c>
      <c r="O26" s="47" t="n">
        <v>9377</v>
      </c>
      <c r="P26" s="49" t="n">
        <f>O26/C26</f>
        <v>0.0352620871455271</v>
      </c>
      <c r="Q26" s="62" t="n">
        <f>C26-E26</f>
        <v>48892</v>
      </c>
      <c r="R26" s="49" t="n">
        <f>Q26/$C26</f>
        <v>0.183857733253611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</row>
    <row r="27" ht="12.75">
      <c r="A27" s="9" t="n">
        <v>25</v>
      </c>
      <c r="B27" s="25"/>
      <c r="C27" s="47" t="n">
        <f>Overview!B27</f>
        <v>264201</v>
      </c>
      <c r="D27" s="49" t="n">
        <f>F27+H27+J27+L27+N27+P27</f>
        <v>0.951805632832579</v>
      </c>
      <c r="E27" s="47" t="n">
        <f>'1-PopRaceAlone'!E27</f>
        <v>243679</v>
      </c>
      <c r="F27" s="49" t="n">
        <f>E27/C27</f>
        <v>0.922324290975432</v>
      </c>
      <c r="G27" s="47" t="n">
        <v>2194</v>
      </c>
      <c r="H27" s="49" t="n">
        <f>G27/C27</f>
        <v>0.00830428348113747</v>
      </c>
      <c r="I27" s="47" t="n">
        <v>1080</v>
      </c>
      <c r="J27" s="49" t="n">
        <f>I27/C27</f>
        <v>0.00408779679107952</v>
      </c>
      <c r="K27" s="47" t="n">
        <v>1152</v>
      </c>
      <c r="L27" s="49" t="n">
        <f>K27/C27</f>
        <v>0.00436031657715149</v>
      </c>
      <c r="M27" s="47" t="n">
        <v>65</v>
      </c>
      <c r="N27" s="49" t="n">
        <f>M27/C27</f>
        <v>0.000246024806870527</v>
      </c>
      <c r="O27" s="47" t="n">
        <v>3298</v>
      </c>
      <c r="P27" s="49" t="n">
        <f>O27/C27</f>
        <v>0.0124829202009076</v>
      </c>
      <c r="Q27" s="62" t="n">
        <f>C27-E27</f>
        <v>20522</v>
      </c>
      <c r="R27" s="49" t="n">
        <f>Q27/$C27</f>
        <v>0.0776757090245684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</row>
    <row r="28" ht="12.75">
      <c r="A28" s="9" t="n">
        <v>26</v>
      </c>
      <c r="B28" s="25"/>
      <c r="C28" s="47" t="n">
        <f>Overview!B28</f>
        <v>266844</v>
      </c>
      <c r="D28" s="49" t="n">
        <f>F28+H28+J28+L28+N28+P28</f>
        <v>0.937232990061609</v>
      </c>
      <c r="E28" s="47" t="n">
        <f>'1-PopRaceAlone'!E28</f>
        <v>209143</v>
      </c>
      <c r="F28" s="49" t="n">
        <f>E28/C28</f>
        <v>0.783765046244248</v>
      </c>
      <c r="G28" s="47" t="n">
        <v>25692</v>
      </c>
      <c r="H28" s="49" t="n">
        <f>G28/C28</f>
        <v>0.0962809731528533</v>
      </c>
      <c r="I28" s="47" t="n">
        <v>2153</v>
      </c>
      <c r="J28" s="49" t="n">
        <f>I28/C28</f>
        <v>0.00806838452429135</v>
      </c>
      <c r="K28" s="47" t="n">
        <v>4079</v>
      </c>
      <c r="L28" s="49" t="n">
        <f>K28/C28</f>
        <v>0.0152860847536388</v>
      </c>
      <c r="M28" s="47" t="n">
        <v>187</v>
      </c>
      <c r="N28" s="49" t="n">
        <f>M28/C28</f>
        <v>0.000700783978654195</v>
      </c>
      <c r="O28" s="47" t="n">
        <v>8841</v>
      </c>
      <c r="P28" s="49" t="n">
        <f>O28/C28</f>
        <v>0.0331317174079237</v>
      </c>
      <c r="Q28" s="62" t="n">
        <f>C28-E28</f>
        <v>57701</v>
      </c>
      <c r="R28" s="49" t="n">
        <f>Q28/$C28</f>
        <v>0.216234953755752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</row>
    <row r="29" ht="12.75">
      <c r="A29" s="9" t="n">
        <v>27</v>
      </c>
      <c r="B29" s="25"/>
      <c r="C29" s="47" t="n">
        <f>Overview!B29</f>
        <v>273165</v>
      </c>
      <c r="D29" s="49" t="n">
        <f>F29+H29+J29+L29+N29+P29</f>
        <v>0.930671938205846</v>
      </c>
      <c r="E29" s="47" t="n">
        <f>'1-PopRaceAlone'!E29</f>
        <v>203581</v>
      </c>
      <c r="F29" s="49" t="n">
        <f>E29/C29</f>
        <v>0.74526751230941</v>
      </c>
      <c r="G29" s="47" t="n">
        <v>24265</v>
      </c>
      <c r="H29" s="49" t="n">
        <f>G29/C29</f>
        <v>0.0888290959676386</v>
      </c>
      <c r="I29" s="47" t="n">
        <v>1396</v>
      </c>
      <c r="J29" s="49" t="n">
        <f>I29/C29</f>
        <v>0.00511046437135065</v>
      </c>
      <c r="K29" s="47" t="n">
        <v>19334</v>
      </c>
      <c r="L29" s="49" t="n">
        <f>K29/C29</f>
        <v>0.0707777350685483</v>
      </c>
      <c r="M29" s="47" t="n">
        <v>222</v>
      </c>
      <c r="N29" s="49" t="n">
        <f>M29/C29</f>
        <v>0.000812695623524244</v>
      </c>
      <c r="O29" s="47" t="n">
        <v>5429</v>
      </c>
      <c r="P29" s="49" t="n">
        <f>O29/C29</f>
        <v>0.0198744348653744</v>
      </c>
      <c r="Q29" s="62" t="n">
        <f>C29-E29</f>
        <v>69584</v>
      </c>
      <c r="R29" s="49" t="n">
        <f>Q29/$C29</f>
        <v>0.25473248769059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</row>
    <row r="30" ht="12.75">
      <c r="A30" s="9" t="n">
        <v>28</v>
      </c>
      <c r="B30" s="25"/>
      <c r="C30" s="47" t="n">
        <f>Overview!B30</f>
        <v>267205</v>
      </c>
      <c r="D30" s="49" t="n">
        <f>F30+H30+J30+L30+N30+P30</f>
        <v>0.937699519095826</v>
      </c>
      <c r="E30" s="47" t="n">
        <f>'1-PopRaceAlone'!E30</f>
        <v>234768</v>
      </c>
      <c r="F30" s="49" t="n">
        <f>E30/C30</f>
        <v>0.878606313504613</v>
      </c>
      <c r="G30" s="47" t="n">
        <v>8191</v>
      </c>
      <c r="H30" s="49" t="n">
        <f>G30/C30</f>
        <v>0.0306543664976329</v>
      </c>
      <c r="I30" s="47" t="n">
        <v>1262</v>
      </c>
      <c r="J30" s="49" t="n">
        <f>I30/C30</f>
        <v>0.00472296551336988</v>
      </c>
      <c r="K30" s="47" t="n">
        <v>1760</v>
      </c>
      <c r="L30" s="49" t="n">
        <f>K30/C30</f>
        <v>0.00658670309313074</v>
      </c>
      <c r="M30" s="47" t="n">
        <v>73</v>
      </c>
      <c r="N30" s="49" t="n">
        <f>M30/C30</f>
        <v>0.000273198480567355</v>
      </c>
      <c r="O30" s="47" t="n">
        <v>4504</v>
      </c>
      <c r="P30" s="49" t="n">
        <f>O30/C30</f>
        <v>0.0168559720065119</v>
      </c>
      <c r="Q30" s="62" t="n">
        <f>C30-E30</f>
        <v>32437</v>
      </c>
      <c r="R30" s="49" t="n">
        <f>Q30/$C30</f>
        <v>0.121393686495387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</row>
    <row r="31" ht="12.75">
      <c r="A31" s="9" t="n">
        <v>29</v>
      </c>
      <c r="B31" s="25"/>
      <c r="C31" s="47" t="n">
        <f>Overview!B31</f>
        <v>269007</v>
      </c>
      <c r="D31" s="49" t="n">
        <f>F31+H31+J31+L31+N31+P31</f>
        <v>0.936261881661072</v>
      </c>
      <c r="E31" s="47" t="n">
        <f>'1-PopRaceAlone'!E31</f>
        <v>167234</v>
      </c>
      <c r="F31" s="49" t="n">
        <f>E31/C31</f>
        <v>0.621671555015297</v>
      </c>
      <c r="G31" s="47" t="n">
        <v>53286</v>
      </c>
      <c r="H31" s="49" t="n">
        <f>G31/C31</f>
        <v>0.19808406472694</v>
      </c>
      <c r="I31" s="47" t="n">
        <v>1689</v>
      </c>
      <c r="J31" s="49" t="n">
        <f>I31/C31</f>
        <v>0.00627864702405514</v>
      </c>
      <c r="K31" s="47" t="n">
        <v>24107</v>
      </c>
      <c r="L31" s="49" t="n">
        <f>K31/C31</f>
        <v>0.0896147683889267</v>
      </c>
      <c r="M31" s="47" t="n">
        <v>210</v>
      </c>
      <c r="N31" s="49" t="n">
        <f>M31/C31</f>
        <v>0.000780648830699573</v>
      </c>
      <c r="O31" s="47" t="n">
        <v>5335</v>
      </c>
      <c r="P31" s="49" t="n">
        <f>O31/C31</f>
        <v>0.0198321976751534</v>
      </c>
      <c r="Q31" s="62" t="n">
        <f>C31-E31</f>
        <v>101773</v>
      </c>
      <c r="R31" s="49" t="n">
        <f>Q31/$C31</f>
        <v>0.378328444984703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</row>
    <row r="32" ht="12.75">
      <c r="A32" s="9" t="n">
        <v>30</v>
      </c>
      <c r="B32" s="25"/>
      <c r="C32" s="47" t="n">
        <f>Overview!B32</f>
        <v>268504</v>
      </c>
      <c r="D32" s="49" t="n">
        <f>F32+H32+J32+L32+N32+P32</f>
        <v>0.925502040937938</v>
      </c>
      <c r="E32" s="47" t="n">
        <f>'1-PopRaceAlone'!E32</f>
        <v>196348</v>
      </c>
      <c r="F32" s="49" t="n">
        <f>E32/C32</f>
        <v>0.731266573309895</v>
      </c>
      <c r="G32" s="47" t="n">
        <v>33925</v>
      </c>
      <c r="H32" s="49" t="n">
        <f>G32/C32</f>
        <v>0.126348210827399</v>
      </c>
      <c r="I32" s="47" t="n">
        <v>2057</v>
      </c>
      <c r="J32" s="49" t="n">
        <f>I32/C32</f>
        <v>0.00766096594464142</v>
      </c>
      <c r="K32" s="47" t="n">
        <v>7801</v>
      </c>
      <c r="L32" s="49" t="n">
        <f>K32/C32</f>
        <v>0.029053570896523</v>
      </c>
      <c r="M32" s="47" t="n">
        <v>169</v>
      </c>
      <c r="N32" s="49" t="n">
        <f>M32/C32</f>
        <v>0.000629413342073116</v>
      </c>
      <c r="O32" s="47" t="n">
        <v>8201</v>
      </c>
      <c r="P32" s="49" t="n">
        <f>O32/C32</f>
        <v>0.0305433066174061</v>
      </c>
      <c r="Q32" s="62" t="n">
        <f>C32-E32</f>
        <v>72156</v>
      </c>
      <c r="R32" s="49" t="n">
        <f>Q32/$C32</f>
        <v>0.268733426690105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</row>
    <row r="33" ht="12.75">
      <c r="A33" s="9" t="n">
        <v>31</v>
      </c>
      <c r="B33" s="25"/>
      <c r="C33" s="47" t="n">
        <f>Overview!B33</f>
        <v>257592</v>
      </c>
      <c r="D33" s="49" t="n">
        <f>F33+H33+J33+L33+N33+P33</f>
        <v>0.947308146215721</v>
      </c>
      <c r="E33" s="47" t="n">
        <f>'1-PopRaceAlone'!E33</f>
        <v>236751</v>
      </c>
      <c r="F33" s="49" t="n">
        <f>E33/C33</f>
        <v>0.919092984254169</v>
      </c>
      <c r="G33" s="47" t="n">
        <v>1784</v>
      </c>
      <c r="H33" s="49" t="n">
        <f>G33/C33</f>
        <v>0.00692568092176776</v>
      </c>
      <c r="I33" s="47" t="n">
        <v>897</v>
      </c>
      <c r="J33" s="49" t="n">
        <f>I33/C33</f>
        <v>0.0034822510015839</v>
      </c>
      <c r="K33" s="47" t="n">
        <v>2307</v>
      </c>
      <c r="L33" s="49" t="n">
        <f>K33/C33</f>
        <v>0.00895602347899003</v>
      </c>
      <c r="M33" s="47" t="n">
        <v>173</v>
      </c>
      <c r="N33" s="49" t="n">
        <f>M33/C33</f>
        <v>0.000671604708220752</v>
      </c>
      <c r="O33" s="47" t="n">
        <v>2107</v>
      </c>
      <c r="P33" s="49" t="n">
        <f>O33/C33</f>
        <v>0.00817960185098916</v>
      </c>
      <c r="Q33" s="62" t="n">
        <f>C33-E33</f>
        <v>20841</v>
      </c>
      <c r="R33" s="49" t="n">
        <f>Q33/$C33</f>
        <v>0.0809070157458306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</row>
    <row r="34" ht="12.75">
      <c r="A34" s="9" t="n">
        <v>32</v>
      </c>
      <c r="B34" s="25"/>
      <c r="C34" s="47" t="n">
        <f>Overview!B34</f>
        <v>255165</v>
      </c>
      <c r="D34" s="49" t="n">
        <f>F34+H34+J34+L34+N34+P34</f>
        <v>0.944044049928478</v>
      </c>
      <c r="E34" s="47" t="n">
        <f>'1-PopRaceAlone'!E34</f>
        <v>204793</v>
      </c>
      <c r="F34" s="49" t="n">
        <f>E34/C34</f>
        <v>0.802590480669371</v>
      </c>
      <c r="G34" s="47" t="n">
        <v>15889</v>
      </c>
      <c r="H34" s="49" t="n">
        <f>G34/C34</f>
        <v>0.0622695118844669</v>
      </c>
      <c r="I34" s="47" t="n">
        <v>1266</v>
      </c>
      <c r="J34" s="49" t="n">
        <f>I34/C34</f>
        <v>0.00496149550290988</v>
      </c>
      <c r="K34" s="47" t="n">
        <v>13560</v>
      </c>
      <c r="L34" s="49" t="n">
        <f>K34/C34</f>
        <v>0.0531420845335371</v>
      </c>
      <c r="M34" s="47" t="n">
        <v>175</v>
      </c>
      <c r="N34" s="49" t="n">
        <f>M34/C34</f>
        <v>0.000685830736974115</v>
      </c>
      <c r="O34" s="47" t="n">
        <v>5204</v>
      </c>
      <c r="P34" s="49" t="n">
        <f>O34/C34</f>
        <v>0.0203946466012188</v>
      </c>
      <c r="Q34" s="62" t="n">
        <f>C34-E34</f>
        <v>50372</v>
      </c>
      <c r="R34" s="49" t="n">
        <f>Q34/$C34</f>
        <v>0.197409519330629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</row>
    <row r="35" ht="12.75">
      <c r="A35" s="9" t="n">
        <v>33</v>
      </c>
      <c r="B35" s="25"/>
      <c r="C35" s="47" t="n">
        <f>Overview!B35</f>
        <v>273381</v>
      </c>
      <c r="D35" s="49" t="n">
        <f>F35+H35+J35+L35+N35+P35</f>
        <v>0.947117758732318</v>
      </c>
      <c r="E35" s="47" t="n">
        <f>'1-PopRaceAlone'!E35</f>
        <v>240808</v>
      </c>
      <c r="F35" s="49" t="n">
        <f>E35/C35</f>
        <v>0.880851266181629</v>
      </c>
      <c r="G35" s="47" t="n">
        <v>7398</v>
      </c>
      <c r="H35" s="49" t="n">
        <f>G35/C35</f>
        <v>0.0270611344606977</v>
      </c>
      <c r="I35" s="47" t="n">
        <v>1256</v>
      </c>
      <c r="J35" s="49" t="n">
        <f>I35/C35</f>
        <v>0.00459432074650396</v>
      </c>
      <c r="K35" s="47" t="n">
        <v>4369</v>
      </c>
      <c r="L35" s="49" t="n">
        <f>K35/C35</f>
        <v>0.0159813593483088</v>
      </c>
      <c r="M35" s="47" t="n">
        <v>158</v>
      </c>
      <c r="N35" s="49" t="n">
        <f>M35/C35</f>
        <v>0.000577947991996518</v>
      </c>
      <c r="O35" s="47" t="n">
        <v>4935</v>
      </c>
      <c r="P35" s="49" t="n">
        <f>O35/C35</f>
        <v>0.0180517300031824</v>
      </c>
      <c r="Q35" s="62" t="n">
        <f>C35-E35</f>
        <v>32573</v>
      </c>
      <c r="R35" s="49" t="n">
        <f>Q35/$C35</f>
        <v>0.119148733818371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</row>
    <row r="36" ht="12.75">
      <c r="A36" s="9" t="n">
        <v>34</v>
      </c>
      <c r="B36" s="25"/>
      <c r="C36" s="47" t="n">
        <f>Overview!B36</f>
        <v>267155</v>
      </c>
      <c r="D36" s="49" t="n">
        <f>F36+H36+J36+L36+N36+P36</f>
        <v>0.937968595010387</v>
      </c>
      <c r="E36" s="47" t="n">
        <f>'1-PopRaceAlone'!E36</f>
        <v>214649</v>
      </c>
      <c r="F36" s="49" t="n">
        <f>E36/C36</f>
        <v>0.803462409462671</v>
      </c>
      <c r="G36" s="47" t="n">
        <v>25370</v>
      </c>
      <c r="H36" s="49" t="n">
        <f>G36/C36</f>
        <v>0.0949635979113249</v>
      </c>
      <c r="I36" s="47" t="n">
        <v>2928</v>
      </c>
      <c r="J36" s="49" t="n">
        <f>I36/C36</f>
        <v>0.0109599296288671</v>
      </c>
      <c r="K36" s="47" t="n">
        <v>1591</v>
      </c>
      <c r="L36" s="49" t="n">
        <f>K36/C36</f>
        <v>0.00595534427579495</v>
      </c>
      <c r="M36" s="47" t="n">
        <v>134</v>
      </c>
      <c r="N36" s="49" t="n">
        <f>M36/C36</f>
        <v>0.000501581478916734</v>
      </c>
      <c r="O36" s="47" t="n">
        <v>5911</v>
      </c>
      <c r="P36" s="49" t="n">
        <f>O36/C36</f>
        <v>0.022125732252812</v>
      </c>
      <c r="Q36" s="62" t="n">
        <f>C36-E36</f>
        <v>52506</v>
      </c>
      <c r="R36" s="49" t="n">
        <f>Q36/$C36</f>
        <v>0.196537590537329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</row>
    <row r="37" ht="12.75">
      <c r="A37" s="9" t="n">
        <v>35</v>
      </c>
      <c r="B37" s="25"/>
      <c r="C37" s="47" t="n">
        <f>Overview!B37</f>
        <v>263993</v>
      </c>
      <c r="D37" s="49" t="n">
        <f>F37+H37+J37+L37+N37+P37</f>
        <v>0.952335857390158</v>
      </c>
      <c r="E37" s="47" t="n">
        <f>'1-PopRaceAlone'!E37</f>
        <v>235782</v>
      </c>
      <c r="F37" s="49" t="n">
        <f>E37/C37</f>
        <v>0.893137318034948</v>
      </c>
      <c r="G37" s="47" t="n">
        <v>6742</v>
      </c>
      <c r="H37" s="49" t="n">
        <f>G37/C37</f>
        <v>0.0255385559465592</v>
      </c>
      <c r="I37" s="47" t="n">
        <v>3612</v>
      </c>
      <c r="J37" s="49" t="n">
        <f>I37/C37</f>
        <v>0.0136821809669196</v>
      </c>
      <c r="K37" s="47" t="n">
        <v>2078</v>
      </c>
      <c r="L37" s="49" t="n">
        <f>K37/C37</f>
        <v>0.00787142083312815</v>
      </c>
      <c r="M37" s="47" t="n">
        <v>143</v>
      </c>
      <c r="N37" s="49" t="n">
        <f>M37/C37</f>
        <v>0.000541681029421235</v>
      </c>
      <c r="O37" s="47" t="n">
        <v>3053</v>
      </c>
      <c r="P37" s="49" t="n">
        <f>O37/C37</f>
        <v>0.011564700579182</v>
      </c>
      <c r="Q37" s="62" t="n">
        <f>C37-E37</f>
        <v>28211</v>
      </c>
      <c r="R37" s="49" t="n">
        <f>Q37/$C37</f>
        <v>0.106862681965052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</row>
    <row r="38" ht="12.75">
      <c r="A38" s="9" t="n">
        <v>36</v>
      </c>
      <c r="B38" s="25"/>
      <c r="C38" s="47" t="n">
        <f>Overview!B38</f>
        <v>265136</v>
      </c>
      <c r="D38" s="49" t="n">
        <f>F38+H38+J38+L38+N38+P38</f>
        <v>0.957323788546255</v>
      </c>
      <c r="E38" s="47" t="n">
        <f>'1-PopRaceAlone'!E38</f>
        <v>247931</v>
      </c>
      <c r="F38" s="49" t="n">
        <f>E38/C38</f>
        <v>0.935108774364854</v>
      </c>
      <c r="G38" s="47" t="n">
        <v>1147</v>
      </c>
      <c r="H38" s="49" t="n">
        <f>G38/C38</f>
        <v>0.00432608170900972</v>
      </c>
      <c r="I38" s="47" t="n">
        <v>1706</v>
      </c>
      <c r="J38" s="49" t="n">
        <f>I38/C38</f>
        <v>0.0064344336491461</v>
      </c>
      <c r="K38" s="47" t="n">
        <v>1173</v>
      </c>
      <c r="L38" s="49" t="n">
        <f>K38/C38</f>
        <v>0.00442414458994629</v>
      </c>
      <c r="M38" s="47" t="n">
        <v>113</v>
      </c>
      <c r="N38" s="49" t="n">
        <f>M38/C38</f>
        <v>0.000426196367147426</v>
      </c>
      <c r="O38" s="47" t="n">
        <v>1751</v>
      </c>
      <c r="P38" s="49" t="n">
        <f>O38/C38</f>
        <v>0.00660415786615171</v>
      </c>
      <c r="Q38" s="62" t="n">
        <f>C38-E38</f>
        <v>17205</v>
      </c>
      <c r="R38" s="49" t="n">
        <f>Q38/$C38</f>
        <v>0.0648912256351457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</row>
    <row r="39" ht="12.75">
      <c r="A39" s="9" t="n">
        <v>37</v>
      </c>
      <c r="B39" s="25"/>
      <c r="C39" s="47" t="n">
        <f>Overview!B39</f>
        <v>261707</v>
      </c>
      <c r="D39" s="49" t="n">
        <f>F39+H39+J39+L39+N39+P39</f>
        <v>0.944613632803097</v>
      </c>
      <c r="E39" s="47" t="n">
        <f>'1-PopRaceAlone'!E39</f>
        <v>231238</v>
      </c>
      <c r="F39" s="49" t="n">
        <f>E39/C39</f>
        <v>0.883575907407903</v>
      </c>
      <c r="G39" s="47" t="n">
        <v>2158</v>
      </c>
      <c r="H39" s="49" t="n">
        <f>G39/C39</f>
        <v>0.00824586273962867</v>
      </c>
      <c r="I39" s="47" t="n">
        <v>9604</v>
      </c>
      <c r="J39" s="49" t="n">
        <f>I39/C39</f>
        <v>0.0366975281517117</v>
      </c>
      <c r="K39" s="47" t="n">
        <v>1711</v>
      </c>
      <c r="L39" s="49" t="n">
        <f>K39/C39</f>
        <v>0.0065378457588066</v>
      </c>
      <c r="M39" s="47" t="n">
        <v>219</v>
      </c>
      <c r="N39" s="49" t="n">
        <f>M39/C39</f>
        <v>0.000836813688590676</v>
      </c>
      <c r="O39" s="47" t="n">
        <v>2282</v>
      </c>
      <c r="P39" s="49" t="n">
        <f>O39/C39</f>
        <v>0.00871967505645627</v>
      </c>
      <c r="Q39" s="62" t="n">
        <f>C39-E39</f>
        <v>30469</v>
      </c>
      <c r="R39" s="49" t="n">
        <f>Q39/$C39</f>
        <v>0.116424092592097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</row>
    <row r="40" ht="12.75">
      <c r="A40" s="9" t="n">
        <v>38</v>
      </c>
      <c r="B40" s="25"/>
      <c r="C40" s="47" t="n">
        <f>Overview!B40</f>
        <v>266616</v>
      </c>
      <c r="D40" s="49" t="n">
        <f>F40+H40+J40+L40+N40+P40</f>
        <v>0.950655624568668</v>
      </c>
      <c r="E40" s="47" t="n">
        <f>'1-PopRaceAlone'!E40</f>
        <v>236793</v>
      </c>
      <c r="F40" s="49" t="n">
        <f>E40/C40</f>
        <v>0.888142497074444</v>
      </c>
      <c r="G40" s="47" t="n">
        <v>4677</v>
      </c>
      <c r="H40" s="49" t="n">
        <f>G40/C40</f>
        <v>0.0175420829957692</v>
      </c>
      <c r="I40" s="47" t="n">
        <v>8349</v>
      </c>
      <c r="J40" s="49" t="n">
        <f>I40/C40</f>
        <v>0.0313146997929607</v>
      </c>
      <c r="K40" s="47" t="n">
        <v>1977</v>
      </c>
      <c r="L40" s="49" t="n">
        <f>K40/C40</f>
        <v>0.00741515888018724</v>
      </c>
      <c r="M40" s="47" t="n">
        <v>162</v>
      </c>
      <c r="N40" s="49" t="n">
        <f>M40/C40</f>
        <v>0.000607615446934918</v>
      </c>
      <c r="O40" s="47" t="n">
        <v>1502</v>
      </c>
      <c r="P40" s="49" t="n">
        <f>O40/C40</f>
        <v>0.00563357037837189</v>
      </c>
      <c r="Q40" s="62" t="n">
        <f>C40-E40</f>
        <v>29823</v>
      </c>
      <c r="R40" s="49" t="n">
        <f>Q40/$C40</f>
        <v>0.111857502925556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  <c r="S63" s="5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  <c r="S64" s="5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  <c r="S65" s="5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  <c r="S66" s="59"/>
      <c r="T66" s="59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  <c r="S67" s="59"/>
      <c r="T67" s="59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  <c r="S68" s="59"/>
      <c r="T68" s="59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  <c r="S69" s="59"/>
      <c r="T69" s="59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  <c r="S70" s="59"/>
      <c r="T70" s="59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  <c r="S71" s="59"/>
      <c r="T71" s="59"/>
    </row>
    <row r="72" ht="12.95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  <c r="S72" s="67"/>
      <c r="T72" s="67"/>
    </row>
    <row r="73" ht="12.95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  <c r="S73" s="59"/>
      <c r="T73" s="59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  <c r="S74" s="59"/>
      <c r="T74" s="59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  <c r="S75" s="59"/>
      <c r="T75" s="59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  <c r="S76" s="59"/>
      <c r="T76" s="59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  <c r="S77" s="59"/>
      <c r="T77" s="59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  <c r="S78" s="59"/>
      <c r="T78" s="59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  <c r="S79" s="59"/>
      <c r="T79" s="59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  <c r="S80" s="5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R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R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R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R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R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R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R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R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R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R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R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R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R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R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R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R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R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R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R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R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R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R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R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R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R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R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R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R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R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R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R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R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R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R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R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R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R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R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R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R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R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R199" s="50"/>
    </row>
    <row r="200">
      <c r="C200" s="59"/>
      <c r="D200" s="50"/>
      <c r="E200" s="59"/>
      <c r="F200" s="50"/>
      <c r="G200" s="59"/>
      <c r="H200" s="50"/>
      <c r="I200" s="59"/>
      <c r="J200" s="50"/>
      <c r="K200" s="59"/>
      <c r="L200" s="50"/>
      <c r="M200" s="59"/>
      <c r="N200" s="50"/>
      <c r="O200" s="59"/>
      <c r="P200" s="50"/>
      <c r="R200" s="50"/>
    </row>
    <row r="201">
      <c r="C201" s="59"/>
      <c r="D201" s="50"/>
      <c r="E201" s="59"/>
      <c r="F201" s="50"/>
      <c r="G201" s="59"/>
      <c r="H201" s="50"/>
      <c r="I201" s="59"/>
      <c r="J201" s="50"/>
      <c r="K201" s="59"/>
      <c r="L201" s="50"/>
      <c r="M201" s="59"/>
      <c r="N201" s="50"/>
      <c r="O201" s="59"/>
      <c r="P201" s="50"/>
      <c r="R201" s="50"/>
    </row>
    <row r="202">
      <c r="C202" s="59"/>
      <c r="D202" s="50"/>
      <c r="E202" s="59"/>
      <c r="F202" s="50"/>
      <c r="G202" s="59"/>
      <c r="H202" s="50"/>
      <c r="I202" s="59"/>
      <c r="J202" s="50"/>
      <c r="K202" s="59"/>
      <c r="L202" s="50"/>
      <c r="M202" s="59"/>
      <c r="N202" s="50"/>
      <c r="O202" s="59"/>
      <c r="P202" s="50"/>
      <c r="R202" s="50"/>
    </row>
    <row r="203">
      <c r="C203" s="59"/>
      <c r="D203" s="50"/>
      <c r="E203" s="59"/>
      <c r="F203" s="50"/>
      <c r="G203" s="59"/>
      <c r="H203" s="50"/>
      <c r="I203" s="59"/>
      <c r="J203" s="50"/>
      <c r="K203" s="59"/>
      <c r="L203" s="50"/>
      <c r="M203" s="59"/>
      <c r="N203" s="50"/>
      <c r="O203" s="59"/>
      <c r="P203" s="50"/>
      <c r="R203" s="50"/>
    </row>
    <row r="204">
      <c r="C204" s="59"/>
      <c r="D204" s="50"/>
      <c r="E204" s="59"/>
      <c r="F204" s="50"/>
      <c r="G204" s="59"/>
      <c r="H204" s="50"/>
      <c r="I204" s="59"/>
      <c r="J204" s="50"/>
      <c r="K204" s="59"/>
      <c r="L204" s="50"/>
      <c r="M204" s="59"/>
      <c r="N204" s="50"/>
      <c r="O204" s="59"/>
      <c r="P204" s="50"/>
      <c r="R204" s="50"/>
    </row>
    <row r="205">
      <c r="C205" s="59"/>
      <c r="D205" s="50"/>
      <c r="E205" s="59"/>
      <c r="F205" s="50"/>
      <c r="G205" s="59"/>
      <c r="H205" s="50"/>
      <c r="I205" s="59"/>
      <c r="J205" s="50"/>
      <c r="K205" s="59"/>
      <c r="L205" s="50"/>
      <c r="M205" s="59"/>
      <c r="N205" s="50"/>
      <c r="O205" s="59"/>
      <c r="P205" s="50"/>
      <c r="R205" s="50"/>
    </row>
    <row r="206">
      <c r="C206" s="59"/>
      <c r="D206" s="50"/>
      <c r="E206" s="59"/>
      <c r="F206" s="50"/>
      <c r="G206" s="59"/>
      <c r="H206" s="50"/>
      <c r="I206" s="59"/>
      <c r="J206" s="50"/>
      <c r="K206" s="59"/>
      <c r="L206" s="50"/>
      <c r="M206" s="59"/>
      <c r="N206" s="50"/>
      <c r="O206" s="59"/>
      <c r="P206" s="50"/>
      <c r="R206" s="50"/>
    </row>
    <row r="207">
      <c r="C207" s="59"/>
      <c r="D207" s="50"/>
      <c r="E207" s="59"/>
      <c r="F207" s="50"/>
      <c r="G207" s="59"/>
      <c r="H207" s="50"/>
      <c r="I207" s="59"/>
      <c r="J207" s="50"/>
      <c r="K207" s="59"/>
      <c r="L207" s="50"/>
      <c r="M207" s="59"/>
      <c r="N207" s="50"/>
      <c r="O207" s="59"/>
      <c r="P207" s="50"/>
      <c r="R207" s="50"/>
    </row>
    <row r="208">
      <c r="C208" s="59"/>
      <c r="D208" s="50"/>
      <c r="E208" s="59"/>
      <c r="F208" s="50"/>
      <c r="G208" s="59"/>
      <c r="H208" s="50"/>
      <c r="I208" s="59"/>
      <c r="J208" s="50"/>
      <c r="K208" s="59"/>
      <c r="L208" s="50"/>
      <c r="M208" s="59"/>
      <c r="N208" s="50"/>
      <c r="O208" s="59"/>
      <c r="P208" s="50"/>
      <c r="R208" s="50"/>
    </row>
    <row r="209">
      <c r="C209" s="59"/>
      <c r="D209" s="50"/>
      <c r="E209" s="59"/>
      <c r="F209" s="50"/>
      <c r="G209" s="59"/>
      <c r="H209" s="50"/>
      <c r="I209" s="59"/>
      <c r="J209" s="50"/>
      <c r="K209" s="59"/>
      <c r="L209" s="50"/>
      <c r="M209" s="59"/>
      <c r="N209" s="50"/>
      <c r="O209" s="59"/>
      <c r="P209" s="50"/>
      <c r="R209" s="50"/>
    </row>
    <row r="210">
      <c r="C210" s="59"/>
      <c r="D210" s="50"/>
      <c r="E210" s="59"/>
      <c r="F210" s="50"/>
      <c r="G210" s="59"/>
      <c r="H210" s="50"/>
      <c r="I210" s="59"/>
      <c r="J210" s="50"/>
      <c r="K210" s="59"/>
      <c r="L210" s="50"/>
      <c r="M210" s="59"/>
      <c r="N210" s="50"/>
      <c r="O210" s="59"/>
      <c r="P210" s="50"/>
      <c r="R210" s="50"/>
    </row>
    <row r="211">
      <c r="C211" s="59"/>
      <c r="D211" s="50"/>
      <c r="E211" s="59"/>
      <c r="F211" s="50"/>
      <c r="G211" s="59"/>
      <c r="H211" s="50"/>
      <c r="I211" s="59"/>
      <c r="J211" s="50"/>
      <c r="K211" s="59"/>
      <c r="L211" s="50"/>
      <c r="M211" s="59"/>
      <c r="N211" s="50"/>
      <c r="O211" s="59"/>
      <c r="P211" s="50"/>
      <c r="R211" s="50"/>
    </row>
    <row r="212">
      <c r="C212" s="59"/>
      <c r="D212" s="50"/>
      <c r="E212" s="59"/>
      <c r="F212" s="50"/>
      <c r="G212" s="59"/>
      <c r="H212" s="50"/>
      <c r="I212" s="59"/>
      <c r="J212" s="50"/>
      <c r="K212" s="59"/>
      <c r="L212" s="50"/>
      <c r="M212" s="59"/>
      <c r="N212" s="50"/>
      <c r="O212" s="59"/>
      <c r="P212" s="50"/>
      <c r="R212" s="50"/>
    </row>
    <row r="213">
      <c r="C213" s="59"/>
      <c r="D213" s="50"/>
      <c r="E213" s="59"/>
      <c r="F213" s="50"/>
      <c r="G213" s="59"/>
      <c r="H213" s="50"/>
      <c r="I213" s="59"/>
      <c r="J213" s="50"/>
      <c r="K213" s="59"/>
      <c r="L213" s="50"/>
      <c r="M213" s="59"/>
      <c r="N213" s="50"/>
      <c r="O213" s="59"/>
      <c r="P213" s="50"/>
      <c r="R213" s="50"/>
    </row>
    <row r="214">
      <c r="C214" s="59"/>
      <c r="D214" s="50"/>
      <c r="E214" s="59"/>
      <c r="F214" s="50"/>
      <c r="G214" s="59"/>
      <c r="H214" s="50"/>
      <c r="I214" s="59"/>
      <c r="J214" s="50"/>
      <c r="K214" s="59"/>
      <c r="L214" s="50"/>
      <c r="M214" s="59"/>
      <c r="N214" s="50"/>
      <c r="O214" s="59"/>
      <c r="P214" s="50"/>
      <c r="R214" s="50"/>
    </row>
    <row r="215">
      <c r="C215" s="59"/>
      <c r="D215" s="50"/>
      <c r="E215" s="59"/>
      <c r="F215" s="50"/>
      <c r="G215" s="59"/>
      <c r="H215" s="50"/>
      <c r="I215" s="59"/>
      <c r="J215" s="50"/>
      <c r="K215" s="59"/>
      <c r="L215" s="50"/>
      <c r="M215" s="59"/>
      <c r="N215" s="50"/>
      <c r="O215" s="59"/>
      <c r="P215" s="50"/>
      <c r="R215" s="50"/>
    </row>
    <row r="216">
      <c r="C216" s="59"/>
      <c r="D216" s="50"/>
      <c r="E216" s="59"/>
      <c r="F216" s="50"/>
      <c r="G216" s="59"/>
      <c r="H216" s="50"/>
      <c r="I216" s="59"/>
      <c r="J216" s="50"/>
      <c r="K216" s="59"/>
      <c r="L216" s="50"/>
      <c r="M216" s="59"/>
      <c r="N216" s="50"/>
      <c r="O216" s="59"/>
      <c r="P216" s="50"/>
      <c r="R216" s="50"/>
    </row>
    <row r="217">
      <c r="C217" s="59"/>
      <c r="D217" s="50"/>
      <c r="E217" s="59"/>
      <c r="F217" s="50"/>
      <c r="G217" s="59"/>
      <c r="H217" s="50"/>
      <c r="I217" s="59"/>
      <c r="J217" s="50"/>
      <c r="K217" s="59"/>
      <c r="L217" s="50"/>
      <c r="M217" s="59"/>
      <c r="N217" s="50"/>
      <c r="O217" s="59"/>
      <c r="P217" s="50"/>
      <c r="R217" s="50"/>
    </row>
    <row r="218">
      <c r="C218" s="59"/>
      <c r="D218" s="50"/>
      <c r="E218" s="59"/>
      <c r="F218" s="50"/>
      <c r="G218" s="59"/>
      <c r="H218" s="50"/>
      <c r="I218" s="59"/>
      <c r="J218" s="50"/>
      <c r="K218" s="59"/>
      <c r="L218" s="50"/>
      <c r="M218" s="59"/>
      <c r="N218" s="50"/>
      <c r="O218" s="59"/>
      <c r="P218" s="50"/>
      <c r="R218" s="50"/>
    </row>
    <row r="219">
      <c r="C219" s="59"/>
      <c r="D219" s="50"/>
      <c r="E219" s="59"/>
      <c r="F219" s="50"/>
      <c r="G219" s="59"/>
      <c r="H219" s="50"/>
      <c r="I219" s="59"/>
      <c r="J219" s="50"/>
      <c r="K219" s="59"/>
      <c r="L219" s="50"/>
      <c r="M219" s="59"/>
      <c r="N219" s="50"/>
      <c r="O219" s="59"/>
      <c r="P219" s="50"/>
      <c r="R219" s="50"/>
    </row>
    <row r="220">
      <c r="C220" s="59"/>
      <c r="D220" s="50"/>
      <c r="E220" s="59"/>
      <c r="F220" s="50"/>
      <c r="G220" s="59"/>
      <c r="H220" s="50"/>
      <c r="I220" s="59"/>
      <c r="J220" s="50"/>
      <c r="K220" s="59"/>
      <c r="L220" s="50"/>
      <c r="M220" s="59"/>
      <c r="N220" s="50"/>
      <c r="O220" s="59"/>
      <c r="P220" s="50"/>
      <c r="R220" s="50"/>
    </row>
    <row r="221">
      <c r="C221" s="59"/>
      <c r="D221" s="50"/>
      <c r="E221" s="59"/>
      <c r="F221" s="50"/>
      <c r="G221" s="59"/>
      <c r="H221" s="50"/>
      <c r="I221" s="59"/>
      <c r="J221" s="50"/>
      <c r="K221" s="59"/>
      <c r="L221" s="50"/>
      <c r="M221" s="59"/>
      <c r="N221" s="50"/>
      <c r="O221" s="59"/>
      <c r="P221" s="50"/>
      <c r="R221" s="50"/>
    </row>
    <row r="222">
      <c r="C222" s="59"/>
      <c r="D222" s="50"/>
      <c r="E222" s="59"/>
      <c r="F222" s="50"/>
      <c r="G222" s="59"/>
      <c r="H222" s="50"/>
      <c r="I222" s="59"/>
      <c r="J222" s="50"/>
      <c r="K222" s="59"/>
      <c r="L222" s="50"/>
      <c r="M222" s="59"/>
      <c r="N222" s="50"/>
      <c r="O222" s="59"/>
      <c r="P222" s="50"/>
      <c r="R222" s="50"/>
    </row>
    <row r="223">
      <c r="C223" s="59"/>
      <c r="D223" s="50"/>
      <c r="E223" s="59"/>
      <c r="F223" s="50"/>
      <c r="G223" s="59"/>
      <c r="H223" s="50"/>
      <c r="I223" s="59"/>
      <c r="J223" s="50"/>
      <c r="K223" s="59"/>
      <c r="L223" s="50"/>
      <c r="M223" s="59"/>
      <c r="N223" s="50"/>
      <c r="O223" s="59"/>
      <c r="P223" s="50"/>
      <c r="R223" s="50"/>
    </row>
    <row r="224">
      <c r="C224" s="59"/>
      <c r="D224" s="50"/>
      <c r="E224" s="59"/>
      <c r="F224" s="50"/>
      <c r="G224" s="59"/>
      <c r="H224" s="50"/>
      <c r="I224" s="59"/>
      <c r="J224" s="50"/>
      <c r="K224" s="59"/>
      <c r="L224" s="50"/>
      <c r="M224" s="59"/>
      <c r="N224" s="50"/>
      <c r="O224" s="59"/>
      <c r="P224" s="50"/>
      <c r="R224" s="50"/>
    </row>
    <row r="225">
      <c r="C225" s="59"/>
      <c r="D225" s="50"/>
      <c r="E225" s="59"/>
      <c r="F225" s="50"/>
      <c r="G225" s="59"/>
      <c r="H225" s="50"/>
      <c r="I225" s="59"/>
      <c r="J225" s="50"/>
      <c r="K225" s="59"/>
      <c r="L225" s="50"/>
      <c r="M225" s="59"/>
      <c r="N225" s="50"/>
      <c r="O225" s="59"/>
      <c r="P225" s="50"/>
      <c r="R225" s="50"/>
    </row>
    <row r="226">
      <c r="C226" s="59"/>
      <c r="D226" s="50"/>
      <c r="E226" s="59"/>
      <c r="F226" s="50"/>
      <c r="G226" s="59"/>
      <c r="H226" s="50"/>
      <c r="I226" s="59"/>
      <c r="J226" s="50"/>
      <c r="K226" s="59"/>
      <c r="L226" s="50"/>
      <c r="M226" s="59"/>
      <c r="N226" s="50"/>
      <c r="O226" s="59"/>
      <c r="P226" s="50"/>
      <c r="R226" s="50"/>
    </row>
    <row r="227">
      <c r="C227" s="59"/>
      <c r="D227" s="50"/>
      <c r="E227" s="59"/>
      <c r="F227" s="50"/>
      <c r="G227" s="59"/>
      <c r="H227" s="50"/>
      <c r="I227" s="59"/>
      <c r="J227" s="50"/>
      <c r="K227" s="59"/>
      <c r="L227" s="50"/>
      <c r="M227" s="59"/>
      <c r="N227" s="50"/>
      <c r="O227" s="59"/>
      <c r="P227" s="50"/>
      <c r="R227" s="50"/>
    </row>
    <row r="228">
      <c r="C228" s="59"/>
      <c r="D228" s="50"/>
      <c r="E228" s="59"/>
      <c r="F228" s="50"/>
      <c r="G228" s="59"/>
      <c r="H228" s="50"/>
      <c r="I228" s="59"/>
      <c r="J228" s="50"/>
      <c r="K228" s="59"/>
      <c r="L228" s="50"/>
      <c r="M228" s="59"/>
      <c r="N228" s="50"/>
      <c r="O228" s="59"/>
      <c r="P228" s="50"/>
      <c r="R228" s="50"/>
    </row>
    <row r="229">
      <c r="C229" s="59"/>
      <c r="D229" s="50"/>
      <c r="E229" s="59"/>
      <c r="F229" s="50"/>
      <c r="G229" s="59"/>
      <c r="H229" s="50"/>
      <c r="I229" s="59"/>
      <c r="J229" s="50"/>
      <c r="K229" s="59"/>
      <c r="L229" s="50"/>
      <c r="M229" s="59"/>
      <c r="N229" s="50"/>
      <c r="O229" s="59"/>
      <c r="P229" s="50"/>
      <c r="R229" s="50"/>
    </row>
    <row r="230">
      <c r="C230" s="59"/>
      <c r="D230" s="50"/>
      <c r="E230" s="59"/>
      <c r="F230" s="50"/>
      <c r="G230" s="59"/>
      <c r="H230" s="50"/>
      <c r="I230" s="59"/>
      <c r="J230" s="50"/>
      <c r="K230" s="59"/>
      <c r="L230" s="50"/>
      <c r="M230" s="59"/>
      <c r="N230" s="50"/>
      <c r="O230" s="59"/>
      <c r="P230" s="50"/>
      <c r="R230" s="50"/>
    </row>
    <row r="231">
      <c r="C231" s="59"/>
      <c r="D231" s="50"/>
      <c r="E231" s="59"/>
      <c r="F231" s="50"/>
      <c r="G231" s="59"/>
      <c r="H231" s="50"/>
      <c r="I231" s="59"/>
      <c r="J231" s="50"/>
      <c r="K231" s="59"/>
      <c r="L231" s="50"/>
      <c r="M231" s="59"/>
      <c r="N231" s="50"/>
      <c r="O231" s="59"/>
      <c r="P231" s="50"/>
      <c r="R231" s="50"/>
    </row>
    <row r="232">
      <c r="C232" s="59"/>
      <c r="D232" s="50"/>
      <c r="E232" s="59"/>
      <c r="F232" s="50"/>
      <c r="G232" s="59"/>
      <c r="H232" s="50"/>
      <c r="I232" s="59"/>
      <c r="J232" s="50"/>
      <c r="K232" s="59"/>
      <c r="L232" s="50"/>
      <c r="M232" s="59"/>
      <c r="N232" s="50"/>
      <c r="O232" s="59"/>
      <c r="P232" s="50"/>
      <c r="R232" s="50"/>
    </row>
    <row r="233">
      <c r="C233" s="59"/>
      <c r="D233" s="50"/>
      <c r="E233" s="59"/>
      <c r="F233" s="50"/>
      <c r="G233" s="59"/>
      <c r="H233" s="50"/>
      <c r="I233" s="59"/>
      <c r="J233" s="50"/>
      <c r="K233" s="59"/>
      <c r="L233" s="50"/>
      <c r="M233" s="59"/>
      <c r="N233" s="50"/>
      <c r="O233" s="59"/>
      <c r="P233" s="50"/>
      <c r="R233" s="50"/>
    </row>
    <row r="234">
      <c r="C234" s="59"/>
      <c r="D234" s="50"/>
      <c r="E234" s="59"/>
      <c r="F234" s="50"/>
      <c r="G234" s="59"/>
      <c r="H234" s="50"/>
      <c r="I234" s="59"/>
      <c r="J234" s="50"/>
      <c r="K234" s="59"/>
      <c r="L234" s="50"/>
      <c r="M234" s="59"/>
      <c r="N234" s="50"/>
      <c r="O234" s="59"/>
      <c r="P234" s="50"/>
      <c r="R234" s="50"/>
    </row>
    <row r="235">
      <c r="C235" s="59"/>
      <c r="D235" s="50"/>
      <c r="E235" s="59"/>
      <c r="F235" s="50"/>
      <c r="G235" s="59"/>
      <c r="H235" s="50"/>
      <c r="I235" s="59"/>
      <c r="J235" s="50"/>
      <c r="K235" s="59"/>
      <c r="L235" s="50"/>
      <c r="M235" s="59"/>
      <c r="N235" s="50"/>
      <c r="O235" s="59"/>
      <c r="P235" s="50"/>
      <c r="R235" s="50"/>
    </row>
    <row r="236">
      <c r="C236" s="59"/>
      <c r="D236" s="50"/>
      <c r="E236" s="59"/>
      <c r="F236" s="50"/>
      <c r="G236" s="59"/>
      <c r="H236" s="50"/>
      <c r="I236" s="59"/>
      <c r="J236" s="50"/>
      <c r="K236" s="59"/>
      <c r="L236" s="50"/>
      <c r="M236" s="59"/>
      <c r="N236" s="50"/>
      <c r="O236" s="59"/>
      <c r="P236" s="50"/>
      <c r="R236" s="50"/>
    </row>
    <row r="237">
      <c r="C237" s="59" t="n">
        <f>Overview!C236</f>
      </c>
      <c r="D237" s="50" t="e">
        <f>F237+H237+J237+L237+N237+P237</f>
        <v>#REF!</v>
      </c>
      <c r="E237" s="59" t="e">
        <f>Overview!#REF!</f>
        <v>#REF!</v>
      </c>
      <c r="F237" s="50" t="e">
        <f>E237/C237</f>
        <v>#REF!</v>
      </c>
      <c r="G237" s="59" t="e">
        <f>Overview!#REF!</f>
        <v>#REF!</v>
      </c>
      <c r="H237" s="50" t="e">
        <f>G237/C237</f>
        <v>#REF!</v>
      </c>
      <c r="I237" s="59" t="n">
        <f>Overview!L236</f>
      </c>
      <c r="J237" s="50" t="e">
        <f>I237/C237</f>
        <v>#DIV/0!</v>
      </c>
      <c r="K237" s="59" t="e">
        <f>Overview!#REF!</f>
        <v>#REF!</v>
      </c>
      <c r="L237" s="50" t="e">
        <f>K237/C237</f>
        <v>#REF!</v>
      </c>
      <c r="M237" s="59" t="n">
        <f>Overview!V236</f>
      </c>
      <c r="N237" s="50" t="e">
        <f>M237/C237</f>
        <v>#DIV/0!</v>
      </c>
      <c r="O237" s="59" t="n">
        <f>Overview!Y236</f>
      </c>
      <c r="P237" s="50" t="e">
        <f>O237/C237</f>
        <v>#DIV/0!</v>
      </c>
      <c r="Q237" s="17" t="e">
        <f>C237-E237</f>
        <v>#REF!</v>
      </c>
      <c r="R237" s="50" t="e">
        <f>Q237/$C237</f>
        <v>#REF!</v>
      </c>
    </row>
    <row r="238">
      <c r="C238" s="59" t="n">
        <f>Overview!C237</f>
      </c>
      <c r="D238" s="50" t="e">
        <f>F238+H238+J238+L238+N238+P238</f>
        <v>#REF!</v>
      </c>
      <c r="E238" s="59" t="e">
        <f>Overview!#REF!</f>
        <v>#REF!</v>
      </c>
      <c r="F238" s="50" t="e">
        <f>E238/C238</f>
        <v>#REF!</v>
      </c>
      <c r="G238" s="59" t="e">
        <f>Overview!#REF!</f>
        <v>#REF!</v>
      </c>
      <c r="H238" s="50" t="e">
        <f>G238/C238</f>
        <v>#REF!</v>
      </c>
      <c r="I238" s="59" t="n">
        <f>Overview!L237</f>
      </c>
      <c r="J238" s="50" t="e">
        <f>I238/C238</f>
        <v>#DIV/0!</v>
      </c>
      <c r="K238" s="59" t="e">
        <f>Overview!#REF!</f>
        <v>#REF!</v>
      </c>
      <c r="L238" s="50" t="e">
        <f>K238/C238</f>
        <v>#REF!</v>
      </c>
      <c r="M238" s="59" t="n">
        <f>Overview!V237</f>
      </c>
      <c r="N238" s="50" t="e">
        <f>M238/C238</f>
        <v>#DIV/0!</v>
      </c>
      <c r="O238" s="59" t="n">
        <f>Overview!Y237</f>
      </c>
      <c r="P238" s="50" t="e">
        <f>O238/C238</f>
        <v>#DIV/0!</v>
      </c>
      <c r="Q238" s="17" t="e">
        <f>C238-E238</f>
        <v>#REF!</v>
      </c>
      <c r="R238" s="50" t="e">
        <f>Q238/$C238</f>
        <v>#REF!</v>
      </c>
    </row>
    <row r="239">
      <c r="C239" s="59" t="n">
        <f>Overview!C238</f>
      </c>
      <c r="D239" s="50" t="e">
        <f>F239+H239+J239+L239+N239+P239</f>
        <v>#REF!</v>
      </c>
      <c r="E239" s="59" t="e">
        <f>Overview!#REF!</f>
        <v>#REF!</v>
      </c>
      <c r="F239" s="50" t="e">
        <f>E239/C239</f>
        <v>#REF!</v>
      </c>
      <c r="G239" s="59" t="e">
        <f>Overview!#REF!</f>
        <v>#REF!</v>
      </c>
      <c r="H239" s="50" t="e">
        <f>G239/C239</f>
        <v>#REF!</v>
      </c>
      <c r="I239" s="59" t="n">
        <f>Overview!L238</f>
      </c>
      <c r="J239" s="50" t="e">
        <f>I239/C239</f>
        <v>#DIV/0!</v>
      </c>
      <c r="K239" s="59" t="e">
        <f>Overview!#REF!</f>
        <v>#REF!</v>
      </c>
      <c r="L239" s="50" t="e">
        <f>K239/C239</f>
        <v>#REF!</v>
      </c>
      <c r="M239" s="59" t="n">
        <f>Overview!V238</f>
      </c>
      <c r="N239" s="50" t="e">
        <f>M239/C239</f>
        <v>#DIV/0!</v>
      </c>
      <c r="O239" s="59" t="n">
        <f>Overview!Y238</f>
      </c>
      <c r="P239" s="50" t="e">
        <f>O239/C239</f>
        <v>#DIV/0!</v>
      </c>
      <c r="Q239" s="17" t="e">
        <f>C239-E239</f>
        <v>#REF!</v>
      </c>
      <c r="R239" s="50" t="e">
        <f>Q239/$C239</f>
        <v>#REF!</v>
      </c>
    </row>
    <row r="240">
      <c r="C240" s="59" t="n">
        <f>Overview!C239</f>
      </c>
      <c r="D240" s="50" t="e">
        <f>F240+H240+J240+L240+N240+P240</f>
        <v>#REF!</v>
      </c>
      <c r="E240" s="59" t="e">
        <f>Overview!#REF!</f>
        <v>#REF!</v>
      </c>
      <c r="F240" s="50" t="e">
        <f>E240/C240</f>
        <v>#REF!</v>
      </c>
      <c r="G240" s="59" t="e">
        <f>Overview!#REF!</f>
        <v>#REF!</v>
      </c>
      <c r="H240" s="50" t="e">
        <f>G240/C240</f>
        <v>#REF!</v>
      </c>
      <c r="I240" s="59" t="n">
        <f>Overview!L239</f>
      </c>
      <c r="J240" s="50" t="e">
        <f>I240/C240</f>
        <v>#DIV/0!</v>
      </c>
      <c r="K240" s="59" t="e">
        <f>Overview!#REF!</f>
        <v>#REF!</v>
      </c>
      <c r="L240" s="50" t="e">
        <f>K240/C240</f>
        <v>#REF!</v>
      </c>
      <c r="M240" s="59" t="n">
        <f>Overview!V239</f>
      </c>
      <c r="N240" s="50" t="e">
        <f>M240/C240</f>
        <v>#DIV/0!</v>
      </c>
      <c r="O240" s="59" t="n">
        <f>Overview!Y239</f>
      </c>
      <c r="P240" s="50" t="e">
        <f>O240/C240</f>
        <v>#DIV/0!</v>
      </c>
      <c r="Q240" s="17" t="e">
        <f>C240-E240</f>
        <v>#REF!</v>
      </c>
      <c r="R240" s="50" t="e">
        <f>Q240/$C240</f>
        <v>#REF!</v>
      </c>
    </row>
    <row r="241">
      <c r="C241" s="59" t="n">
        <f>Overview!C240</f>
      </c>
      <c r="D241" s="50" t="e">
        <f>F241+H241+J241+L241+N241+P241</f>
        <v>#REF!</v>
      </c>
      <c r="E241" s="59" t="e">
        <f>Overview!#REF!</f>
        <v>#REF!</v>
      </c>
      <c r="F241" s="50" t="e">
        <f>E241/C241</f>
        <v>#REF!</v>
      </c>
      <c r="G241" s="59" t="e">
        <f>Overview!#REF!</f>
        <v>#REF!</v>
      </c>
      <c r="H241" s="50" t="e">
        <f>G241/C241</f>
        <v>#REF!</v>
      </c>
      <c r="I241" s="59" t="n">
        <f>Overview!L240</f>
      </c>
      <c r="J241" s="50" t="e">
        <f>I241/C241</f>
        <v>#DIV/0!</v>
      </c>
      <c r="K241" s="59" t="e">
        <f>Overview!#REF!</f>
        <v>#REF!</v>
      </c>
      <c r="L241" s="50" t="e">
        <f>K241/C241</f>
        <v>#REF!</v>
      </c>
      <c r="M241" s="59" t="n">
        <f>Overview!V240</f>
      </c>
      <c r="N241" s="50" t="e">
        <f>M241/C241</f>
        <v>#DIV/0!</v>
      </c>
      <c r="O241" s="59" t="n">
        <f>Overview!Y240</f>
      </c>
      <c r="P241" s="50" t="e">
        <f>O241/C241</f>
        <v>#DIV/0!</v>
      </c>
      <c r="Q241" s="17" t="e">
        <f>C241-E241</f>
        <v>#REF!</v>
      </c>
      <c r="R241" s="50" t="e">
        <f>Q241/$C241</f>
        <v>#REF!</v>
      </c>
    </row>
    <row r="242">
      <c r="C242" s="59" t="n">
        <f>Overview!C241</f>
      </c>
      <c r="D242" s="50" t="e">
        <f>F242+H242+J242+L242+N242+P242</f>
        <v>#REF!</v>
      </c>
      <c r="E242" s="59" t="e">
        <f>Overview!#REF!</f>
        <v>#REF!</v>
      </c>
      <c r="F242" s="50" t="e">
        <f>E242/C242</f>
        <v>#REF!</v>
      </c>
      <c r="G242" s="59" t="e">
        <f>Overview!#REF!</f>
        <v>#REF!</v>
      </c>
      <c r="H242" s="50" t="e">
        <f>G242/C242</f>
        <v>#REF!</v>
      </c>
      <c r="I242" s="59" t="n">
        <f>Overview!L241</f>
      </c>
      <c r="J242" s="50" t="e">
        <f>I242/C242</f>
        <v>#DIV/0!</v>
      </c>
      <c r="K242" s="59" t="e">
        <f>Overview!#REF!</f>
        <v>#REF!</v>
      </c>
      <c r="L242" s="50" t="e">
        <f>K242/C242</f>
        <v>#REF!</v>
      </c>
      <c r="M242" s="59" t="n">
        <f>Overview!V241</f>
      </c>
      <c r="N242" s="50" t="e">
        <f>M242/C242</f>
        <v>#DIV/0!</v>
      </c>
      <c r="O242" s="59" t="n">
        <f>Overview!Y241</f>
      </c>
      <c r="P242" s="50" t="e">
        <f>O242/C242</f>
        <v>#DIV/0!</v>
      </c>
      <c r="Q242" s="17" t="e">
        <f>C242-E242</f>
        <v>#REF!</v>
      </c>
      <c r="R242" s="50" t="e">
        <f>Q242/$C242</f>
        <v>#REF!</v>
      </c>
    </row>
    <row r="243">
      <c r="C243" s="59" t="n">
        <f>Overview!C242</f>
      </c>
      <c r="D243" s="50" t="e">
        <f>F243+H243+J243+L243+N243+P243</f>
        <v>#REF!</v>
      </c>
      <c r="E243" s="59" t="e">
        <f>Overview!#REF!</f>
        <v>#REF!</v>
      </c>
      <c r="F243" s="50" t="e">
        <f>E243/C243</f>
        <v>#REF!</v>
      </c>
      <c r="G243" s="59" t="e">
        <f>Overview!#REF!</f>
        <v>#REF!</v>
      </c>
      <c r="H243" s="50" t="e">
        <f>G243/C243</f>
        <v>#REF!</v>
      </c>
      <c r="I243" s="59" t="n">
        <f>Overview!L242</f>
      </c>
      <c r="J243" s="50" t="e">
        <f>I243/C243</f>
        <v>#DIV/0!</v>
      </c>
      <c r="K243" s="59" t="e">
        <f>Overview!#REF!</f>
        <v>#REF!</v>
      </c>
      <c r="L243" s="50" t="e">
        <f>K243/C243</f>
        <v>#REF!</v>
      </c>
      <c r="M243" s="59" t="n">
        <f>Overview!V242</f>
      </c>
      <c r="N243" s="50" t="e">
        <f>M243/C243</f>
        <v>#DIV/0!</v>
      </c>
      <c r="O243" s="59" t="n">
        <f>Overview!Y242</f>
      </c>
      <c r="P243" s="50" t="e">
        <f>O243/C243</f>
        <v>#DIV/0!</v>
      </c>
      <c r="Q243" s="17" t="e">
        <f>C243-E243</f>
        <v>#REF!</v>
      </c>
      <c r="R243" s="50" t="e">
        <f>Q243/$C243</f>
        <v>#REF!</v>
      </c>
    </row>
    <row r="244">
      <c r="C244" s="59" t="n">
        <f>Overview!C243</f>
      </c>
      <c r="D244" s="50" t="e">
        <f>F244+H244+J244+L244+N244+P244</f>
        <v>#REF!</v>
      </c>
      <c r="E244" s="59" t="e">
        <f>Overview!#REF!</f>
        <v>#REF!</v>
      </c>
      <c r="F244" s="50" t="e">
        <f>E244/C244</f>
        <v>#REF!</v>
      </c>
      <c r="G244" s="59" t="e">
        <f>Overview!#REF!</f>
        <v>#REF!</v>
      </c>
      <c r="H244" s="50" t="e">
        <f>G244/C244</f>
        <v>#REF!</v>
      </c>
      <c r="I244" s="59" t="n">
        <f>Overview!L243</f>
      </c>
      <c r="J244" s="50" t="e">
        <f>I244/C244</f>
        <v>#DIV/0!</v>
      </c>
      <c r="K244" s="59" t="e">
        <f>Overview!#REF!</f>
        <v>#REF!</v>
      </c>
      <c r="L244" s="50" t="e">
        <f>K244/C244</f>
        <v>#REF!</v>
      </c>
      <c r="M244" s="59" t="n">
        <f>Overview!V243</f>
      </c>
      <c r="N244" s="50" t="e">
        <f>M244/C244</f>
        <v>#DIV/0!</v>
      </c>
      <c r="O244" s="59" t="n">
        <f>Overview!Y243</f>
      </c>
      <c r="P244" s="50" t="e">
        <f>O244/C244</f>
        <v>#DIV/0!</v>
      </c>
      <c r="Q244" s="17" t="e">
        <f>C244-E244</f>
        <v>#REF!</v>
      </c>
      <c r="R244" s="50" t="e">
        <f>Q244/$C244</f>
        <v>#REF!</v>
      </c>
    </row>
    <row r="245">
      <c r="C245" s="59" t="n">
        <f>Overview!C244</f>
      </c>
      <c r="D245" s="50" t="e">
        <f>F245+H245+J245+L245+N245+P245</f>
        <v>#REF!</v>
      </c>
      <c r="E245" s="59" t="e">
        <f>Overview!#REF!</f>
        <v>#REF!</v>
      </c>
      <c r="F245" s="50" t="e">
        <f>E245/C245</f>
        <v>#REF!</v>
      </c>
      <c r="G245" s="59" t="e">
        <f>Overview!#REF!</f>
        <v>#REF!</v>
      </c>
      <c r="H245" s="50" t="e">
        <f>G245/C245</f>
        <v>#REF!</v>
      </c>
      <c r="I245" s="59" t="n">
        <f>Overview!L244</f>
      </c>
      <c r="J245" s="50" t="e">
        <f>I245/C245</f>
        <v>#DIV/0!</v>
      </c>
      <c r="K245" s="59" t="e">
        <f>Overview!#REF!</f>
        <v>#REF!</v>
      </c>
      <c r="L245" s="50" t="e">
        <f>K245/C245</f>
        <v>#REF!</v>
      </c>
      <c r="M245" s="59" t="n">
        <f>Overview!V244</f>
      </c>
      <c r="N245" s="50" t="e">
        <f>M245/C245</f>
        <v>#DIV/0!</v>
      </c>
      <c r="O245" s="59" t="n">
        <f>Overview!Y244</f>
      </c>
      <c r="P245" s="50" t="e">
        <f>O245/C245</f>
        <v>#DIV/0!</v>
      </c>
      <c r="Q245" s="17" t="e">
        <f>C245-E245</f>
        <v>#REF!</v>
      </c>
      <c r="R245" s="50" t="e">
        <f>Q245/$C245</f>
        <v>#REF!</v>
      </c>
    </row>
    <row r="246">
      <c r="C246" s="59" t="n">
        <f>Overview!C245</f>
      </c>
      <c r="D246" s="50" t="e">
        <f>F246+H246+J246+L246+N246+P246</f>
        <v>#REF!</v>
      </c>
      <c r="E246" s="59" t="e">
        <f>Overview!#REF!</f>
        <v>#REF!</v>
      </c>
      <c r="F246" s="50" t="e">
        <f>E246/C246</f>
        <v>#REF!</v>
      </c>
      <c r="G246" s="59" t="e">
        <f>Overview!#REF!</f>
        <v>#REF!</v>
      </c>
      <c r="H246" s="50" t="e">
        <f>G246/C246</f>
        <v>#REF!</v>
      </c>
      <c r="I246" s="59" t="n">
        <f>Overview!L245</f>
      </c>
      <c r="J246" s="50" t="e">
        <f>I246/C246</f>
        <v>#DIV/0!</v>
      </c>
      <c r="K246" s="59" t="e">
        <f>Overview!#REF!</f>
        <v>#REF!</v>
      </c>
      <c r="L246" s="50" t="e">
        <f>K246/C246</f>
        <v>#REF!</v>
      </c>
      <c r="M246" s="59" t="n">
        <f>Overview!V245</f>
      </c>
      <c r="N246" s="50" t="e">
        <f>M246/C246</f>
        <v>#DIV/0!</v>
      </c>
      <c r="O246" s="59" t="n">
        <f>Overview!Y245</f>
      </c>
      <c r="P246" s="50" t="e">
        <f>O246/C246</f>
        <v>#DIV/0!</v>
      </c>
      <c r="Q246" s="17" t="e">
        <f>C246-E246</f>
        <v>#REF!</v>
      </c>
      <c r="R246" s="50" t="e">
        <f>Q246/$C246</f>
        <v>#REF!</v>
      </c>
    </row>
    <row r="247">
      <c r="C247" s="59" t="n">
        <f>Overview!C246</f>
      </c>
      <c r="D247" s="50" t="e">
        <f>F247+H247+J247+L247+N247+P247</f>
        <v>#REF!</v>
      </c>
      <c r="E247" s="59" t="e">
        <f>Overview!#REF!</f>
        <v>#REF!</v>
      </c>
      <c r="F247" s="50" t="e">
        <f>E247/C247</f>
        <v>#REF!</v>
      </c>
      <c r="G247" s="59" t="e">
        <f>Overview!#REF!</f>
        <v>#REF!</v>
      </c>
      <c r="H247" s="50" t="e">
        <f>G247/C247</f>
        <v>#REF!</v>
      </c>
      <c r="I247" s="59" t="n">
        <f>Overview!L246</f>
      </c>
      <c r="J247" s="50" t="e">
        <f>I247/C247</f>
        <v>#DIV/0!</v>
      </c>
      <c r="K247" s="59" t="e">
        <f>Overview!#REF!</f>
        <v>#REF!</v>
      </c>
      <c r="L247" s="50" t="e">
        <f>K247/C247</f>
        <v>#REF!</v>
      </c>
      <c r="M247" s="59" t="n">
        <f>Overview!V246</f>
      </c>
      <c r="N247" s="50" t="e">
        <f>M247/C247</f>
        <v>#DIV/0!</v>
      </c>
      <c r="O247" s="59" t="n">
        <f>Overview!Y246</f>
      </c>
      <c r="P247" s="50" t="e">
        <f>O247/C247</f>
        <v>#DIV/0!</v>
      </c>
      <c r="Q247" s="17" t="e">
        <f>C247-E247</f>
        <v>#REF!</v>
      </c>
      <c r="R247" s="50" t="e">
        <f>Q247/$C247</f>
        <v>#REF!</v>
      </c>
    </row>
    <row r="248">
      <c r="C248" s="59" t="n">
        <f>Overview!C247</f>
      </c>
      <c r="D248" s="50" t="e">
        <f>F248+H248+J248+L248+N248+P248</f>
        <v>#REF!</v>
      </c>
      <c r="E248" s="59" t="e">
        <f>Overview!#REF!</f>
        <v>#REF!</v>
      </c>
      <c r="F248" s="50" t="e">
        <f>E248/C248</f>
        <v>#REF!</v>
      </c>
      <c r="G248" s="59" t="e">
        <f>Overview!#REF!</f>
        <v>#REF!</v>
      </c>
      <c r="H248" s="50" t="e">
        <f>G248/C248</f>
        <v>#REF!</v>
      </c>
      <c r="I248" s="59" t="n">
        <f>Overview!L247</f>
      </c>
      <c r="J248" s="50" t="e">
        <f>I248/C248</f>
        <v>#DIV/0!</v>
      </c>
      <c r="K248" s="59" t="e">
        <f>Overview!#REF!</f>
        <v>#REF!</v>
      </c>
      <c r="L248" s="50" t="e">
        <f>K248/C248</f>
        <v>#REF!</v>
      </c>
      <c r="M248" s="59" t="n">
        <f>Overview!V247</f>
      </c>
      <c r="N248" s="50" t="e">
        <f>M248/C248</f>
        <v>#DIV/0!</v>
      </c>
      <c r="O248" s="59" t="n">
        <f>Overview!Y247</f>
      </c>
      <c r="P248" s="50" t="e">
        <f>O248/C248</f>
        <v>#DIV/0!</v>
      </c>
      <c r="Q248" s="17" t="e">
        <f>C248-E248</f>
        <v>#REF!</v>
      </c>
      <c r="R248" s="50" t="e">
        <f>Q248/$C248</f>
        <v>#REF!</v>
      </c>
    </row>
    <row r="249">
      <c r="C249" s="59" t="n">
        <f>Overview!C248</f>
      </c>
      <c r="D249" s="50" t="e">
        <f>F249+H249+J249+L249+N249+P249</f>
        <v>#REF!</v>
      </c>
      <c r="E249" s="59" t="e">
        <f>Overview!#REF!</f>
        <v>#REF!</v>
      </c>
      <c r="F249" s="50" t="e">
        <f>E249/C249</f>
        <v>#REF!</v>
      </c>
      <c r="G249" s="59" t="e">
        <f>Overview!#REF!</f>
        <v>#REF!</v>
      </c>
      <c r="H249" s="50" t="e">
        <f>G249/C249</f>
        <v>#REF!</v>
      </c>
      <c r="I249" s="59" t="n">
        <f>Overview!L248</f>
      </c>
      <c r="J249" s="50" t="e">
        <f>I249/C249</f>
        <v>#DIV/0!</v>
      </c>
      <c r="K249" s="59" t="e">
        <f>Overview!#REF!</f>
        <v>#REF!</v>
      </c>
      <c r="L249" s="50" t="e">
        <f>K249/C249</f>
        <v>#REF!</v>
      </c>
      <c r="M249" s="59" t="n">
        <f>Overview!V248</f>
      </c>
      <c r="N249" s="50" t="e">
        <f>M249/C249</f>
        <v>#DIV/0!</v>
      </c>
      <c r="O249" s="59" t="n">
        <f>Overview!Y248</f>
      </c>
      <c r="P249" s="50" t="e">
        <f>O249/C249</f>
        <v>#DIV/0!</v>
      </c>
      <c r="Q249" s="17" t="e">
        <f>C249-E249</f>
        <v>#REF!</v>
      </c>
      <c r="R249" s="50" t="e">
        <f>Q249/$C249</f>
        <v>#REF!</v>
      </c>
    </row>
    <row r="250">
      <c r="C250" s="59" t="n">
        <f>Overview!C249</f>
      </c>
      <c r="D250" s="50" t="e">
        <f>F250+H250+J250+L250+N250+P250</f>
        <v>#REF!</v>
      </c>
      <c r="E250" s="59" t="e">
        <f>Overview!#REF!</f>
        <v>#REF!</v>
      </c>
      <c r="F250" s="50" t="e">
        <f>E250/C250</f>
        <v>#REF!</v>
      </c>
      <c r="G250" s="59" t="e">
        <f>Overview!#REF!</f>
        <v>#REF!</v>
      </c>
      <c r="H250" s="50" t="e">
        <f>G250/C250</f>
        <v>#REF!</v>
      </c>
      <c r="I250" s="59" t="n">
        <f>Overview!L249</f>
      </c>
      <c r="J250" s="50" t="e">
        <f>I250/C250</f>
        <v>#DIV/0!</v>
      </c>
      <c r="K250" s="59" t="e">
        <f>Overview!#REF!</f>
        <v>#REF!</v>
      </c>
      <c r="L250" s="50" t="e">
        <f>K250/C250</f>
        <v>#REF!</v>
      </c>
      <c r="M250" s="59" t="n">
        <f>Overview!V249</f>
      </c>
      <c r="N250" s="50" t="e">
        <f>M250/C250</f>
        <v>#DIV/0!</v>
      </c>
      <c r="O250" s="59" t="n">
        <f>Overview!Y249</f>
      </c>
      <c r="P250" s="50" t="e">
        <f>O250/C250</f>
        <v>#DIV/0!</v>
      </c>
      <c r="Q250" s="17" t="e">
        <f>C250-E250</f>
        <v>#REF!</v>
      </c>
      <c r="R250" s="50" t="e">
        <f>Q250/$C250</f>
        <v>#REF!</v>
      </c>
    </row>
    <row r="251">
      <c r="C251" s="59" t="n">
        <f>Overview!C250</f>
      </c>
      <c r="D251" s="50" t="e">
        <f>F251+H251+J251+L251+N251+P251</f>
        <v>#REF!</v>
      </c>
      <c r="E251" s="59" t="e">
        <f>Overview!#REF!</f>
        <v>#REF!</v>
      </c>
      <c r="F251" s="50" t="e">
        <f>E251/C251</f>
        <v>#REF!</v>
      </c>
      <c r="G251" s="59" t="e">
        <f>Overview!#REF!</f>
        <v>#REF!</v>
      </c>
      <c r="H251" s="50" t="e">
        <f>G251/C251</f>
        <v>#REF!</v>
      </c>
      <c r="I251" s="59" t="n">
        <f>Overview!L250</f>
      </c>
      <c r="J251" s="50" t="e">
        <f>I251/C251</f>
        <v>#DIV/0!</v>
      </c>
      <c r="K251" s="59" t="e">
        <f>Overview!#REF!</f>
        <v>#REF!</v>
      </c>
      <c r="L251" s="50" t="e">
        <f>K251/C251</f>
        <v>#REF!</v>
      </c>
      <c r="M251" s="59" t="n">
        <f>Overview!V250</f>
      </c>
      <c r="N251" s="50" t="e">
        <f>M251/C251</f>
        <v>#DIV/0!</v>
      </c>
      <c r="O251" s="59" t="n">
        <f>Overview!Y250</f>
      </c>
      <c r="P251" s="50" t="e">
        <f>O251/C251</f>
        <v>#DIV/0!</v>
      </c>
      <c r="Q251" s="17" t="e">
        <f>C251-E251</f>
        <v>#REF!</v>
      </c>
      <c r="R251" s="50" t="e">
        <f>Q251/$C251</f>
        <v>#REF!</v>
      </c>
    </row>
    <row r="252">
      <c r="C252" s="59" t="n">
        <f>Overview!C251</f>
      </c>
      <c r="D252" s="50" t="e">
        <f>F252+H252+J252+L252+N252+P252</f>
        <v>#REF!</v>
      </c>
      <c r="E252" s="59" t="e">
        <f>Overview!#REF!</f>
        <v>#REF!</v>
      </c>
      <c r="F252" s="50" t="e">
        <f>E252/C252</f>
        <v>#REF!</v>
      </c>
      <c r="G252" s="59" t="e">
        <f>Overview!#REF!</f>
        <v>#REF!</v>
      </c>
      <c r="H252" s="50" t="e">
        <f>G252/C252</f>
        <v>#REF!</v>
      </c>
      <c r="I252" s="59" t="n">
        <f>Overview!L251</f>
      </c>
      <c r="J252" s="50" t="e">
        <f>I252/C252</f>
        <v>#DIV/0!</v>
      </c>
      <c r="K252" s="59" t="e">
        <f>Overview!#REF!</f>
        <v>#REF!</v>
      </c>
      <c r="L252" s="50" t="e">
        <f>K252/C252</f>
        <v>#REF!</v>
      </c>
      <c r="M252" s="59" t="n">
        <f>Overview!V251</f>
      </c>
      <c r="N252" s="50" t="e">
        <f>M252/C252</f>
        <v>#DIV/0!</v>
      </c>
      <c r="O252" s="59" t="n">
        <f>Overview!Y251</f>
      </c>
      <c r="P252" s="50" t="e">
        <f>O252/C252</f>
        <v>#DIV/0!</v>
      </c>
      <c r="Q252" s="17" t="e">
        <f>C252-E252</f>
        <v>#REF!</v>
      </c>
      <c r="R252" s="50" t="e">
        <f>Q252/$C252</f>
        <v>#REF!</v>
      </c>
    </row>
    <row r="253">
      <c r="C253" s="59" t="n">
        <f>Overview!C252</f>
      </c>
      <c r="D253" s="50" t="e">
        <f>F253+H253+J253+L253+N253+P253</f>
        <v>#REF!</v>
      </c>
      <c r="E253" s="59" t="e">
        <f>Overview!#REF!</f>
        <v>#REF!</v>
      </c>
      <c r="F253" s="50" t="e">
        <f>E253/C253</f>
        <v>#REF!</v>
      </c>
      <c r="G253" s="59" t="e">
        <f>Overview!#REF!</f>
        <v>#REF!</v>
      </c>
      <c r="H253" s="50" t="e">
        <f>G253/C253</f>
        <v>#REF!</v>
      </c>
      <c r="I253" s="59" t="n">
        <f>Overview!L252</f>
      </c>
      <c r="J253" s="50" t="e">
        <f>I253/C253</f>
        <v>#DIV/0!</v>
      </c>
      <c r="K253" s="59" t="e">
        <f>Overview!#REF!</f>
        <v>#REF!</v>
      </c>
      <c r="L253" s="50" t="e">
        <f>K253/C253</f>
        <v>#REF!</v>
      </c>
      <c r="M253" s="59" t="n">
        <f>Overview!V252</f>
      </c>
      <c r="N253" s="50" t="e">
        <f>M253/C253</f>
        <v>#DIV/0!</v>
      </c>
      <c r="O253" s="59" t="n">
        <f>Overview!Y252</f>
      </c>
      <c r="P253" s="50" t="e">
        <f>O253/C253</f>
        <v>#DIV/0!</v>
      </c>
      <c r="Q253" s="17" t="e">
        <f>C253-E253</f>
        <v>#REF!</v>
      </c>
      <c r="R253" s="50" t="e">
        <f>Q253/$C253</f>
        <v>#REF!</v>
      </c>
    </row>
    <row r="254">
      <c r="C254" s="59" t="n">
        <f>Overview!C253</f>
      </c>
      <c r="D254" s="50" t="e">
        <f>F254+H254+J254+L254+N254+P254</f>
        <v>#REF!</v>
      </c>
      <c r="E254" s="59" t="e">
        <f>Overview!#REF!</f>
        <v>#REF!</v>
      </c>
      <c r="F254" s="50" t="e">
        <f>E254/C254</f>
        <v>#REF!</v>
      </c>
      <c r="G254" s="59" t="e">
        <f>Overview!#REF!</f>
        <v>#REF!</v>
      </c>
      <c r="H254" s="50" t="e">
        <f>G254/C254</f>
        <v>#REF!</v>
      </c>
      <c r="I254" s="59" t="n">
        <f>Overview!L253</f>
      </c>
      <c r="J254" s="50" t="e">
        <f>I254/C254</f>
        <v>#DIV/0!</v>
      </c>
      <c r="K254" s="59" t="e">
        <f>Overview!#REF!</f>
        <v>#REF!</v>
      </c>
      <c r="L254" s="50" t="e">
        <f>K254/C254</f>
        <v>#REF!</v>
      </c>
      <c r="M254" s="59" t="n">
        <f>Overview!V253</f>
      </c>
      <c r="N254" s="50" t="e">
        <f>M254/C254</f>
        <v>#DIV/0!</v>
      </c>
      <c r="O254" s="59" t="n">
        <f>Overview!Y253</f>
      </c>
      <c r="P254" s="50" t="e">
        <f>O254/C254</f>
        <v>#DIV/0!</v>
      </c>
      <c r="Q254" s="17" t="e">
        <f>C254-E254</f>
        <v>#REF!</v>
      </c>
      <c r="R254" s="50" t="e">
        <f>Q254/$C254</f>
        <v>#REF!</v>
      </c>
    </row>
    <row r="255">
      <c r="C255" s="59" t="n">
        <f>Overview!C254</f>
      </c>
      <c r="D255" s="50" t="e">
        <f>F255+H255+J255+L255+N255+P255</f>
        <v>#REF!</v>
      </c>
      <c r="E255" s="59" t="e">
        <f>Overview!#REF!</f>
        <v>#REF!</v>
      </c>
      <c r="F255" s="50" t="e">
        <f>E255/C255</f>
        <v>#REF!</v>
      </c>
      <c r="G255" s="59" t="e">
        <f>Overview!#REF!</f>
        <v>#REF!</v>
      </c>
      <c r="H255" s="50" t="e">
        <f>G255/C255</f>
        <v>#REF!</v>
      </c>
      <c r="I255" s="59" t="n">
        <f>Overview!L254</f>
      </c>
      <c r="J255" s="50" t="e">
        <f>I255/C255</f>
        <v>#DIV/0!</v>
      </c>
      <c r="K255" s="59" t="e">
        <f>Overview!#REF!</f>
        <v>#REF!</v>
      </c>
      <c r="L255" s="50" t="e">
        <f>K255/C255</f>
        <v>#REF!</v>
      </c>
      <c r="M255" s="59" t="n">
        <f>Overview!V254</f>
      </c>
      <c r="N255" s="50" t="e">
        <f>M255/C255</f>
        <v>#DIV/0!</v>
      </c>
      <c r="O255" s="59" t="n">
        <f>Overview!Y254</f>
      </c>
      <c r="P255" s="50" t="e">
        <f>O255/C255</f>
        <v>#DIV/0!</v>
      </c>
      <c r="Q255" s="17" t="e">
        <f>C255-E255</f>
        <v>#REF!</v>
      </c>
      <c r="R255" s="50" t="e">
        <f>Q255/$C255</f>
        <v>#REF!</v>
      </c>
    </row>
    <row r="256">
      <c r="C256" s="59" t="n">
        <f>Overview!C255</f>
      </c>
      <c r="D256" s="50" t="e">
        <f>F256+H256+J256+L256+N256+P256</f>
        <v>#REF!</v>
      </c>
      <c r="E256" s="59" t="e">
        <f>Overview!#REF!</f>
        <v>#REF!</v>
      </c>
      <c r="F256" s="50" t="e">
        <f>E256/C256</f>
        <v>#REF!</v>
      </c>
      <c r="G256" s="59" t="e">
        <f>Overview!#REF!</f>
        <v>#REF!</v>
      </c>
      <c r="H256" s="50" t="e">
        <f>G256/C256</f>
        <v>#REF!</v>
      </c>
      <c r="I256" s="59" t="n">
        <f>Overview!L255</f>
      </c>
      <c r="J256" s="50" t="e">
        <f>I256/C256</f>
        <v>#DIV/0!</v>
      </c>
      <c r="K256" s="59" t="e">
        <f>Overview!#REF!</f>
        <v>#REF!</v>
      </c>
      <c r="L256" s="50" t="e">
        <f>K256/C256</f>
        <v>#REF!</v>
      </c>
      <c r="M256" s="59" t="n">
        <f>Overview!V255</f>
      </c>
      <c r="N256" s="50" t="e">
        <f>M256/C256</f>
        <v>#DIV/0!</v>
      </c>
      <c r="O256" s="59" t="n">
        <f>Overview!Y255</f>
      </c>
      <c r="P256" s="50" t="e">
        <f>O256/C256</f>
        <v>#DIV/0!</v>
      </c>
      <c r="Q256" s="17" t="e">
        <f>C256-E256</f>
        <v>#REF!</v>
      </c>
      <c r="R256" s="50" t="e">
        <f>Q256/$C256</f>
        <v>#REF!</v>
      </c>
    </row>
    <row r="257">
      <c r="C257" s="59" t="n">
        <f>Overview!C256</f>
      </c>
      <c r="D257" s="50" t="e">
        <f>F257+H257+J257+L257+N257+P257</f>
        <v>#REF!</v>
      </c>
      <c r="E257" s="59" t="e">
        <f>Overview!#REF!</f>
        <v>#REF!</v>
      </c>
      <c r="F257" s="50" t="e">
        <f>E257/C257</f>
        <v>#REF!</v>
      </c>
      <c r="G257" s="59" t="e">
        <f>Overview!#REF!</f>
        <v>#REF!</v>
      </c>
      <c r="H257" s="50" t="e">
        <f>G257/C257</f>
        <v>#REF!</v>
      </c>
      <c r="I257" s="59" t="n">
        <f>Overview!L256</f>
      </c>
      <c r="J257" s="50" t="e">
        <f>I257/C257</f>
        <v>#DIV/0!</v>
      </c>
      <c r="K257" s="59" t="e">
        <f>Overview!#REF!</f>
        <v>#REF!</v>
      </c>
      <c r="L257" s="50" t="e">
        <f>K257/C257</f>
        <v>#REF!</v>
      </c>
      <c r="M257" s="59" t="n">
        <f>Overview!V256</f>
      </c>
      <c r="N257" s="50" t="e">
        <f>M257/C257</f>
        <v>#DIV/0!</v>
      </c>
      <c r="O257" s="59" t="n">
        <f>Overview!Y256</f>
      </c>
      <c r="P257" s="50" t="e">
        <f>O257/C257</f>
        <v>#DIV/0!</v>
      </c>
      <c r="Q257" s="17" t="e">
        <f>C257-E257</f>
        <v>#REF!</v>
      </c>
      <c r="R257" s="50" t="e">
        <f>Q257/$C257</f>
        <v>#REF!</v>
      </c>
    </row>
    <row r="258">
      <c r="C258" s="59" t="n">
        <f>Overview!C257</f>
      </c>
      <c r="D258" s="50" t="e">
        <f>F258+H258+J258+L258+N258+P258</f>
        <v>#REF!</v>
      </c>
      <c r="E258" s="59" t="e">
        <f>Overview!#REF!</f>
        <v>#REF!</v>
      </c>
      <c r="F258" s="50" t="e">
        <f>E258/C258</f>
        <v>#REF!</v>
      </c>
      <c r="G258" s="59" t="e">
        <f>Overview!#REF!</f>
        <v>#REF!</v>
      </c>
      <c r="H258" s="50" t="e">
        <f>G258/C258</f>
        <v>#REF!</v>
      </c>
      <c r="I258" s="59" t="n">
        <f>Overview!L257</f>
      </c>
      <c r="J258" s="50" t="e">
        <f>I258/C258</f>
        <v>#DIV/0!</v>
      </c>
      <c r="K258" s="59" t="e">
        <f>Overview!#REF!</f>
        <v>#REF!</v>
      </c>
      <c r="L258" s="50" t="e">
        <f>K258/C258</f>
        <v>#REF!</v>
      </c>
      <c r="M258" s="59" t="n">
        <f>Overview!V257</f>
      </c>
      <c r="N258" s="50" t="e">
        <f>M258/C258</f>
        <v>#DIV/0!</v>
      </c>
      <c r="O258" s="59" t="n">
        <f>Overview!Y257</f>
      </c>
      <c r="P258" s="50" t="e">
        <f>O258/C258</f>
        <v>#DIV/0!</v>
      </c>
      <c r="Q258" s="17" t="e">
        <f>C258-E258</f>
        <v>#REF!</v>
      </c>
      <c r="R258" s="50" t="e">
        <f>Q258/$C258</f>
        <v>#REF!</v>
      </c>
    </row>
    <row r="259">
      <c r="C259" s="59" t="n">
        <f>Overview!C258</f>
      </c>
      <c r="D259" s="50" t="e">
        <f>F259+H259+J259+L259+N259+P259</f>
        <v>#REF!</v>
      </c>
      <c r="E259" s="59" t="e">
        <f>Overview!#REF!</f>
        <v>#REF!</v>
      </c>
      <c r="F259" s="50" t="e">
        <f>E259/C259</f>
        <v>#REF!</v>
      </c>
      <c r="G259" s="59" t="e">
        <f>Overview!#REF!</f>
        <v>#REF!</v>
      </c>
      <c r="H259" s="50" t="e">
        <f>G259/C259</f>
        <v>#REF!</v>
      </c>
      <c r="I259" s="59" t="n">
        <f>Overview!L258</f>
      </c>
      <c r="J259" s="50" t="e">
        <f>I259/C259</f>
        <v>#DIV/0!</v>
      </c>
      <c r="K259" s="59" t="e">
        <f>Overview!#REF!</f>
        <v>#REF!</v>
      </c>
      <c r="L259" s="50" t="e">
        <f>K259/C259</f>
        <v>#REF!</v>
      </c>
      <c r="M259" s="59" t="n">
        <f>Overview!V258</f>
      </c>
      <c r="N259" s="50" t="e">
        <f>M259/C259</f>
        <v>#DIV/0!</v>
      </c>
      <c r="O259" s="59" t="n">
        <f>Overview!Y258</f>
      </c>
      <c r="P259" s="50" t="e">
        <f>O259/C259</f>
        <v>#DIV/0!</v>
      </c>
      <c r="Q259" s="17" t="e">
        <f>C259-E259</f>
        <v>#REF!</v>
      </c>
      <c r="R259" s="50" t="e">
        <f>Q259/$C259</f>
        <v>#REF!</v>
      </c>
    </row>
    <row r="260">
      <c r="C260" s="59" t="n">
        <f>Overview!C259</f>
      </c>
      <c r="D260" s="50" t="e">
        <f>F260+H260+J260+L260+N260+P260</f>
        <v>#REF!</v>
      </c>
      <c r="E260" s="59" t="e">
        <f>Overview!#REF!</f>
        <v>#REF!</v>
      </c>
      <c r="F260" s="50" t="e">
        <f>E260/C260</f>
        <v>#REF!</v>
      </c>
      <c r="G260" s="59" t="e">
        <f>Overview!#REF!</f>
        <v>#REF!</v>
      </c>
      <c r="H260" s="50" t="e">
        <f>G260/C260</f>
        <v>#REF!</v>
      </c>
      <c r="I260" s="59" t="n">
        <f>Overview!L259</f>
      </c>
      <c r="J260" s="50" t="e">
        <f>I260/C260</f>
        <v>#DIV/0!</v>
      </c>
      <c r="K260" s="59" t="e">
        <f>Overview!#REF!</f>
        <v>#REF!</v>
      </c>
      <c r="L260" s="50" t="e">
        <f>K260/C260</f>
        <v>#REF!</v>
      </c>
      <c r="M260" s="59" t="n">
        <f>Overview!V259</f>
      </c>
      <c r="N260" s="50" t="e">
        <f>M260/C260</f>
        <v>#DIV/0!</v>
      </c>
      <c r="O260" s="59" t="n">
        <f>Overview!Y259</f>
      </c>
      <c r="P260" s="50" t="e">
        <f>O260/C260</f>
        <v>#DIV/0!</v>
      </c>
      <c r="Q260" s="17" t="e">
        <f>C260-E260</f>
        <v>#REF!</v>
      </c>
      <c r="R260" s="50" t="e">
        <f>Q260/$C260</f>
        <v>#REF!</v>
      </c>
    </row>
    <row r="261">
      <c r="C261" s="59" t="n">
        <f>Overview!C260</f>
      </c>
      <c r="D261" s="50" t="e">
        <f>F261+H261+J261+L261+N261+P261</f>
        <v>#REF!</v>
      </c>
      <c r="E261" s="59" t="e">
        <f>Overview!#REF!</f>
        <v>#REF!</v>
      </c>
      <c r="F261" s="50" t="e">
        <f>E261/C261</f>
        <v>#REF!</v>
      </c>
      <c r="G261" s="59" t="e">
        <f>Overview!#REF!</f>
        <v>#REF!</v>
      </c>
      <c r="H261" s="50" t="e">
        <f>G261/C261</f>
        <v>#REF!</v>
      </c>
      <c r="I261" s="59" t="n">
        <f>Overview!L260</f>
      </c>
      <c r="J261" s="50" t="e">
        <f>I261/C261</f>
        <v>#DIV/0!</v>
      </c>
      <c r="K261" s="59" t="e">
        <f>Overview!#REF!</f>
        <v>#REF!</v>
      </c>
      <c r="L261" s="50" t="e">
        <f>K261/C261</f>
        <v>#REF!</v>
      </c>
      <c r="M261" s="59" t="n">
        <f>Overview!V260</f>
      </c>
      <c r="N261" s="50" t="e">
        <f>M261/C261</f>
        <v>#DIV/0!</v>
      </c>
      <c r="O261" s="59" t="n">
        <f>Overview!Y260</f>
      </c>
      <c r="P261" s="50" t="e">
        <f>O261/C261</f>
        <v>#DIV/0!</v>
      </c>
      <c r="Q261" s="17" t="e">
        <f>C261-E261</f>
        <v>#REF!</v>
      </c>
      <c r="R261" s="50" t="e">
        <f>Q261/$C261</f>
        <v>#REF!</v>
      </c>
    </row>
    <row r="262">
      <c r="C262" s="59" t="n">
        <f>Overview!C261</f>
      </c>
      <c r="D262" s="50" t="e">
        <f>F262+H262+J262+L262+N262+P262</f>
        <v>#REF!</v>
      </c>
      <c r="E262" s="59" t="e">
        <f>Overview!#REF!</f>
        <v>#REF!</v>
      </c>
      <c r="F262" s="50" t="e">
        <f>E262/C262</f>
        <v>#REF!</v>
      </c>
      <c r="G262" s="59" t="e">
        <f>Overview!#REF!</f>
        <v>#REF!</v>
      </c>
      <c r="H262" s="50" t="e">
        <f>G262/C262</f>
        <v>#REF!</v>
      </c>
      <c r="I262" s="59" t="n">
        <f>Overview!L261</f>
      </c>
      <c r="J262" s="50" t="e">
        <f>I262/C262</f>
        <v>#DIV/0!</v>
      </c>
      <c r="K262" s="59" t="e">
        <f>Overview!#REF!</f>
        <v>#REF!</v>
      </c>
      <c r="L262" s="50" t="e">
        <f>K262/C262</f>
        <v>#REF!</v>
      </c>
      <c r="M262" s="59" t="n">
        <f>Overview!V261</f>
      </c>
      <c r="N262" s="50" t="e">
        <f>M262/C262</f>
        <v>#DIV/0!</v>
      </c>
      <c r="O262" s="59" t="n">
        <f>Overview!Y261</f>
      </c>
      <c r="P262" s="50" t="e">
        <f>O262/C262</f>
        <v>#DIV/0!</v>
      </c>
      <c r="Q262" s="17" t="e">
        <f>C262-E262</f>
        <v>#REF!</v>
      </c>
      <c r="R262" s="50" t="e">
        <f>Q262/$C262</f>
        <v>#REF!</v>
      </c>
    </row>
    <row r="263">
      <c r="C263" s="59" t="n">
        <f>Overview!C262</f>
      </c>
      <c r="D263" s="50" t="e">
        <f>F263+H263+J263+L263+N263+P263</f>
        <v>#REF!</v>
      </c>
      <c r="E263" s="59" t="e">
        <f>Overview!#REF!</f>
        <v>#REF!</v>
      </c>
      <c r="F263" s="50" t="e">
        <f>E263/C263</f>
        <v>#REF!</v>
      </c>
      <c r="G263" s="59" t="e">
        <f>Overview!#REF!</f>
        <v>#REF!</v>
      </c>
      <c r="H263" s="50" t="e">
        <f>G263/C263</f>
        <v>#REF!</v>
      </c>
      <c r="I263" s="59" t="n">
        <f>Overview!L262</f>
      </c>
      <c r="J263" s="50" t="e">
        <f>I263/C263</f>
        <v>#DIV/0!</v>
      </c>
      <c r="K263" s="59" t="e">
        <f>Overview!#REF!</f>
        <v>#REF!</v>
      </c>
      <c r="L263" s="50" t="e">
        <f>K263/C263</f>
        <v>#REF!</v>
      </c>
      <c r="M263" s="59" t="n">
        <f>Overview!V262</f>
      </c>
      <c r="N263" s="50" t="e">
        <f>M263/C263</f>
        <v>#DIV/0!</v>
      </c>
      <c r="O263" s="59" t="n">
        <f>Overview!Y262</f>
      </c>
      <c r="P263" s="50" t="e">
        <f>O263/C263</f>
        <v>#DIV/0!</v>
      </c>
      <c r="Q263" s="17" t="e">
        <f>C263-E263</f>
        <v>#REF!</v>
      </c>
      <c r="R263" s="50" t="e">
        <f>Q263/$C263</f>
        <v>#REF!</v>
      </c>
    </row>
    <row r="264">
      <c r="C264" s="59" t="n">
        <f>Overview!C263</f>
      </c>
      <c r="D264" s="50" t="e">
        <f>F264+H264+J264+L264+N264+P264</f>
        <v>#REF!</v>
      </c>
      <c r="E264" s="59" t="e">
        <f>Overview!#REF!</f>
        <v>#REF!</v>
      </c>
      <c r="F264" s="50" t="e">
        <f>E264/C264</f>
        <v>#REF!</v>
      </c>
      <c r="G264" s="59" t="e">
        <f>Overview!#REF!</f>
        <v>#REF!</v>
      </c>
      <c r="H264" s="50" t="e">
        <f>G264/C264</f>
        <v>#REF!</v>
      </c>
      <c r="I264" s="59" t="n">
        <f>Overview!L263</f>
      </c>
      <c r="J264" s="50" t="e">
        <f>I264/C264</f>
        <v>#DIV/0!</v>
      </c>
      <c r="K264" s="59" t="e">
        <f>Overview!#REF!</f>
        <v>#REF!</v>
      </c>
      <c r="L264" s="50" t="e">
        <f>K264/C264</f>
        <v>#REF!</v>
      </c>
      <c r="M264" s="59" t="n">
        <f>Overview!V263</f>
      </c>
      <c r="N264" s="50" t="e">
        <f>M264/C264</f>
        <v>#DIV/0!</v>
      </c>
      <c r="O264" s="59" t="n">
        <f>Overview!Y263</f>
      </c>
      <c r="P264" s="50" t="e">
        <f>O264/C264</f>
        <v>#DIV/0!</v>
      </c>
      <c r="Q264" s="17" t="e">
        <f>C264-E264</f>
        <v>#REF!</v>
      </c>
      <c r="R264" s="50" t="e">
        <f>Q264/$C264</f>
        <v>#REF!</v>
      </c>
    </row>
    <row r="265">
      <c r="C265" s="59" t="n">
        <f>Overview!C264</f>
      </c>
      <c r="D265" s="50" t="e">
        <f>F265+H265+J265+L265+N265+P265</f>
        <v>#REF!</v>
      </c>
      <c r="E265" s="59" t="e">
        <f>Overview!#REF!</f>
        <v>#REF!</v>
      </c>
      <c r="F265" s="50" t="e">
        <f>E265/C265</f>
        <v>#REF!</v>
      </c>
      <c r="G265" s="59" t="e">
        <f>Overview!#REF!</f>
        <v>#REF!</v>
      </c>
      <c r="H265" s="50" t="e">
        <f>G265/C265</f>
        <v>#REF!</v>
      </c>
      <c r="I265" s="59" t="n">
        <f>Overview!L264</f>
      </c>
      <c r="J265" s="50" t="e">
        <f>I265/C265</f>
        <v>#DIV/0!</v>
      </c>
      <c r="K265" s="59" t="e">
        <f>Overview!#REF!</f>
        <v>#REF!</v>
      </c>
      <c r="L265" s="50" t="e">
        <f>K265/C265</f>
        <v>#REF!</v>
      </c>
      <c r="M265" s="59" t="n">
        <f>Overview!V264</f>
      </c>
      <c r="N265" s="50" t="e">
        <f>M265/C265</f>
        <v>#DIV/0!</v>
      </c>
      <c r="O265" s="59" t="n">
        <f>Overview!Y264</f>
      </c>
      <c r="P265" s="50" t="e">
        <f>O265/C265</f>
        <v>#DIV/0!</v>
      </c>
      <c r="Q265" s="17" t="e">
        <f>C265-E265</f>
        <v>#REF!</v>
      </c>
      <c r="R265" s="50" t="e">
        <f>Q265/$C265</f>
        <v>#REF!</v>
      </c>
    </row>
    <row r="266">
      <c r="C266" s="59" t="n">
        <f>Overview!C265</f>
      </c>
      <c r="D266" s="50" t="e">
        <f>F266+H266+J266+L266+N266+P266</f>
        <v>#REF!</v>
      </c>
      <c r="E266" s="59" t="e">
        <f>Overview!#REF!</f>
        <v>#REF!</v>
      </c>
      <c r="F266" s="50" t="e">
        <f>E266/C266</f>
        <v>#REF!</v>
      </c>
      <c r="G266" s="59" t="e">
        <f>Overview!#REF!</f>
        <v>#REF!</v>
      </c>
      <c r="H266" s="50" t="e">
        <f>G266/C266</f>
        <v>#REF!</v>
      </c>
      <c r="I266" s="59" t="n">
        <f>Overview!L265</f>
      </c>
      <c r="J266" s="50" t="e">
        <f>I266/C266</f>
        <v>#DIV/0!</v>
      </c>
      <c r="K266" s="59" t="e">
        <f>Overview!#REF!</f>
        <v>#REF!</v>
      </c>
      <c r="L266" s="50" t="e">
        <f>K266/C266</f>
        <v>#REF!</v>
      </c>
      <c r="M266" s="59" t="n">
        <f>Overview!V265</f>
      </c>
      <c r="N266" s="50" t="e">
        <f>M266/C266</f>
        <v>#DIV/0!</v>
      </c>
      <c r="O266" s="59" t="n">
        <f>Overview!Y265</f>
      </c>
      <c r="P266" s="50" t="e">
        <f>O266/C266</f>
        <v>#DIV/0!</v>
      </c>
      <c r="Q266" s="17" t="e">
        <f>C266-E266</f>
        <v>#REF!</v>
      </c>
      <c r="R266" s="50" t="e">
        <f>Q266/$C266</f>
        <v>#REF!</v>
      </c>
    </row>
    <row r="267">
      <c r="C267" s="59" t="n">
        <f>Overview!C266</f>
      </c>
      <c r="D267" s="50" t="e">
        <f>F267+H267+J267+L267+N267+P267</f>
        <v>#REF!</v>
      </c>
      <c r="E267" s="59" t="e">
        <f>Overview!#REF!</f>
        <v>#REF!</v>
      </c>
      <c r="F267" s="50" t="e">
        <f>E267/C267</f>
        <v>#REF!</v>
      </c>
      <c r="G267" s="59" t="e">
        <f>Overview!#REF!</f>
        <v>#REF!</v>
      </c>
      <c r="H267" s="50" t="e">
        <f>G267/C267</f>
        <v>#REF!</v>
      </c>
      <c r="I267" s="59" t="n">
        <f>Overview!L266</f>
      </c>
      <c r="J267" s="50" t="e">
        <f>I267/C267</f>
        <v>#DIV/0!</v>
      </c>
      <c r="K267" s="59" t="e">
        <f>Overview!#REF!</f>
        <v>#REF!</v>
      </c>
      <c r="L267" s="50" t="e">
        <f>K267/C267</f>
        <v>#REF!</v>
      </c>
      <c r="M267" s="59" t="n">
        <f>Overview!V266</f>
      </c>
      <c r="N267" s="50" t="e">
        <f>M267/C267</f>
        <v>#DIV/0!</v>
      </c>
      <c r="O267" s="59" t="n">
        <f>Overview!Y266</f>
      </c>
      <c r="P267" s="50" t="e">
        <f>O267/C267</f>
        <v>#DIV/0!</v>
      </c>
      <c r="Q267" s="17" t="e">
        <f>C267-E267</f>
        <v>#REF!</v>
      </c>
      <c r="R267" s="50" t="e">
        <f>Q267/$C267</f>
        <v>#REF!</v>
      </c>
    </row>
    <row r="268">
      <c r="C268" s="59" t="n">
        <f>Overview!C267</f>
      </c>
      <c r="D268" s="50" t="e">
        <f>F268+H268+J268+L268+N268+P268</f>
        <v>#REF!</v>
      </c>
      <c r="E268" s="59" t="e">
        <f>Overview!#REF!</f>
        <v>#REF!</v>
      </c>
      <c r="F268" s="50" t="e">
        <f>E268/C268</f>
        <v>#REF!</v>
      </c>
      <c r="G268" s="59" t="e">
        <f>Overview!#REF!</f>
        <v>#REF!</v>
      </c>
      <c r="H268" s="50" t="e">
        <f>G268/C268</f>
        <v>#REF!</v>
      </c>
      <c r="I268" s="59" t="n">
        <f>Overview!L267</f>
      </c>
      <c r="J268" s="50" t="e">
        <f>I268/C268</f>
        <v>#DIV/0!</v>
      </c>
      <c r="K268" s="59" t="e">
        <f>Overview!#REF!</f>
        <v>#REF!</v>
      </c>
      <c r="L268" s="50" t="e">
        <f>K268/C268</f>
        <v>#REF!</v>
      </c>
      <c r="M268" s="59" t="n">
        <f>Overview!V267</f>
      </c>
      <c r="N268" s="50" t="e">
        <f>M268/C268</f>
        <v>#DIV/0!</v>
      </c>
      <c r="O268" s="59" t="n">
        <f>Overview!Y267</f>
      </c>
      <c r="P268" s="50" t="e">
        <f>O268/C268</f>
        <v>#DIV/0!</v>
      </c>
      <c r="Q268" s="17" t="e">
        <f>C268-E268</f>
        <v>#REF!</v>
      </c>
      <c r="R268" s="50" t="e">
        <f>Q268/$C268</f>
        <v>#REF!</v>
      </c>
    </row>
    <row r="269">
      <c r="C269" s="59" t="n">
        <f>Overview!C268</f>
      </c>
      <c r="D269" s="50" t="e">
        <f>F269+H269+J269+L269+N269+P269</f>
        <v>#REF!</v>
      </c>
      <c r="E269" s="59" t="e">
        <f>Overview!#REF!</f>
        <v>#REF!</v>
      </c>
      <c r="F269" s="50" t="e">
        <f>E269/C269</f>
        <v>#REF!</v>
      </c>
      <c r="G269" s="59" t="e">
        <f>Overview!#REF!</f>
        <v>#REF!</v>
      </c>
      <c r="H269" s="50" t="e">
        <f>G269/C269</f>
        <v>#REF!</v>
      </c>
      <c r="I269" s="59" t="n">
        <f>Overview!L268</f>
      </c>
      <c r="J269" s="50" t="e">
        <f>I269/C269</f>
        <v>#DIV/0!</v>
      </c>
      <c r="K269" s="59" t="e">
        <f>Overview!#REF!</f>
        <v>#REF!</v>
      </c>
      <c r="L269" s="50" t="e">
        <f>K269/C269</f>
        <v>#REF!</v>
      </c>
      <c r="M269" s="59" t="n">
        <f>Overview!V268</f>
      </c>
      <c r="N269" s="50" t="e">
        <f>M269/C269</f>
        <v>#DIV/0!</v>
      </c>
      <c r="O269" s="59" t="n">
        <f>Overview!Y268</f>
      </c>
      <c r="P269" s="50" t="e">
        <f>O269/C269</f>
        <v>#DIV/0!</v>
      </c>
      <c r="Q269" s="17" t="e">
        <f>C269-E269</f>
        <v>#REF!</v>
      </c>
      <c r="R269" s="50" t="e">
        <f>Q269/$C269</f>
        <v>#REF!</v>
      </c>
    </row>
    <row r="270">
      <c r="C270" s="59" t="n">
        <f>Overview!C269</f>
      </c>
      <c r="D270" s="50" t="e">
        <f>F270+H270+J270+L270+N270+P270</f>
        <v>#REF!</v>
      </c>
      <c r="E270" s="59" t="e">
        <f>Overview!#REF!</f>
        <v>#REF!</v>
      </c>
      <c r="F270" s="50" t="e">
        <f>E270/C270</f>
        <v>#REF!</v>
      </c>
      <c r="G270" s="59" t="e">
        <f>Overview!#REF!</f>
        <v>#REF!</v>
      </c>
      <c r="H270" s="50" t="e">
        <f>G270/C270</f>
        <v>#REF!</v>
      </c>
      <c r="I270" s="59" t="n">
        <f>Overview!L269</f>
      </c>
      <c r="J270" s="50" t="e">
        <f>I270/C270</f>
        <v>#DIV/0!</v>
      </c>
      <c r="K270" s="59" t="e">
        <f>Overview!#REF!</f>
        <v>#REF!</v>
      </c>
      <c r="L270" s="50" t="e">
        <f>K270/C270</f>
        <v>#REF!</v>
      </c>
      <c r="M270" s="59" t="n">
        <f>Overview!V269</f>
      </c>
      <c r="N270" s="50" t="e">
        <f>M270/C270</f>
        <v>#DIV/0!</v>
      </c>
      <c r="O270" s="59" t="n">
        <f>Overview!Y269</f>
      </c>
      <c r="P270" s="50" t="e">
        <f>O270/C270</f>
        <v>#DIV/0!</v>
      </c>
      <c r="Q270" s="17" t="e">
        <f>C270-E270</f>
        <v>#REF!</v>
      </c>
      <c r="R270" s="50" t="e">
        <f>Q270/$C270</f>
        <v>#REF!</v>
      </c>
    </row>
    <row r="271">
      <c r="C271" s="59" t="n">
        <f>Overview!C270</f>
      </c>
      <c r="D271" s="50" t="e">
        <f>F271+H271+J271+L271+N271+P271</f>
        <v>#REF!</v>
      </c>
      <c r="E271" s="59" t="e">
        <f>Overview!#REF!</f>
        <v>#REF!</v>
      </c>
      <c r="F271" s="50" t="e">
        <f>E271/C271</f>
        <v>#REF!</v>
      </c>
      <c r="G271" s="59" t="e">
        <f>Overview!#REF!</f>
        <v>#REF!</v>
      </c>
      <c r="H271" s="50" t="e">
        <f>G271/C271</f>
        <v>#REF!</v>
      </c>
      <c r="I271" s="59" t="n">
        <f>Overview!L270</f>
      </c>
      <c r="J271" s="50" t="e">
        <f>I271/C271</f>
        <v>#DIV/0!</v>
      </c>
      <c r="K271" s="59" t="e">
        <f>Overview!#REF!</f>
        <v>#REF!</v>
      </c>
      <c r="L271" s="50" t="e">
        <f>K271/C271</f>
        <v>#REF!</v>
      </c>
      <c r="M271" s="59" t="n">
        <f>Overview!V270</f>
      </c>
      <c r="N271" s="50" t="e">
        <f>M271/C271</f>
        <v>#DIV/0!</v>
      </c>
      <c r="O271" s="59" t="n">
        <f>Overview!Y270</f>
      </c>
      <c r="P271" s="50" t="e">
        <f>O271/C271</f>
        <v>#DIV/0!</v>
      </c>
      <c r="Q271" s="17" t="e">
        <f>C271-E271</f>
        <v>#REF!</v>
      </c>
      <c r="R271" s="50" t="e">
        <f>Q271/$C271</f>
        <v>#REF!</v>
      </c>
    </row>
    <row r="272">
      <c r="C272" s="59" t="n">
        <f>Overview!C271</f>
      </c>
      <c r="D272" s="50" t="e">
        <f>F272+H272+J272+L272+N272+P272</f>
        <v>#REF!</v>
      </c>
      <c r="E272" s="59" t="e">
        <f>Overview!#REF!</f>
        <v>#REF!</v>
      </c>
      <c r="F272" s="50" t="e">
        <f>E272/C272</f>
        <v>#REF!</v>
      </c>
      <c r="G272" s="59" t="e">
        <f>Overview!#REF!</f>
        <v>#REF!</v>
      </c>
      <c r="H272" s="50" t="e">
        <f>G272/C272</f>
        <v>#REF!</v>
      </c>
      <c r="I272" s="59" t="n">
        <f>Overview!L271</f>
      </c>
      <c r="J272" s="50" t="e">
        <f>I272/C272</f>
        <v>#DIV/0!</v>
      </c>
      <c r="K272" s="59" t="e">
        <f>Overview!#REF!</f>
        <v>#REF!</v>
      </c>
      <c r="L272" s="50" t="e">
        <f>K272/C272</f>
        <v>#REF!</v>
      </c>
      <c r="M272" s="59" t="n">
        <f>Overview!V271</f>
      </c>
      <c r="N272" s="50" t="e">
        <f>M272/C272</f>
        <v>#DIV/0!</v>
      </c>
      <c r="O272" s="59" t="n">
        <f>Overview!Y271</f>
      </c>
      <c r="P272" s="50" t="e">
        <f>O272/C272</f>
        <v>#DIV/0!</v>
      </c>
      <c r="Q272" s="17" t="e">
        <f>C272-E272</f>
        <v>#REF!</v>
      </c>
      <c r="R272" s="50" t="e">
        <f>Q272/$C272</f>
        <v>#REF!</v>
      </c>
    </row>
    <row r="273">
      <c r="C273" s="59" t="n">
        <f>Overview!C272</f>
      </c>
      <c r="D273" s="50" t="e">
        <f>F273+H273+J273+L273+N273+P273</f>
        <v>#REF!</v>
      </c>
      <c r="E273" s="59" t="e">
        <f>Overview!#REF!</f>
        <v>#REF!</v>
      </c>
      <c r="F273" s="50" t="e">
        <f>E273/C273</f>
        <v>#REF!</v>
      </c>
      <c r="G273" s="59" t="e">
        <f>Overview!#REF!</f>
        <v>#REF!</v>
      </c>
      <c r="H273" s="50" t="e">
        <f>G273/C273</f>
        <v>#REF!</v>
      </c>
      <c r="I273" s="59" t="n">
        <f>Overview!L272</f>
      </c>
      <c r="J273" s="50" t="e">
        <f>I273/C273</f>
        <v>#DIV/0!</v>
      </c>
      <c r="K273" s="59" t="e">
        <f>Overview!#REF!</f>
        <v>#REF!</v>
      </c>
      <c r="L273" s="50" t="e">
        <f>K273/C273</f>
        <v>#REF!</v>
      </c>
      <c r="M273" s="59" t="n">
        <f>Overview!V272</f>
      </c>
      <c r="N273" s="50" t="e">
        <f>M273/C273</f>
        <v>#DIV/0!</v>
      </c>
      <c r="O273" s="59" t="n">
        <f>Overview!Y272</f>
      </c>
      <c r="P273" s="50" t="e">
        <f>O273/C273</f>
        <v>#DIV/0!</v>
      </c>
      <c r="Q273" s="17" t="e">
        <f>C273-E273</f>
        <v>#REF!</v>
      </c>
      <c r="R273" s="50" t="e">
        <f>Q273/$C273</f>
        <v>#REF!</v>
      </c>
    </row>
    <row r="274">
      <c r="C274" s="59" t="n">
        <f>Overview!C273</f>
      </c>
      <c r="D274" s="50" t="e">
        <f>F274+H274+J274+L274+N274+P274</f>
        <v>#REF!</v>
      </c>
      <c r="E274" s="59" t="e">
        <f>Overview!#REF!</f>
        <v>#REF!</v>
      </c>
      <c r="F274" s="50" t="e">
        <f>E274/C274</f>
        <v>#REF!</v>
      </c>
      <c r="G274" s="59" t="e">
        <f>Overview!#REF!</f>
        <v>#REF!</v>
      </c>
      <c r="H274" s="50" t="e">
        <f>G274/C274</f>
        <v>#REF!</v>
      </c>
      <c r="I274" s="59" t="n">
        <f>Overview!L273</f>
      </c>
      <c r="J274" s="50" t="e">
        <f>I274/C274</f>
        <v>#DIV/0!</v>
      </c>
      <c r="K274" s="59" t="e">
        <f>Overview!#REF!</f>
        <v>#REF!</v>
      </c>
      <c r="L274" s="50" t="e">
        <f>K274/C274</f>
        <v>#REF!</v>
      </c>
      <c r="M274" s="59" t="n">
        <f>Overview!V273</f>
      </c>
      <c r="N274" s="50" t="e">
        <f>M274/C274</f>
        <v>#DIV/0!</v>
      </c>
      <c r="O274" s="59" t="n">
        <f>Overview!Y273</f>
      </c>
      <c r="P274" s="50" t="e">
        <f>O274/C274</f>
        <v>#DIV/0!</v>
      </c>
      <c r="Q274" s="17" t="e">
        <f>C274-E274</f>
        <v>#REF!</v>
      </c>
      <c r="R274" s="50" t="e">
        <f>Q274/$C274</f>
        <v>#REF!</v>
      </c>
    </row>
    <row r="275">
      <c r="C275" s="59" t="n">
        <f>Overview!C274</f>
      </c>
      <c r="D275" s="50" t="e">
        <f>F275+H275+J275+L275+N275+P275</f>
        <v>#REF!</v>
      </c>
      <c r="E275" s="59" t="e">
        <f>Overview!#REF!</f>
        <v>#REF!</v>
      </c>
      <c r="F275" s="50" t="e">
        <f>E275/C275</f>
        <v>#REF!</v>
      </c>
      <c r="G275" s="59" t="e">
        <f>Overview!#REF!</f>
        <v>#REF!</v>
      </c>
      <c r="H275" s="50" t="e">
        <f>G275/C275</f>
        <v>#REF!</v>
      </c>
      <c r="I275" s="59" t="n">
        <f>Overview!L274</f>
      </c>
      <c r="J275" s="50" t="e">
        <f>I275/C275</f>
        <v>#DIV/0!</v>
      </c>
      <c r="K275" s="59" t="e">
        <f>Overview!#REF!</f>
        <v>#REF!</v>
      </c>
      <c r="L275" s="50" t="e">
        <f>K275/C275</f>
        <v>#REF!</v>
      </c>
      <c r="M275" s="59" t="n">
        <f>Overview!V274</f>
      </c>
      <c r="N275" s="50" t="e">
        <f>M275/C275</f>
        <v>#DIV/0!</v>
      </c>
      <c r="O275" s="59" t="n">
        <f>Overview!Y274</f>
      </c>
      <c r="P275" s="50" t="e">
        <f>O275/C275</f>
        <v>#DIV/0!</v>
      </c>
      <c r="Q275" s="17" t="e">
        <f>C275-E275</f>
        <v>#REF!</v>
      </c>
      <c r="R275" s="50" t="e">
        <f>Q275/$C275</f>
        <v>#REF!</v>
      </c>
    </row>
    <row r="276">
      <c r="C276" s="59" t="n">
        <f>Overview!C275</f>
      </c>
      <c r="D276" s="50" t="e">
        <f>F276+H276+J276+L276+N276+P276</f>
        <v>#REF!</v>
      </c>
      <c r="E276" s="59" t="e">
        <f>Overview!#REF!</f>
        <v>#REF!</v>
      </c>
      <c r="F276" s="50" t="e">
        <f>E276/C276</f>
        <v>#REF!</v>
      </c>
      <c r="G276" s="59" t="e">
        <f>Overview!#REF!</f>
        <v>#REF!</v>
      </c>
      <c r="H276" s="50" t="e">
        <f>G276/C276</f>
        <v>#REF!</v>
      </c>
      <c r="I276" s="59" t="n">
        <f>Overview!L275</f>
      </c>
      <c r="J276" s="50" t="e">
        <f>I276/C276</f>
        <v>#DIV/0!</v>
      </c>
      <c r="K276" s="59" t="e">
        <f>Overview!#REF!</f>
        <v>#REF!</v>
      </c>
      <c r="L276" s="50" t="e">
        <f>K276/C276</f>
        <v>#REF!</v>
      </c>
      <c r="M276" s="59" t="n">
        <f>Overview!V275</f>
      </c>
      <c r="N276" s="50" t="e">
        <f>M276/C276</f>
        <v>#DIV/0!</v>
      </c>
      <c r="O276" s="59" t="n">
        <f>Overview!Y275</f>
      </c>
      <c r="P276" s="50" t="e">
        <f>O276/C276</f>
        <v>#DIV/0!</v>
      </c>
      <c r="Q276" s="17" t="e">
        <f>C276-E276</f>
        <v>#REF!</v>
      </c>
      <c r="R276" s="50" t="e">
        <f>Q276/$C276</f>
        <v>#REF!</v>
      </c>
    </row>
    <row r="277">
      <c r="C277" s="59" t="n">
        <f>Overview!C276</f>
      </c>
      <c r="D277" s="50" t="e">
        <f>F277+H277+J277+L277+N277+P277</f>
        <v>#REF!</v>
      </c>
      <c r="E277" s="59" t="e">
        <f>Overview!#REF!</f>
        <v>#REF!</v>
      </c>
      <c r="F277" s="50" t="e">
        <f>E277/C277</f>
        <v>#REF!</v>
      </c>
      <c r="G277" s="59" t="e">
        <f>Overview!#REF!</f>
        <v>#REF!</v>
      </c>
      <c r="H277" s="50" t="e">
        <f>G277/C277</f>
        <v>#REF!</v>
      </c>
      <c r="I277" s="59" t="n">
        <f>Overview!L276</f>
      </c>
      <c r="J277" s="50" t="e">
        <f>I277/C277</f>
        <v>#DIV/0!</v>
      </c>
      <c r="K277" s="59" t="e">
        <f>Overview!#REF!</f>
        <v>#REF!</v>
      </c>
      <c r="L277" s="50" t="e">
        <f>K277/C277</f>
        <v>#REF!</v>
      </c>
      <c r="M277" s="59" t="n">
        <f>Overview!V276</f>
      </c>
      <c r="N277" s="50" t="e">
        <f>M277/C277</f>
        <v>#DIV/0!</v>
      </c>
      <c r="O277" s="59" t="n">
        <f>Overview!Y276</f>
      </c>
      <c r="P277" s="50" t="e">
        <f>O277/C277</f>
        <v>#DIV/0!</v>
      </c>
      <c r="Q277" s="17" t="e">
        <f>C277-E277</f>
        <v>#REF!</v>
      </c>
      <c r="R277" s="50" t="e">
        <f>Q277/$C277</f>
        <v>#REF!</v>
      </c>
    </row>
    <row r="278">
      <c r="C278" s="59" t="n">
        <f>Overview!C277</f>
      </c>
      <c r="D278" s="50" t="e">
        <f>F278+H278+J278+L278+N278+P278</f>
        <v>#REF!</v>
      </c>
      <c r="E278" s="59" t="e">
        <f>Overview!#REF!</f>
        <v>#REF!</v>
      </c>
      <c r="F278" s="50" t="e">
        <f>E278/C278</f>
        <v>#REF!</v>
      </c>
      <c r="G278" s="59" t="e">
        <f>Overview!#REF!</f>
        <v>#REF!</v>
      </c>
      <c r="H278" s="50" t="e">
        <f>G278/C278</f>
        <v>#REF!</v>
      </c>
      <c r="I278" s="59" t="n">
        <f>Overview!L277</f>
      </c>
      <c r="J278" s="50" t="e">
        <f>I278/C278</f>
        <v>#DIV/0!</v>
      </c>
      <c r="K278" s="59" t="e">
        <f>Overview!#REF!</f>
        <v>#REF!</v>
      </c>
      <c r="L278" s="50" t="e">
        <f>K278/C278</f>
        <v>#REF!</v>
      </c>
      <c r="M278" s="59" t="n">
        <f>Overview!V277</f>
      </c>
      <c r="N278" s="50" t="e">
        <f>M278/C278</f>
        <v>#DIV/0!</v>
      </c>
      <c r="O278" s="59" t="n">
        <f>Overview!Y277</f>
      </c>
      <c r="P278" s="50" t="e">
        <f>O278/C278</f>
        <v>#DIV/0!</v>
      </c>
      <c r="Q278" s="17" t="e">
        <f>C278-E278</f>
        <v>#REF!</v>
      </c>
      <c r="R278" s="50" t="e">
        <f>Q278/$C278</f>
        <v>#REF!</v>
      </c>
    </row>
    <row r="279">
      <c r="C279" s="59" t="n">
        <f>Overview!C278</f>
      </c>
      <c r="D279" s="50" t="e">
        <f>F279+H279+J279+L279+N279+P279</f>
        <v>#REF!</v>
      </c>
      <c r="E279" s="59" t="e">
        <f>Overview!#REF!</f>
        <v>#REF!</v>
      </c>
      <c r="F279" s="50" t="e">
        <f>E279/C279</f>
        <v>#REF!</v>
      </c>
      <c r="G279" s="59" t="e">
        <f>Overview!#REF!</f>
        <v>#REF!</v>
      </c>
      <c r="H279" s="50" t="e">
        <f>G279/C279</f>
        <v>#REF!</v>
      </c>
      <c r="I279" s="59" t="n">
        <f>Overview!L278</f>
      </c>
      <c r="J279" s="50" t="e">
        <f>I279/C279</f>
        <v>#DIV/0!</v>
      </c>
      <c r="K279" s="59" t="e">
        <f>Overview!#REF!</f>
        <v>#REF!</v>
      </c>
      <c r="L279" s="50" t="e">
        <f>K279/C279</f>
        <v>#REF!</v>
      </c>
      <c r="M279" s="59" t="n">
        <f>Overview!V278</f>
      </c>
      <c r="N279" s="50" t="e">
        <f>M279/C279</f>
        <v>#DIV/0!</v>
      </c>
      <c r="O279" s="59" t="n">
        <f>Overview!Y278</f>
      </c>
      <c r="P279" s="50" t="e">
        <f>O279/C279</f>
        <v>#DIV/0!</v>
      </c>
      <c r="Q279" s="17" t="e">
        <f>C279-E279</f>
        <v>#REF!</v>
      </c>
      <c r="R279" s="50" t="e">
        <f>Q279/$C279</f>
        <v>#REF!</v>
      </c>
    </row>
    <row r="280">
      <c r="C280" s="59" t="n">
        <f>Overview!C279</f>
      </c>
      <c r="D280" s="50" t="e">
        <f>F280+H280+J280+L280+N280+P280</f>
        <v>#REF!</v>
      </c>
      <c r="E280" s="59" t="e">
        <f>Overview!#REF!</f>
        <v>#REF!</v>
      </c>
      <c r="F280" s="50" t="e">
        <f>E280/C280</f>
        <v>#REF!</v>
      </c>
      <c r="G280" s="59" t="e">
        <f>Overview!#REF!</f>
        <v>#REF!</v>
      </c>
      <c r="H280" s="50" t="e">
        <f>G280/C280</f>
        <v>#REF!</v>
      </c>
      <c r="I280" s="59" t="n">
        <f>Overview!L279</f>
      </c>
      <c r="J280" s="50" t="e">
        <f>I280/C280</f>
        <v>#DIV/0!</v>
      </c>
      <c r="K280" s="59" t="e">
        <f>Overview!#REF!</f>
        <v>#REF!</v>
      </c>
      <c r="L280" s="50" t="e">
        <f>K280/C280</f>
        <v>#REF!</v>
      </c>
      <c r="M280" s="59" t="n">
        <f>Overview!V279</f>
      </c>
      <c r="N280" s="50" t="e">
        <f>M280/C280</f>
        <v>#DIV/0!</v>
      </c>
      <c r="O280" s="59" t="n">
        <f>Overview!Y279</f>
      </c>
      <c r="P280" s="50" t="e">
        <f>O280/C280</f>
        <v>#DIV/0!</v>
      </c>
      <c r="Q280" s="17" t="e">
        <f>C280-E280</f>
        <v>#REF!</v>
      </c>
      <c r="R280" s="50" t="e">
        <f>Q280/$C280</f>
        <v>#REF!</v>
      </c>
    </row>
    <row r="281">
      <c r="C281" s="59" t="n">
        <f>Overview!C280</f>
      </c>
      <c r="D281" s="50" t="e">
        <f>F281+H281+J281+L281+N281+P281</f>
        <v>#REF!</v>
      </c>
      <c r="E281" s="59" t="e">
        <f>Overview!#REF!</f>
        <v>#REF!</v>
      </c>
      <c r="F281" s="50" t="e">
        <f>E281/C281</f>
        <v>#REF!</v>
      </c>
      <c r="G281" s="59" t="e">
        <f>Overview!#REF!</f>
        <v>#REF!</v>
      </c>
      <c r="H281" s="50" t="e">
        <f>G281/C281</f>
        <v>#REF!</v>
      </c>
      <c r="I281" s="59" t="n">
        <f>Overview!L280</f>
      </c>
      <c r="J281" s="50" t="e">
        <f>I281/C281</f>
        <v>#DIV/0!</v>
      </c>
      <c r="K281" s="59" t="e">
        <f>Overview!#REF!</f>
        <v>#REF!</v>
      </c>
      <c r="L281" s="50" t="e">
        <f>K281/C281</f>
        <v>#REF!</v>
      </c>
      <c r="M281" s="59" t="n">
        <f>Overview!V280</f>
      </c>
      <c r="N281" s="50" t="e">
        <f>M281/C281</f>
        <v>#DIV/0!</v>
      </c>
      <c r="O281" s="59" t="n">
        <f>Overview!Y280</f>
      </c>
      <c r="P281" s="50" t="e">
        <f>O281/C281</f>
        <v>#DIV/0!</v>
      </c>
      <c r="Q281" s="17" t="e">
        <f>C281-E281</f>
        <v>#REF!</v>
      </c>
      <c r="R281" s="50" t="e">
        <f>Q281/$C281</f>
        <v>#REF!</v>
      </c>
    </row>
    <row r="282">
      <c r="C282" s="59" t="n">
        <f>Overview!C281</f>
      </c>
      <c r="D282" s="50" t="e">
        <f>F282+H282+J282+L282+N282+P282</f>
        <v>#REF!</v>
      </c>
      <c r="E282" s="59" t="e">
        <f>Overview!#REF!</f>
        <v>#REF!</v>
      </c>
      <c r="F282" s="50" t="e">
        <f>E282/C282</f>
        <v>#REF!</v>
      </c>
      <c r="G282" s="59" t="e">
        <f>Overview!#REF!</f>
        <v>#REF!</v>
      </c>
      <c r="H282" s="50" t="e">
        <f>G282/C282</f>
        <v>#REF!</v>
      </c>
      <c r="I282" s="59" t="n">
        <f>Overview!L281</f>
      </c>
      <c r="J282" s="50" t="e">
        <f>I282/C282</f>
        <v>#DIV/0!</v>
      </c>
      <c r="K282" s="59" t="e">
        <f>Overview!#REF!</f>
        <v>#REF!</v>
      </c>
      <c r="L282" s="50" t="e">
        <f>K282/C282</f>
        <v>#REF!</v>
      </c>
      <c r="M282" s="59" t="n">
        <f>Overview!V281</f>
      </c>
      <c r="N282" s="50" t="e">
        <f>M282/C282</f>
        <v>#DIV/0!</v>
      </c>
      <c r="O282" s="59" t="n">
        <f>Overview!Y281</f>
      </c>
      <c r="P282" s="50" t="e">
        <f>O282/C282</f>
        <v>#DIV/0!</v>
      </c>
      <c r="Q282" s="17" t="e">
        <f>C282-E282</f>
        <v>#REF!</v>
      </c>
      <c r="R282" s="50" t="e">
        <f>Q282/$C282</f>
        <v>#REF!</v>
      </c>
    </row>
    <row r="283">
      <c r="C283" s="59" t="n">
        <f>Overview!C282</f>
      </c>
      <c r="D283" s="50" t="e">
        <f>F283+H283+J283+L283+N283+P283</f>
        <v>#REF!</v>
      </c>
      <c r="E283" s="59" t="e">
        <f>Overview!#REF!</f>
        <v>#REF!</v>
      </c>
      <c r="F283" s="50" t="e">
        <f>E283/C283</f>
        <v>#REF!</v>
      </c>
      <c r="G283" s="59" t="e">
        <f>Overview!#REF!</f>
        <v>#REF!</v>
      </c>
      <c r="H283" s="50" t="e">
        <f>G283/C283</f>
        <v>#REF!</v>
      </c>
      <c r="I283" s="59" t="n">
        <f>Overview!L282</f>
      </c>
      <c r="J283" s="50" t="e">
        <f>I283/C283</f>
        <v>#DIV/0!</v>
      </c>
      <c r="K283" s="59" t="e">
        <f>Overview!#REF!</f>
        <v>#REF!</v>
      </c>
      <c r="L283" s="50" t="e">
        <f>K283/C283</f>
        <v>#REF!</v>
      </c>
      <c r="M283" s="59" t="n">
        <f>Overview!V282</f>
      </c>
      <c r="N283" s="50" t="e">
        <f>M283/C283</f>
        <v>#DIV/0!</v>
      </c>
      <c r="O283" s="59" t="n">
        <f>Overview!Y282</f>
      </c>
      <c r="P283" s="50" t="e">
        <f>O283/C283</f>
        <v>#DIV/0!</v>
      </c>
      <c r="Q283" s="17" t="e">
        <f>C283-E283</f>
        <v>#REF!</v>
      </c>
      <c r="R283" s="50" t="e">
        <f>Q283/$C283</f>
        <v>#REF!</v>
      </c>
    </row>
    <row r="284">
      <c r="C284" s="59" t="n">
        <f>Overview!C283</f>
      </c>
      <c r="D284" s="50" t="e">
        <f>F284+H284+J284+L284+N284+P284</f>
        <v>#REF!</v>
      </c>
      <c r="E284" s="59" t="e">
        <f>Overview!#REF!</f>
        <v>#REF!</v>
      </c>
      <c r="F284" s="50" t="e">
        <f>E284/C284</f>
        <v>#REF!</v>
      </c>
      <c r="G284" s="59" t="e">
        <f>Overview!#REF!</f>
        <v>#REF!</v>
      </c>
      <c r="H284" s="50" t="e">
        <f>G284/C284</f>
        <v>#REF!</v>
      </c>
      <c r="I284" s="59" t="n">
        <f>Overview!L283</f>
      </c>
      <c r="J284" s="50" t="e">
        <f>I284/C284</f>
        <v>#DIV/0!</v>
      </c>
      <c r="K284" s="59" t="e">
        <f>Overview!#REF!</f>
        <v>#REF!</v>
      </c>
      <c r="L284" s="50" t="e">
        <f>K284/C284</f>
        <v>#REF!</v>
      </c>
      <c r="M284" s="59" t="n">
        <f>Overview!V283</f>
      </c>
      <c r="N284" s="50" t="e">
        <f>M284/C284</f>
        <v>#DIV/0!</v>
      </c>
      <c r="O284" s="59" t="n">
        <f>Overview!Y283</f>
      </c>
      <c r="P284" s="50" t="e">
        <f>O284/C284</f>
        <v>#DIV/0!</v>
      </c>
      <c r="Q284" s="17" t="e">
        <f>C284-E284</f>
        <v>#REF!</v>
      </c>
      <c r="R284" s="50" t="e">
        <f>Q284/$C284</f>
        <v>#REF!</v>
      </c>
    </row>
    <row r="285">
      <c r="C285" s="59" t="n">
        <f>Overview!C284</f>
      </c>
      <c r="D285" s="50" t="e">
        <f>F285+H285+J285+L285+N285+P285</f>
        <v>#REF!</v>
      </c>
      <c r="E285" s="59" t="e">
        <f>Overview!#REF!</f>
        <v>#REF!</v>
      </c>
      <c r="F285" s="50" t="e">
        <f>E285/C285</f>
        <v>#REF!</v>
      </c>
      <c r="G285" s="59" t="e">
        <f>Overview!#REF!</f>
        <v>#REF!</v>
      </c>
      <c r="H285" s="50" t="e">
        <f>G285/C285</f>
        <v>#REF!</v>
      </c>
      <c r="I285" s="59" t="n">
        <f>Overview!L284</f>
      </c>
      <c r="J285" s="50" t="e">
        <f>I285/C285</f>
        <v>#DIV/0!</v>
      </c>
      <c r="K285" s="59" t="e">
        <f>Overview!#REF!</f>
        <v>#REF!</v>
      </c>
      <c r="L285" s="50" t="e">
        <f>K285/C285</f>
        <v>#REF!</v>
      </c>
      <c r="M285" s="59" t="n">
        <f>Overview!V284</f>
      </c>
      <c r="N285" s="50" t="e">
        <f>M285/C285</f>
        <v>#DIV/0!</v>
      </c>
      <c r="O285" s="59" t="n">
        <f>Overview!Y284</f>
      </c>
      <c r="P285" s="50" t="e">
        <f>O285/C285</f>
        <v>#DIV/0!</v>
      </c>
      <c r="Q285" s="17" t="e">
        <f>C285-E285</f>
        <v>#REF!</v>
      </c>
      <c r="R285" s="50" t="e">
        <f>Q285/$C285</f>
        <v>#REF!</v>
      </c>
    </row>
    <row r="286">
      <c r="C286" s="59" t="n">
        <f>Overview!C285</f>
      </c>
      <c r="D286" s="50" t="e">
        <f>F286+H286+J286+L286+N286+P286</f>
        <v>#REF!</v>
      </c>
      <c r="E286" s="59" t="e">
        <f>Overview!#REF!</f>
        <v>#REF!</v>
      </c>
      <c r="F286" s="50" t="e">
        <f>E286/C286</f>
        <v>#REF!</v>
      </c>
      <c r="G286" s="59" t="e">
        <f>Overview!#REF!</f>
        <v>#REF!</v>
      </c>
      <c r="H286" s="50" t="e">
        <f>G286/C286</f>
        <v>#REF!</v>
      </c>
      <c r="I286" s="59" t="n">
        <f>Overview!L285</f>
      </c>
      <c r="J286" s="50" t="e">
        <f>I286/C286</f>
        <v>#DIV/0!</v>
      </c>
      <c r="K286" s="59" t="e">
        <f>Overview!#REF!</f>
        <v>#REF!</v>
      </c>
      <c r="L286" s="50" t="e">
        <f>K286/C286</f>
        <v>#REF!</v>
      </c>
      <c r="M286" s="59" t="n">
        <f>Overview!V285</f>
      </c>
      <c r="N286" s="50" t="e">
        <f>M286/C286</f>
        <v>#DIV/0!</v>
      </c>
      <c r="O286" s="59" t="n">
        <f>Overview!Y285</f>
      </c>
      <c r="P286" s="50" t="e">
        <f>O286/C286</f>
        <v>#DIV/0!</v>
      </c>
      <c r="Q286" s="17" t="e">
        <f>C286-E286</f>
        <v>#REF!</v>
      </c>
      <c r="R286" s="50" t="e">
        <f>Q286/$C286</f>
        <v>#REF!</v>
      </c>
    </row>
    <row r="287">
      <c r="C287" s="59" t="n">
        <f>Overview!C286</f>
      </c>
      <c r="D287" s="50" t="e">
        <f>F287+H287+J287+L287+N287+P287</f>
        <v>#REF!</v>
      </c>
      <c r="E287" s="59" t="e">
        <f>Overview!#REF!</f>
        <v>#REF!</v>
      </c>
      <c r="F287" s="50" t="e">
        <f>E287/C287</f>
        <v>#REF!</v>
      </c>
      <c r="G287" s="59" t="e">
        <f>Overview!#REF!</f>
        <v>#REF!</v>
      </c>
      <c r="H287" s="50" t="e">
        <f>G287/C287</f>
        <v>#REF!</v>
      </c>
      <c r="I287" s="59" t="n">
        <f>Overview!L286</f>
      </c>
      <c r="J287" s="50" t="e">
        <f>I287/C287</f>
        <v>#DIV/0!</v>
      </c>
      <c r="K287" s="59" t="e">
        <f>Overview!#REF!</f>
        <v>#REF!</v>
      </c>
      <c r="L287" s="50" t="e">
        <f>K287/C287</f>
        <v>#REF!</v>
      </c>
      <c r="M287" s="59" t="n">
        <f>Overview!V286</f>
      </c>
      <c r="N287" s="50" t="e">
        <f>M287/C287</f>
        <v>#DIV/0!</v>
      </c>
      <c r="O287" s="59" t="n">
        <f>Overview!Y286</f>
      </c>
      <c r="P287" s="50" t="e">
        <f>O287/C287</f>
        <v>#DIV/0!</v>
      </c>
      <c r="Q287" s="17" t="e">
        <f>C287-E287</f>
        <v>#REF!</v>
      </c>
      <c r="R287" s="50" t="e">
        <f>Q287/$C287</f>
        <v>#REF!</v>
      </c>
    </row>
    <row r="288">
      <c r="C288" s="59" t="n">
        <f>Overview!C287</f>
      </c>
      <c r="D288" s="50" t="e">
        <f>F288+H288+J288+L288+N288+P288</f>
        <v>#REF!</v>
      </c>
      <c r="E288" s="59" t="e">
        <f>Overview!#REF!</f>
        <v>#REF!</v>
      </c>
      <c r="F288" s="50" t="e">
        <f>E288/C288</f>
        <v>#REF!</v>
      </c>
      <c r="G288" s="59" t="e">
        <f>Overview!#REF!</f>
        <v>#REF!</v>
      </c>
      <c r="H288" s="50" t="e">
        <f>G288/C288</f>
        <v>#REF!</v>
      </c>
      <c r="I288" s="59" t="n">
        <f>Overview!L287</f>
      </c>
      <c r="J288" s="50" t="e">
        <f>I288/C288</f>
        <v>#DIV/0!</v>
      </c>
      <c r="K288" s="59" t="e">
        <f>Overview!#REF!</f>
        <v>#REF!</v>
      </c>
      <c r="L288" s="50" t="e">
        <f>K288/C288</f>
        <v>#REF!</v>
      </c>
      <c r="M288" s="59" t="n">
        <f>Overview!V287</f>
      </c>
      <c r="N288" s="50" t="e">
        <f>M288/C288</f>
        <v>#DIV/0!</v>
      </c>
      <c r="O288" s="59" t="n">
        <f>Overview!Y287</f>
      </c>
      <c r="P288" s="50" t="e">
        <f>O288/C288</f>
        <v>#DIV/0!</v>
      </c>
      <c r="Q288" s="17" t="e">
        <f>C288-E288</f>
        <v>#REF!</v>
      </c>
      <c r="R288" s="50" t="e">
        <f>Q288/$C288</f>
        <v>#REF!</v>
      </c>
    </row>
    <row r="289">
      <c r="C289" s="59" t="n">
        <f>Overview!C288</f>
      </c>
      <c r="D289" s="50" t="e">
        <f>F289+H289+J289+L289+N289+P289</f>
        <v>#REF!</v>
      </c>
      <c r="E289" s="59" t="e">
        <f>Overview!#REF!</f>
        <v>#REF!</v>
      </c>
      <c r="F289" s="50" t="e">
        <f>E289/C289</f>
        <v>#REF!</v>
      </c>
      <c r="G289" s="59" t="e">
        <f>Overview!#REF!</f>
        <v>#REF!</v>
      </c>
      <c r="H289" s="50" t="e">
        <f>G289/C289</f>
        <v>#REF!</v>
      </c>
      <c r="I289" s="59" t="n">
        <f>Overview!L288</f>
      </c>
      <c r="J289" s="50" t="e">
        <f>I289/C289</f>
        <v>#DIV/0!</v>
      </c>
      <c r="K289" s="59" t="e">
        <f>Overview!#REF!</f>
        <v>#REF!</v>
      </c>
      <c r="L289" s="50" t="e">
        <f>K289/C289</f>
        <v>#REF!</v>
      </c>
      <c r="M289" s="59" t="n">
        <f>Overview!V288</f>
      </c>
      <c r="N289" s="50" t="e">
        <f>M289/C289</f>
        <v>#DIV/0!</v>
      </c>
      <c r="O289" s="59" t="n">
        <f>Overview!Y288</f>
      </c>
      <c r="P289" s="50" t="e">
        <f>O289/C289</f>
        <v>#DIV/0!</v>
      </c>
      <c r="Q289" s="17" t="e">
        <f>C289-E289</f>
        <v>#REF!</v>
      </c>
      <c r="R289" s="50" t="e">
        <f>Q289/$C289</f>
        <v>#REF!</v>
      </c>
    </row>
    <row r="290">
      <c r="C290" s="59" t="n">
        <f>Overview!C289</f>
      </c>
      <c r="D290" s="50" t="e">
        <f>F290+H290+J290+L290+N290+P290</f>
        <v>#REF!</v>
      </c>
      <c r="E290" s="59" t="e">
        <f>Overview!#REF!</f>
        <v>#REF!</v>
      </c>
      <c r="F290" s="50" t="e">
        <f>E290/C290</f>
        <v>#REF!</v>
      </c>
      <c r="G290" s="59" t="e">
        <f>Overview!#REF!</f>
        <v>#REF!</v>
      </c>
      <c r="H290" s="50" t="e">
        <f>G290/C290</f>
        <v>#REF!</v>
      </c>
      <c r="I290" s="59" t="n">
        <f>Overview!L289</f>
      </c>
      <c r="J290" s="50" t="e">
        <f>I290/C290</f>
        <v>#DIV/0!</v>
      </c>
      <c r="K290" s="59" t="e">
        <f>Overview!#REF!</f>
        <v>#REF!</v>
      </c>
      <c r="L290" s="50" t="e">
        <f>K290/C290</f>
        <v>#REF!</v>
      </c>
      <c r="M290" s="59" t="n">
        <f>Overview!V289</f>
      </c>
      <c r="N290" s="50" t="e">
        <f>M290/C290</f>
        <v>#DIV/0!</v>
      </c>
      <c r="O290" s="59" t="n">
        <f>Overview!Y289</f>
      </c>
      <c r="P290" s="50" t="e">
        <f>O290/C290</f>
        <v>#DIV/0!</v>
      </c>
      <c r="Q290" s="17" t="e">
        <f>C290-E290</f>
        <v>#REF!</v>
      </c>
      <c r="R290" s="50" t="e">
        <f>Q290/$C290</f>
        <v>#REF!</v>
      </c>
    </row>
    <row r="291">
      <c r="C291" s="59" t="n">
        <f>Overview!C290</f>
      </c>
      <c r="D291" s="50" t="e">
        <f>F291+H291+J291+L291+N291+P291</f>
        <v>#REF!</v>
      </c>
      <c r="E291" s="59" t="e">
        <f>Overview!#REF!</f>
        <v>#REF!</v>
      </c>
      <c r="F291" s="50" t="e">
        <f>E291/C291</f>
        <v>#REF!</v>
      </c>
      <c r="G291" s="59" t="e">
        <f>Overview!#REF!</f>
        <v>#REF!</v>
      </c>
      <c r="H291" s="50" t="e">
        <f>G291/C291</f>
        <v>#REF!</v>
      </c>
      <c r="I291" s="59" t="n">
        <f>Overview!L290</f>
      </c>
      <c r="J291" s="50" t="e">
        <f>I291/C291</f>
        <v>#DIV/0!</v>
      </c>
      <c r="K291" s="59" t="e">
        <f>Overview!#REF!</f>
        <v>#REF!</v>
      </c>
      <c r="L291" s="50" t="e">
        <f>K291/C291</f>
        <v>#REF!</v>
      </c>
      <c r="M291" s="59" t="n">
        <f>Overview!V290</f>
      </c>
      <c r="N291" s="50" t="e">
        <f>M291/C291</f>
        <v>#DIV/0!</v>
      </c>
      <c r="O291" s="59" t="n">
        <f>Overview!Y290</f>
      </c>
      <c r="P291" s="50" t="e">
        <f>O291/C291</f>
        <v>#DIV/0!</v>
      </c>
      <c r="Q291" s="17" t="e">
        <f>C291-E291</f>
        <v>#REF!</v>
      </c>
      <c r="R291" s="50" t="e">
        <f>Q291/$C291</f>
        <v>#REF!</v>
      </c>
    </row>
    <row r="292">
      <c r="C292" s="59" t="n">
        <f>Overview!C291</f>
      </c>
      <c r="D292" s="50" t="e">
        <f>F292+H292+J292+L292+N292+P292</f>
        <v>#REF!</v>
      </c>
      <c r="E292" s="59" t="e">
        <f>Overview!#REF!</f>
        <v>#REF!</v>
      </c>
      <c r="F292" s="50" t="e">
        <f>E292/C292</f>
        <v>#REF!</v>
      </c>
      <c r="G292" s="59" t="e">
        <f>Overview!#REF!</f>
        <v>#REF!</v>
      </c>
      <c r="H292" s="50" t="e">
        <f>G292/C292</f>
        <v>#REF!</v>
      </c>
      <c r="I292" s="59" t="n">
        <f>Overview!L291</f>
      </c>
      <c r="J292" s="50" t="e">
        <f>I292/C292</f>
        <v>#DIV/0!</v>
      </c>
      <c r="K292" s="59" t="e">
        <f>Overview!#REF!</f>
        <v>#REF!</v>
      </c>
      <c r="L292" s="50" t="e">
        <f>K292/C292</f>
        <v>#REF!</v>
      </c>
      <c r="M292" s="59" t="n">
        <f>Overview!V291</f>
      </c>
      <c r="N292" s="50" t="e">
        <f>M292/C292</f>
        <v>#DIV/0!</v>
      </c>
      <c r="O292" s="59" t="n">
        <f>Overview!Y291</f>
      </c>
      <c r="P292" s="50" t="e">
        <f>O292/C292</f>
        <v>#DIV/0!</v>
      </c>
      <c r="Q292" s="17" t="e">
        <f>C292-E292</f>
        <v>#REF!</v>
      </c>
      <c r="R292" s="50" t="e">
        <f>Q292/$C292</f>
        <v>#REF!</v>
      </c>
    </row>
    <row r="293">
      <c r="C293" s="59" t="n">
        <f>Overview!C292</f>
      </c>
      <c r="D293" s="50" t="e">
        <f>F293+H293+J293+L293+N293+P293</f>
        <v>#REF!</v>
      </c>
      <c r="E293" s="59" t="e">
        <f>Overview!#REF!</f>
        <v>#REF!</v>
      </c>
      <c r="F293" s="50" t="e">
        <f>E293/C293</f>
        <v>#REF!</v>
      </c>
      <c r="G293" s="59" t="e">
        <f>Overview!#REF!</f>
        <v>#REF!</v>
      </c>
      <c r="H293" s="50" t="e">
        <f>G293/C293</f>
        <v>#REF!</v>
      </c>
      <c r="I293" s="59" t="n">
        <f>Overview!L292</f>
      </c>
      <c r="J293" s="50" t="e">
        <f>I293/C293</f>
        <v>#DIV/0!</v>
      </c>
      <c r="K293" s="59" t="e">
        <f>Overview!#REF!</f>
        <v>#REF!</v>
      </c>
      <c r="L293" s="50" t="e">
        <f>K293/C293</f>
        <v>#REF!</v>
      </c>
      <c r="M293" s="59" t="n">
        <f>Overview!V292</f>
      </c>
      <c r="N293" s="50" t="e">
        <f>M293/C293</f>
        <v>#DIV/0!</v>
      </c>
      <c r="O293" s="59" t="n">
        <f>Overview!Y292</f>
      </c>
      <c r="P293" s="50" t="e">
        <f>O293/C293</f>
        <v>#DIV/0!</v>
      </c>
      <c r="Q293" s="17" t="e">
        <f>C293-E293</f>
        <v>#REF!</v>
      </c>
      <c r="R293" s="50" t="e">
        <f>Q293/$C293</f>
        <v>#REF!</v>
      </c>
    </row>
    <row r="294">
      <c r="C294" s="59" t="n">
        <f>Overview!C293</f>
      </c>
      <c r="D294" s="50" t="e">
        <f>F294+H294+J294+L294+N294+P294</f>
        <v>#REF!</v>
      </c>
      <c r="E294" s="59" t="e">
        <f>Overview!#REF!</f>
        <v>#REF!</v>
      </c>
      <c r="F294" s="50" t="e">
        <f>E294/C294</f>
        <v>#REF!</v>
      </c>
      <c r="G294" s="59" t="e">
        <f>Overview!#REF!</f>
        <v>#REF!</v>
      </c>
      <c r="H294" s="50" t="e">
        <f>G294/C294</f>
        <v>#REF!</v>
      </c>
      <c r="I294" s="59" t="n">
        <f>Overview!L293</f>
      </c>
      <c r="J294" s="50" t="e">
        <f>I294/C294</f>
        <v>#DIV/0!</v>
      </c>
      <c r="K294" s="59" t="e">
        <f>Overview!#REF!</f>
        <v>#REF!</v>
      </c>
      <c r="L294" s="50" t="e">
        <f>K294/C294</f>
        <v>#REF!</v>
      </c>
      <c r="M294" s="59" t="n">
        <f>Overview!V293</f>
      </c>
      <c r="N294" s="50" t="e">
        <f>M294/C294</f>
        <v>#DIV/0!</v>
      </c>
      <c r="O294" s="59" t="n">
        <f>Overview!Y293</f>
      </c>
      <c r="P294" s="50" t="e">
        <f>O294/C294</f>
        <v>#DIV/0!</v>
      </c>
      <c r="Q294" s="17" t="e">
        <f>C294-E294</f>
        <v>#REF!</v>
      </c>
      <c r="R294" s="50" t="e">
        <f>Q294/$C294</f>
        <v>#REF!</v>
      </c>
    </row>
    <row r="295">
      <c r="C295" s="59" t="n">
        <f>Overview!C294</f>
      </c>
      <c r="D295" s="50" t="e">
        <f>F295+H295+J295+L295+N295+P295</f>
        <v>#REF!</v>
      </c>
      <c r="E295" s="59" t="e">
        <f>Overview!#REF!</f>
        <v>#REF!</v>
      </c>
      <c r="F295" s="50" t="e">
        <f>E295/C295</f>
        <v>#REF!</v>
      </c>
      <c r="G295" s="59" t="e">
        <f>Overview!#REF!</f>
        <v>#REF!</v>
      </c>
      <c r="H295" s="50" t="e">
        <f>G295/C295</f>
        <v>#REF!</v>
      </c>
      <c r="I295" s="59" t="n">
        <f>Overview!L294</f>
      </c>
      <c r="J295" s="50" t="e">
        <f>I295/C295</f>
        <v>#DIV/0!</v>
      </c>
      <c r="K295" s="59" t="e">
        <f>Overview!#REF!</f>
        <v>#REF!</v>
      </c>
      <c r="L295" s="50" t="e">
        <f>K295/C295</f>
        <v>#REF!</v>
      </c>
      <c r="M295" s="59" t="n">
        <f>Overview!V294</f>
      </c>
      <c r="N295" s="50" t="e">
        <f>M295/C295</f>
        <v>#DIV/0!</v>
      </c>
      <c r="O295" s="59" t="n">
        <f>Overview!Y294</f>
      </c>
      <c r="P295" s="50" t="e">
        <f>O295/C295</f>
        <v>#DIV/0!</v>
      </c>
      <c r="Q295" s="17" t="e">
        <f>C295-E295</f>
        <v>#REF!</v>
      </c>
      <c r="R295" s="50" t="e">
        <f>Q295/$C295</f>
        <v>#REF!</v>
      </c>
    </row>
    <row r="296">
      <c r="C296" s="59" t="n">
        <f>Overview!C295</f>
      </c>
      <c r="D296" s="50" t="e">
        <f>F296+H296+J296+L296+N296+P296</f>
        <v>#REF!</v>
      </c>
      <c r="E296" s="59" t="e">
        <f>Overview!#REF!</f>
        <v>#REF!</v>
      </c>
      <c r="F296" s="50" t="e">
        <f>E296/C296</f>
        <v>#REF!</v>
      </c>
      <c r="G296" s="59" t="e">
        <f>Overview!#REF!</f>
        <v>#REF!</v>
      </c>
      <c r="H296" s="50" t="e">
        <f>G296/C296</f>
        <v>#REF!</v>
      </c>
      <c r="I296" s="59" t="n">
        <f>Overview!L295</f>
      </c>
      <c r="J296" s="50" t="e">
        <f>I296/C296</f>
        <v>#DIV/0!</v>
      </c>
      <c r="K296" s="59" t="e">
        <f>Overview!#REF!</f>
        <v>#REF!</v>
      </c>
      <c r="L296" s="50" t="e">
        <f>K296/C296</f>
        <v>#REF!</v>
      </c>
      <c r="M296" s="59" t="n">
        <f>Overview!V295</f>
      </c>
      <c r="N296" s="50" t="e">
        <f>M296/C296</f>
        <v>#DIV/0!</v>
      </c>
      <c r="O296" s="59" t="n">
        <f>Overview!Y295</f>
      </c>
      <c r="P296" s="50" t="e">
        <f>O296/C296</f>
        <v>#DIV/0!</v>
      </c>
      <c r="Q296" s="17" t="e">
        <f>C296-E296</f>
        <v>#REF!</v>
      </c>
      <c r="R296" s="50" t="e">
        <f>Q296/$C296</f>
        <v>#REF!</v>
      </c>
    </row>
    <row r="297">
      <c r="C297" s="59" t="n">
        <f>Overview!C296</f>
      </c>
      <c r="D297" s="50" t="e">
        <f>F297+H297+J297+L297+N297+P297</f>
        <v>#REF!</v>
      </c>
      <c r="E297" s="59" t="e">
        <f>Overview!#REF!</f>
        <v>#REF!</v>
      </c>
      <c r="F297" s="50" t="e">
        <f>E297/C297</f>
        <v>#REF!</v>
      </c>
      <c r="G297" s="59" t="e">
        <f>Overview!#REF!</f>
        <v>#REF!</v>
      </c>
      <c r="H297" s="50" t="e">
        <f>G297/C297</f>
        <v>#REF!</v>
      </c>
      <c r="I297" s="59" t="n">
        <f>Overview!L296</f>
      </c>
      <c r="J297" s="50" t="e">
        <f>I297/C297</f>
        <v>#DIV/0!</v>
      </c>
      <c r="K297" s="59" t="e">
        <f>Overview!#REF!</f>
        <v>#REF!</v>
      </c>
      <c r="L297" s="50" t="e">
        <f>K297/C297</f>
        <v>#REF!</v>
      </c>
      <c r="M297" s="59" t="n">
        <f>Overview!V296</f>
      </c>
      <c r="N297" s="50" t="e">
        <f>M297/C297</f>
        <v>#DIV/0!</v>
      </c>
      <c r="O297" s="59" t="n">
        <f>Overview!Y296</f>
      </c>
      <c r="P297" s="50" t="e">
        <f>O297/C297</f>
        <v>#DIV/0!</v>
      </c>
      <c r="Q297" s="17" t="e">
        <f>C297-E297</f>
        <v>#REF!</v>
      </c>
      <c r="R297" s="50" t="e">
        <f>Q297/$C297</f>
        <v>#REF!</v>
      </c>
    </row>
    <row r="298">
      <c r="C298" s="59" t="n">
        <f>Overview!C297</f>
      </c>
      <c r="D298" s="50" t="e">
        <f>F298+H298+J298+L298+N298+P298</f>
        <v>#REF!</v>
      </c>
      <c r="E298" s="59" t="e">
        <f>Overview!#REF!</f>
        <v>#REF!</v>
      </c>
      <c r="F298" s="50" t="e">
        <f>E298/C298</f>
        <v>#REF!</v>
      </c>
      <c r="G298" s="59" t="e">
        <f>Overview!#REF!</f>
        <v>#REF!</v>
      </c>
      <c r="H298" s="50" t="e">
        <f>G298/C298</f>
        <v>#REF!</v>
      </c>
      <c r="I298" s="59" t="n">
        <f>Overview!L297</f>
      </c>
      <c r="J298" s="50" t="e">
        <f>I298/C298</f>
        <v>#DIV/0!</v>
      </c>
      <c r="K298" s="59" t="e">
        <f>Overview!#REF!</f>
        <v>#REF!</v>
      </c>
      <c r="L298" s="50" t="e">
        <f>K298/C298</f>
        <v>#REF!</v>
      </c>
      <c r="M298" s="59" t="n">
        <f>Overview!V297</f>
      </c>
      <c r="N298" s="50" t="e">
        <f>M298/C298</f>
        <v>#DIV/0!</v>
      </c>
      <c r="O298" s="59" t="n">
        <f>Overview!Y297</f>
      </c>
      <c r="P298" s="50" t="e">
        <f>O298/C298</f>
        <v>#DIV/0!</v>
      </c>
      <c r="Q298" s="17" t="e">
        <f>C298-E298</f>
        <v>#REF!</v>
      </c>
      <c r="R298" s="50" t="e">
        <f>Q298/$C298</f>
        <v>#REF!</v>
      </c>
    </row>
    <row r="299">
      <c r="C299" s="59" t="n">
        <f>Overview!C298</f>
      </c>
      <c r="D299" s="50" t="e">
        <f>F299+H299+J299+L299+N299+P299</f>
        <v>#REF!</v>
      </c>
      <c r="E299" s="59" t="e">
        <f>Overview!#REF!</f>
        <v>#REF!</v>
      </c>
      <c r="F299" s="50" t="e">
        <f>E299/C299</f>
        <v>#REF!</v>
      </c>
      <c r="G299" s="59" t="e">
        <f>Overview!#REF!</f>
        <v>#REF!</v>
      </c>
      <c r="H299" s="50" t="e">
        <f>G299/C299</f>
        <v>#REF!</v>
      </c>
      <c r="I299" s="59" t="n">
        <f>Overview!L298</f>
      </c>
      <c r="J299" s="50" t="e">
        <f>I299/C299</f>
        <v>#DIV/0!</v>
      </c>
      <c r="K299" s="59" t="e">
        <f>Overview!#REF!</f>
        <v>#REF!</v>
      </c>
      <c r="L299" s="50" t="e">
        <f>K299/C299</f>
        <v>#REF!</v>
      </c>
      <c r="M299" s="59" t="n">
        <f>Overview!V298</f>
      </c>
      <c r="N299" s="50" t="e">
        <f>M299/C299</f>
        <v>#DIV/0!</v>
      </c>
      <c r="O299" s="59" t="n">
        <f>Overview!Y298</f>
      </c>
      <c r="P299" s="50" t="e">
        <f>O299/C299</f>
        <v>#DIV/0!</v>
      </c>
      <c r="Q299" s="17" t="e">
        <f>C299-E299</f>
        <v>#REF!</v>
      </c>
      <c r="R299" s="50" t="e">
        <f>Q299/$C299</f>
        <v>#REF!</v>
      </c>
    </row>
    <row r="300">
      <c r="C300" s="59" t="n">
        <f>Overview!C299</f>
      </c>
      <c r="D300" s="50" t="e">
        <f>F300+H300+J300+L300+N300+P300</f>
        <v>#REF!</v>
      </c>
      <c r="E300" s="59" t="e">
        <f>Overview!#REF!</f>
        <v>#REF!</v>
      </c>
      <c r="F300" s="50" t="e">
        <f>E300/C300</f>
        <v>#REF!</v>
      </c>
      <c r="G300" s="59" t="e">
        <f>Overview!#REF!</f>
        <v>#REF!</v>
      </c>
      <c r="H300" s="50" t="e">
        <f>G300/C300</f>
        <v>#REF!</v>
      </c>
      <c r="I300" s="59" t="n">
        <f>Overview!L299</f>
      </c>
      <c r="J300" s="50" t="e">
        <f>I300/C300</f>
        <v>#DIV/0!</v>
      </c>
      <c r="K300" s="59" t="e">
        <f>Overview!#REF!</f>
        <v>#REF!</v>
      </c>
      <c r="L300" s="50" t="e">
        <f>K300/C300</f>
        <v>#REF!</v>
      </c>
      <c r="M300" s="59" t="n">
        <f>Overview!V299</f>
      </c>
      <c r="N300" s="50" t="e">
        <f>M300/C300</f>
        <v>#DIV/0!</v>
      </c>
      <c r="O300" s="59" t="n">
        <f>Overview!Y299</f>
      </c>
      <c r="P300" s="50" t="e">
        <f>O300/C300</f>
        <v>#DIV/0!</v>
      </c>
      <c r="Q300" s="17" t="e">
        <f>C300-E300</f>
        <v>#REF!</v>
      </c>
      <c r="R300" s="50" t="e">
        <f>Q300/$C300</f>
        <v>#REF!</v>
      </c>
    </row>
    <row r="301">
      <c r="C301" s="59" t="n">
        <f>Overview!C300</f>
      </c>
      <c r="D301" s="50" t="e">
        <f>F301+H301+J301+L301+N301+P301</f>
        <v>#REF!</v>
      </c>
      <c r="E301" s="59" t="e">
        <f>Overview!#REF!</f>
        <v>#REF!</v>
      </c>
      <c r="F301" s="50" t="e">
        <f>E301/C301</f>
        <v>#REF!</v>
      </c>
      <c r="G301" s="59" t="e">
        <f>Overview!#REF!</f>
        <v>#REF!</v>
      </c>
      <c r="H301" s="50" t="e">
        <f>G301/C301</f>
        <v>#REF!</v>
      </c>
      <c r="I301" s="59" t="n">
        <f>Overview!L300</f>
      </c>
      <c r="J301" s="50" t="e">
        <f>I301/C301</f>
        <v>#DIV/0!</v>
      </c>
      <c r="K301" s="59" t="e">
        <f>Overview!#REF!</f>
        <v>#REF!</v>
      </c>
      <c r="L301" s="50" t="e">
        <f>K301/C301</f>
        <v>#REF!</v>
      </c>
      <c r="M301" s="59" t="n">
        <f>Overview!V300</f>
      </c>
      <c r="N301" s="50" t="e">
        <f>M301/C301</f>
        <v>#DIV/0!</v>
      </c>
      <c r="O301" s="59" t="n">
        <f>Overview!Y300</f>
      </c>
      <c r="P301" s="50" t="e">
        <f>O301/C301</f>
        <v>#DIV/0!</v>
      </c>
      <c r="Q301" s="17" t="e">
        <f>C301-E301</f>
        <v>#REF!</v>
      </c>
      <c r="R301" s="50" t="e">
        <f>Q301/$C301</f>
        <v>#REF!</v>
      </c>
    </row>
    <row r="302">
      <c r="C302" s="59" t="n">
        <f>Overview!C301</f>
      </c>
      <c r="D302" s="50" t="e">
        <f>F302+H302+J302+L302+N302+P302</f>
        <v>#REF!</v>
      </c>
      <c r="E302" s="59" t="e">
        <f>Overview!#REF!</f>
        <v>#REF!</v>
      </c>
      <c r="F302" s="50" t="e">
        <f>E302/C302</f>
        <v>#REF!</v>
      </c>
      <c r="G302" s="59" t="e">
        <f>Overview!#REF!</f>
        <v>#REF!</v>
      </c>
      <c r="H302" s="50" t="e">
        <f>G302/C302</f>
        <v>#REF!</v>
      </c>
      <c r="I302" s="59" t="n">
        <f>Overview!L301</f>
      </c>
      <c r="J302" s="50" t="e">
        <f>I302/C302</f>
        <v>#DIV/0!</v>
      </c>
      <c r="K302" s="59" t="e">
        <f>Overview!#REF!</f>
        <v>#REF!</v>
      </c>
      <c r="L302" s="50" t="e">
        <f>K302/C302</f>
        <v>#REF!</v>
      </c>
      <c r="M302" s="59" t="n">
        <f>Overview!V301</f>
      </c>
      <c r="N302" s="50" t="e">
        <f>M302/C302</f>
        <v>#DIV/0!</v>
      </c>
      <c r="O302" s="59" t="n">
        <f>Overview!Y301</f>
      </c>
      <c r="P302" s="50" t="e">
        <f>O302/C302</f>
        <v>#DIV/0!</v>
      </c>
      <c r="Q302" s="17" t="e">
        <f>C302-E302</f>
        <v>#REF!</v>
      </c>
      <c r="R302" s="50" t="e">
        <f>Q302/$C302</f>
        <v>#REF!</v>
      </c>
    </row>
    <row r="303">
      <c r="C303" s="59" t="n">
        <f>Overview!C302</f>
      </c>
      <c r="D303" s="50" t="e">
        <f>F303+H303+J303+L303+N303+P303</f>
        <v>#REF!</v>
      </c>
      <c r="E303" s="59" t="e">
        <f>Overview!#REF!</f>
        <v>#REF!</v>
      </c>
      <c r="F303" s="50" t="e">
        <f>E303/C303</f>
        <v>#REF!</v>
      </c>
      <c r="G303" s="59" t="e">
        <f>Overview!#REF!</f>
        <v>#REF!</v>
      </c>
      <c r="H303" s="50" t="e">
        <f>G303/C303</f>
        <v>#REF!</v>
      </c>
      <c r="I303" s="59" t="n">
        <f>Overview!L302</f>
      </c>
      <c r="J303" s="50" t="e">
        <f>I303/C303</f>
        <v>#DIV/0!</v>
      </c>
      <c r="K303" s="59" t="e">
        <f>Overview!#REF!</f>
        <v>#REF!</v>
      </c>
      <c r="L303" s="50" t="e">
        <f>K303/C303</f>
        <v>#REF!</v>
      </c>
      <c r="M303" s="59" t="n">
        <f>Overview!V302</f>
      </c>
      <c r="N303" s="50" t="e">
        <f>M303/C303</f>
        <v>#DIV/0!</v>
      </c>
      <c r="O303" s="59" t="n">
        <f>Overview!Y302</f>
      </c>
      <c r="P303" s="50" t="e">
        <f>O303/C303</f>
        <v>#DIV/0!</v>
      </c>
      <c r="Q303" s="17" t="e">
        <f>C303-E303</f>
        <v>#REF!</v>
      </c>
      <c r="R303" s="50" t="e">
        <f>Q303/$C303</f>
        <v>#REF!</v>
      </c>
    </row>
    <row r="304">
      <c r="C304" s="59" t="n">
        <f>Overview!C303</f>
      </c>
      <c r="D304" s="50" t="e">
        <f>F304+H304+J304+L304+N304+P304</f>
        <v>#REF!</v>
      </c>
      <c r="E304" s="59" t="e">
        <f>Overview!#REF!</f>
        <v>#REF!</v>
      </c>
      <c r="F304" s="50" t="e">
        <f>E304/C304</f>
        <v>#REF!</v>
      </c>
      <c r="G304" s="59" t="e">
        <f>Overview!#REF!</f>
        <v>#REF!</v>
      </c>
      <c r="H304" s="50" t="e">
        <f>G304/C304</f>
        <v>#REF!</v>
      </c>
      <c r="I304" s="59" t="n">
        <f>Overview!L303</f>
      </c>
      <c r="J304" s="50" t="e">
        <f>I304/C304</f>
        <v>#DIV/0!</v>
      </c>
      <c r="K304" s="59" t="e">
        <f>Overview!#REF!</f>
        <v>#REF!</v>
      </c>
      <c r="L304" s="50" t="e">
        <f>K304/C304</f>
        <v>#REF!</v>
      </c>
      <c r="M304" s="59" t="n">
        <f>Overview!V303</f>
      </c>
      <c r="N304" s="50" t="e">
        <f>M304/C304</f>
        <v>#DIV/0!</v>
      </c>
      <c r="O304" s="59" t="n">
        <f>Overview!Y303</f>
      </c>
      <c r="P304" s="50" t="e">
        <f>O304/C304</f>
        <v>#DIV/0!</v>
      </c>
      <c r="Q304" s="17" t="e">
        <f>C304-E304</f>
        <v>#REF!</v>
      </c>
      <c r="R304" s="50" t="e">
        <f>Q304/$C304</f>
        <v>#REF!</v>
      </c>
    </row>
    <row r="305">
      <c r="C305" s="59" t="n">
        <f>Overview!C304</f>
      </c>
      <c r="D305" s="50" t="e">
        <f>F305+H305+J305+L305+N305+P305</f>
        <v>#REF!</v>
      </c>
      <c r="E305" s="59" t="e">
        <f>Overview!#REF!</f>
        <v>#REF!</v>
      </c>
      <c r="F305" s="50" t="e">
        <f>E305/C305</f>
        <v>#REF!</v>
      </c>
      <c r="G305" s="59" t="e">
        <f>Overview!#REF!</f>
        <v>#REF!</v>
      </c>
      <c r="H305" s="50" t="e">
        <f>G305/C305</f>
        <v>#REF!</v>
      </c>
      <c r="I305" s="59" t="n">
        <f>Overview!L304</f>
      </c>
      <c r="J305" s="50" t="e">
        <f>I305/C305</f>
        <v>#DIV/0!</v>
      </c>
      <c r="K305" s="59" t="e">
        <f>Overview!#REF!</f>
        <v>#REF!</v>
      </c>
      <c r="L305" s="50" t="e">
        <f>K305/C305</f>
        <v>#REF!</v>
      </c>
      <c r="M305" s="59" t="n">
        <f>Overview!V304</f>
      </c>
      <c r="N305" s="50" t="e">
        <f>M305/C305</f>
        <v>#DIV/0!</v>
      </c>
      <c r="O305" s="59" t="n">
        <f>Overview!Y304</f>
      </c>
      <c r="P305" s="50" t="e">
        <f>O305/C305</f>
        <v>#DIV/0!</v>
      </c>
      <c r="Q305" s="17" t="e">
        <f>C305-E305</f>
        <v>#REF!</v>
      </c>
      <c r="R305" s="50" t="e">
        <f>Q305/$C305</f>
        <v>#REF!</v>
      </c>
    </row>
    <row r="306">
      <c r="C306" s="59" t="n">
        <f>Overview!C305</f>
      </c>
      <c r="D306" s="50" t="e">
        <f>F306+H306+J306+L306+N306+P306</f>
        <v>#REF!</v>
      </c>
      <c r="E306" s="59" t="e">
        <f>Overview!#REF!</f>
        <v>#REF!</v>
      </c>
      <c r="F306" s="50" t="e">
        <f>E306/C306</f>
        <v>#REF!</v>
      </c>
      <c r="G306" s="59" t="e">
        <f>Overview!#REF!</f>
        <v>#REF!</v>
      </c>
      <c r="H306" s="50" t="e">
        <f>G306/C306</f>
        <v>#REF!</v>
      </c>
      <c r="I306" s="59" t="n">
        <f>Overview!L305</f>
      </c>
      <c r="J306" s="50" t="e">
        <f>I306/C306</f>
        <v>#DIV/0!</v>
      </c>
      <c r="K306" s="59" t="e">
        <f>Overview!#REF!</f>
        <v>#REF!</v>
      </c>
      <c r="L306" s="50" t="e">
        <f>K306/C306</f>
        <v>#REF!</v>
      </c>
      <c r="M306" s="59" t="n">
        <f>Overview!V305</f>
      </c>
      <c r="N306" s="50" t="e">
        <f>M306/C306</f>
        <v>#DIV/0!</v>
      </c>
      <c r="O306" s="59" t="n">
        <f>Overview!Y305</f>
      </c>
      <c r="P306" s="50" t="e">
        <f>O306/C306</f>
        <v>#DIV/0!</v>
      </c>
      <c r="Q306" s="17" t="e">
        <f>C306-E306</f>
        <v>#REF!</v>
      </c>
      <c r="R306" s="50" t="e">
        <f>Q306/$C306</f>
        <v>#REF!</v>
      </c>
    </row>
    <row r="307">
      <c r="C307" s="59" t="n">
        <f>Overview!C306</f>
      </c>
      <c r="D307" s="50" t="e">
        <f>F307+H307+J307+L307+N307+P307</f>
        <v>#REF!</v>
      </c>
      <c r="E307" s="59" t="e">
        <f>Overview!#REF!</f>
        <v>#REF!</v>
      </c>
      <c r="F307" s="50" t="e">
        <f>E307/C307</f>
        <v>#REF!</v>
      </c>
      <c r="G307" s="59" t="e">
        <f>Overview!#REF!</f>
        <v>#REF!</v>
      </c>
      <c r="H307" s="50" t="e">
        <f>G307/C307</f>
        <v>#REF!</v>
      </c>
      <c r="I307" s="59" t="n">
        <f>Overview!L306</f>
      </c>
      <c r="J307" s="50" t="e">
        <f>I307/C307</f>
        <v>#DIV/0!</v>
      </c>
      <c r="K307" s="59" t="e">
        <f>Overview!#REF!</f>
        <v>#REF!</v>
      </c>
      <c r="L307" s="50" t="e">
        <f>K307/C307</f>
        <v>#REF!</v>
      </c>
      <c r="M307" s="59" t="n">
        <f>Overview!V306</f>
      </c>
      <c r="N307" s="50" t="e">
        <f>M307/C307</f>
        <v>#DIV/0!</v>
      </c>
      <c r="O307" s="59" t="n">
        <f>Overview!Y306</f>
      </c>
      <c r="P307" s="50" t="e">
        <f>O307/C307</f>
        <v>#DIV/0!</v>
      </c>
      <c r="Q307" s="17" t="e">
        <f>C307-E307</f>
        <v>#REF!</v>
      </c>
      <c r="R307" s="50" t="e">
        <f>Q307/$C307</f>
        <v>#REF!</v>
      </c>
    </row>
    <row r="308">
      <c r="C308" s="59" t="n">
        <f>Overview!C307</f>
      </c>
      <c r="D308" s="50" t="e">
        <f>F308+H308+J308+L308+N308+P308</f>
        <v>#REF!</v>
      </c>
      <c r="E308" s="59" t="e">
        <f>Overview!#REF!</f>
        <v>#REF!</v>
      </c>
      <c r="F308" s="50" t="e">
        <f>E308/C308</f>
        <v>#REF!</v>
      </c>
      <c r="G308" s="59" t="e">
        <f>Overview!#REF!</f>
        <v>#REF!</v>
      </c>
      <c r="H308" s="50" t="e">
        <f>G308/C308</f>
        <v>#REF!</v>
      </c>
      <c r="I308" s="59" t="n">
        <f>Overview!L307</f>
      </c>
      <c r="J308" s="50" t="e">
        <f>I308/C308</f>
        <v>#DIV/0!</v>
      </c>
      <c r="K308" s="59" t="e">
        <f>Overview!#REF!</f>
        <v>#REF!</v>
      </c>
      <c r="L308" s="50" t="e">
        <f>K308/C308</f>
        <v>#REF!</v>
      </c>
      <c r="M308" s="59" t="n">
        <f>Overview!V307</f>
      </c>
      <c r="N308" s="50" t="e">
        <f>M308/C308</f>
        <v>#DIV/0!</v>
      </c>
      <c r="O308" s="59" t="n">
        <f>Overview!Y307</f>
      </c>
      <c r="P308" s="50" t="e">
        <f>O308/C308</f>
        <v>#DIV/0!</v>
      </c>
      <c r="Q308" s="17" t="e">
        <f>C308-E308</f>
        <v>#REF!</v>
      </c>
      <c r="R308" s="50" t="e">
        <f>Q308/$C308</f>
        <v>#REF!</v>
      </c>
    </row>
    <row r="309">
      <c r="C309" s="59" t="n">
        <f>Overview!C308</f>
      </c>
      <c r="D309" s="50" t="e">
        <f>F309+H309+J309+L309+N309+P309</f>
        <v>#REF!</v>
      </c>
      <c r="E309" s="59" t="e">
        <f>Overview!#REF!</f>
        <v>#REF!</v>
      </c>
      <c r="F309" s="50" t="e">
        <f>E309/C309</f>
        <v>#REF!</v>
      </c>
      <c r="G309" s="59" t="e">
        <f>Overview!#REF!</f>
        <v>#REF!</v>
      </c>
      <c r="H309" s="50" t="e">
        <f>G309/C309</f>
        <v>#REF!</v>
      </c>
      <c r="I309" s="59" t="n">
        <f>Overview!L308</f>
      </c>
      <c r="J309" s="50" t="e">
        <f>I309/C309</f>
        <v>#DIV/0!</v>
      </c>
      <c r="K309" s="59" t="e">
        <f>Overview!#REF!</f>
        <v>#REF!</v>
      </c>
      <c r="L309" s="50" t="e">
        <f>K309/C309</f>
        <v>#REF!</v>
      </c>
      <c r="M309" s="59" t="n">
        <f>Overview!V308</f>
      </c>
      <c r="N309" s="50" t="e">
        <f>M309/C309</f>
        <v>#DIV/0!</v>
      </c>
      <c r="O309" s="59" t="n">
        <f>Overview!Y308</f>
      </c>
      <c r="P309" s="50" t="e">
        <f>O309/C309</f>
        <v>#DIV/0!</v>
      </c>
      <c r="Q309" s="17" t="e">
        <f>C309-E309</f>
        <v>#REF!</v>
      </c>
      <c r="R309" s="50" t="e">
        <f>Q309/$C309</f>
        <v>#REF!</v>
      </c>
    </row>
    <row r="310">
      <c r="C310" s="59" t="n">
        <f>Overview!C309</f>
      </c>
      <c r="D310" s="50" t="e">
        <f>F310+H310+J310+L310+N310+P310</f>
        <v>#REF!</v>
      </c>
      <c r="E310" s="59" t="e">
        <f>Overview!#REF!</f>
        <v>#REF!</v>
      </c>
      <c r="F310" s="50" t="e">
        <f>E310/C310</f>
        <v>#REF!</v>
      </c>
      <c r="G310" s="59" t="e">
        <f>Overview!#REF!</f>
        <v>#REF!</v>
      </c>
      <c r="H310" s="50" t="e">
        <f>G310/C310</f>
        <v>#REF!</v>
      </c>
      <c r="I310" s="59" t="n">
        <f>Overview!L309</f>
      </c>
      <c r="J310" s="50" t="e">
        <f>I310/C310</f>
        <v>#DIV/0!</v>
      </c>
      <c r="K310" s="59" t="e">
        <f>Overview!#REF!</f>
        <v>#REF!</v>
      </c>
      <c r="L310" s="50" t="e">
        <f>K310/C310</f>
        <v>#REF!</v>
      </c>
      <c r="M310" s="59" t="n">
        <f>Overview!V309</f>
      </c>
      <c r="N310" s="50" t="e">
        <f>M310/C310</f>
        <v>#DIV/0!</v>
      </c>
      <c r="O310" s="59" t="n">
        <f>Overview!Y309</f>
      </c>
      <c r="P310" s="50" t="e">
        <f>O310/C310</f>
        <v>#DIV/0!</v>
      </c>
      <c r="Q310" s="17" t="e">
        <f>C310-E310</f>
        <v>#REF!</v>
      </c>
      <c r="R310" s="50" t="e">
        <f>Q310/$C310</f>
        <v>#REF!</v>
      </c>
    </row>
    <row r="311">
      <c r="C311" s="59" t="n">
        <f>Overview!C310</f>
      </c>
      <c r="D311" s="50" t="e">
        <f>F311+H311+J311+L311+N311+P311</f>
        <v>#REF!</v>
      </c>
      <c r="E311" s="59" t="e">
        <f>Overview!#REF!</f>
        <v>#REF!</v>
      </c>
      <c r="F311" s="50" t="e">
        <f>E311/C311</f>
        <v>#REF!</v>
      </c>
      <c r="G311" s="59" t="e">
        <f>Overview!#REF!</f>
        <v>#REF!</v>
      </c>
      <c r="H311" s="50" t="e">
        <f>G311/C311</f>
        <v>#REF!</v>
      </c>
      <c r="I311" s="59" t="n">
        <f>Overview!L310</f>
      </c>
      <c r="J311" s="50" t="e">
        <f>I311/C311</f>
        <v>#DIV/0!</v>
      </c>
      <c r="K311" s="59" t="e">
        <f>Overview!#REF!</f>
        <v>#REF!</v>
      </c>
      <c r="L311" s="50" t="e">
        <f>K311/C311</f>
        <v>#REF!</v>
      </c>
      <c r="M311" s="59" t="n">
        <f>Overview!V310</f>
      </c>
      <c r="N311" s="50" t="e">
        <f>M311/C311</f>
        <v>#DIV/0!</v>
      </c>
      <c r="O311" s="59" t="n">
        <f>Overview!Y310</f>
      </c>
      <c r="P311" s="50" t="e">
        <f>O311/C311</f>
        <v>#DIV/0!</v>
      </c>
      <c r="Q311" s="17" t="e">
        <f>C311-E311</f>
        <v>#REF!</v>
      </c>
      <c r="R311" s="50" t="e">
        <f>Q311/$C311</f>
        <v>#REF!</v>
      </c>
    </row>
    <row r="312">
      <c r="C312" s="59" t="n">
        <f>Overview!C311</f>
      </c>
      <c r="D312" s="50" t="e">
        <f>F312+H312+J312+L312+N312+P312</f>
        <v>#REF!</v>
      </c>
      <c r="E312" s="59" t="e">
        <f>Overview!#REF!</f>
        <v>#REF!</v>
      </c>
      <c r="F312" s="50" t="e">
        <f>E312/C312</f>
        <v>#REF!</v>
      </c>
      <c r="G312" s="59" t="e">
        <f>Overview!#REF!</f>
        <v>#REF!</v>
      </c>
      <c r="H312" s="50" t="e">
        <f>G312/C312</f>
        <v>#REF!</v>
      </c>
      <c r="I312" s="59" t="n">
        <f>Overview!L311</f>
      </c>
      <c r="J312" s="50" t="e">
        <f>I312/C312</f>
        <v>#DIV/0!</v>
      </c>
      <c r="K312" s="59" t="e">
        <f>Overview!#REF!</f>
        <v>#REF!</v>
      </c>
      <c r="L312" s="50" t="e">
        <f>K312/C312</f>
        <v>#REF!</v>
      </c>
      <c r="M312" s="59" t="n">
        <f>Overview!V311</f>
      </c>
      <c r="N312" s="50" t="e">
        <f>M312/C312</f>
        <v>#DIV/0!</v>
      </c>
      <c r="O312" s="59" t="n">
        <f>Overview!Y311</f>
      </c>
      <c r="P312" s="50" t="e">
        <f>O312/C312</f>
        <v>#DIV/0!</v>
      </c>
      <c r="Q312" s="17" t="e">
        <f>C312-E312</f>
        <v>#REF!</v>
      </c>
      <c r="R312" s="50" t="e">
        <f>Q312/$C312</f>
        <v>#REF!</v>
      </c>
    </row>
    <row r="313">
      <c r="C313" s="59" t="n">
        <f>Overview!C312</f>
      </c>
      <c r="D313" s="50" t="e">
        <f>F313+H313+J313+L313+N313+P313</f>
        <v>#REF!</v>
      </c>
      <c r="E313" s="59" t="e">
        <f>Overview!#REF!</f>
        <v>#REF!</v>
      </c>
      <c r="F313" s="50" t="e">
        <f>E313/C313</f>
        <v>#REF!</v>
      </c>
      <c r="G313" s="59" t="e">
        <f>Overview!#REF!</f>
        <v>#REF!</v>
      </c>
      <c r="H313" s="50" t="e">
        <f>G313/C313</f>
        <v>#REF!</v>
      </c>
      <c r="I313" s="59" t="n">
        <f>Overview!L312</f>
      </c>
      <c r="J313" s="50" t="e">
        <f>I313/C313</f>
        <v>#DIV/0!</v>
      </c>
      <c r="K313" s="59" t="e">
        <f>Overview!#REF!</f>
        <v>#REF!</v>
      </c>
      <c r="L313" s="50" t="e">
        <f>K313/C313</f>
        <v>#REF!</v>
      </c>
      <c r="M313" s="59" t="n">
        <f>Overview!V312</f>
      </c>
      <c r="N313" s="50" t="e">
        <f>M313/C313</f>
        <v>#DIV/0!</v>
      </c>
      <c r="O313" s="59" t="n">
        <f>Overview!Y312</f>
      </c>
      <c r="P313" s="50" t="e">
        <f>O313/C313</f>
        <v>#DIV/0!</v>
      </c>
      <c r="Q313" s="17" t="e">
        <f>C313-E313</f>
        <v>#REF!</v>
      </c>
      <c r="R313" s="50" t="e">
        <f>Q313/$C313</f>
        <v>#REF!</v>
      </c>
    </row>
    <row r="314">
      <c r="C314" s="59" t="n">
        <f>Overview!C313</f>
      </c>
      <c r="D314" s="50" t="e">
        <f>F314+H314+J314+L314+N314+P314</f>
        <v>#REF!</v>
      </c>
      <c r="E314" s="59" t="e">
        <f>Overview!#REF!</f>
        <v>#REF!</v>
      </c>
      <c r="F314" s="50" t="e">
        <f>E314/C314</f>
        <v>#REF!</v>
      </c>
      <c r="G314" s="59" t="e">
        <f>Overview!#REF!</f>
        <v>#REF!</v>
      </c>
      <c r="H314" s="50" t="e">
        <f>G314/C314</f>
        <v>#REF!</v>
      </c>
      <c r="I314" s="59" t="n">
        <f>Overview!L313</f>
      </c>
      <c r="J314" s="50" t="e">
        <f>I314/C314</f>
        <v>#DIV/0!</v>
      </c>
      <c r="K314" s="59" t="e">
        <f>Overview!#REF!</f>
        <v>#REF!</v>
      </c>
      <c r="L314" s="50" t="e">
        <f>K314/C314</f>
        <v>#REF!</v>
      </c>
      <c r="M314" s="59" t="n">
        <f>Overview!V313</f>
      </c>
      <c r="N314" s="50" t="e">
        <f>M314/C314</f>
        <v>#DIV/0!</v>
      </c>
      <c r="O314" s="59" t="n">
        <f>Overview!Y313</f>
      </c>
      <c r="P314" s="50" t="e">
        <f>O314/C314</f>
        <v>#DIV/0!</v>
      </c>
      <c r="Q314" s="17" t="e">
        <f>C314-E314</f>
        <v>#REF!</v>
      </c>
      <c r="R314" s="50" t="e">
        <f>Q314/$C314</f>
        <v>#REF!</v>
      </c>
    </row>
    <row r="315">
      <c r="C315" s="59" t="n">
        <f>Overview!C314</f>
      </c>
      <c r="D315" s="50" t="e">
        <f>F315+H315+J315+L315+N315+P315</f>
        <v>#REF!</v>
      </c>
      <c r="E315" s="59" t="e">
        <f>Overview!#REF!</f>
        <v>#REF!</v>
      </c>
      <c r="F315" s="50" t="e">
        <f>E315/C315</f>
        <v>#REF!</v>
      </c>
      <c r="G315" s="59" t="e">
        <f>Overview!#REF!</f>
        <v>#REF!</v>
      </c>
      <c r="H315" s="50" t="e">
        <f>G315/C315</f>
        <v>#REF!</v>
      </c>
      <c r="I315" s="59" t="n">
        <f>Overview!L314</f>
      </c>
      <c r="J315" s="50" t="e">
        <f>I315/C315</f>
        <v>#DIV/0!</v>
      </c>
      <c r="K315" s="59" t="e">
        <f>Overview!#REF!</f>
        <v>#REF!</v>
      </c>
      <c r="L315" s="50" t="e">
        <f>K315/C315</f>
        <v>#REF!</v>
      </c>
      <c r="M315" s="59" t="n">
        <f>Overview!V314</f>
      </c>
      <c r="N315" s="50" t="e">
        <f>M315/C315</f>
        <v>#DIV/0!</v>
      </c>
      <c r="O315" s="59" t="n">
        <f>Overview!Y314</f>
      </c>
      <c r="P315" s="50" t="e">
        <f>O315/C315</f>
        <v>#DIV/0!</v>
      </c>
      <c r="Q315" s="17" t="e">
        <f>C315-E315</f>
        <v>#REF!</v>
      </c>
      <c r="R315" s="50" t="e">
        <f>Q315/$C315</f>
        <v>#REF!</v>
      </c>
    </row>
    <row r="316">
      <c r="C316" s="59" t="n">
        <f>Overview!C315</f>
      </c>
      <c r="D316" s="50" t="e">
        <f>F316+H316+J316+L316+N316+P316</f>
        <v>#REF!</v>
      </c>
      <c r="E316" s="59" t="e">
        <f>Overview!#REF!</f>
        <v>#REF!</v>
      </c>
      <c r="F316" s="50" t="e">
        <f>E316/C316</f>
        <v>#REF!</v>
      </c>
      <c r="G316" s="59" t="e">
        <f>Overview!#REF!</f>
        <v>#REF!</v>
      </c>
      <c r="H316" s="50" t="e">
        <f>G316/C316</f>
        <v>#REF!</v>
      </c>
      <c r="I316" s="59" t="n">
        <f>Overview!L315</f>
      </c>
      <c r="J316" s="50" t="e">
        <f>I316/C316</f>
        <v>#DIV/0!</v>
      </c>
      <c r="K316" s="59" t="e">
        <f>Overview!#REF!</f>
        <v>#REF!</v>
      </c>
      <c r="L316" s="50" t="e">
        <f>K316/C316</f>
        <v>#REF!</v>
      </c>
      <c r="M316" s="59" t="n">
        <f>Overview!V315</f>
      </c>
      <c r="N316" s="50" t="e">
        <f>M316/C316</f>
        <v>#DIV/0!</v>
      </c>
      <c r="O316" s="59" t="n">
        <f>Overview!Y315</f>
      </c>
      <c r="P316" s="50" t="e">
        <f>O316/C316</f>
        <v>#DIV/0!</v>
      </c>
      <c r="Q316" s="17" t="e">
        <f>C316-E316</f>
        <v>#REF!</v>
      </c>
      <c r="R316" s="50" t="e">
        <f>Q316/$C316</f>
        <v>#REF!</v>
      </c>
    </row>
    <row r="317">
      <c r="C317" s="59" t="n">
        <f>Overview!C316</f>
      </c>
      <c r="D317" s="50" t="e">
        <f>F317+H317+J317+L317+N317+P317</f>
        <v>#REF!</v>
      </c>
      <c r="E317" s="59" t="e">
        <f>Overview!#REF!</f>
        <v>#REF!</v>
      </c>
      <c r="F317" s="50" t="e">
        <f>E317/C317</f>
        <v>#REF!</v>
      </c>
      <c r="G317" s="59" t="e">
        <f>Overview!#REF!</f>
        <v>#REF!</v>
      </c>
      <c r="H317" s="50" t="e">
        <f>G317/C317</f>
        <v>#REF!</v>
      </c>
      <c r="I317" s="59" t="n">
        <f>Overview!L316</f>
      </c>
      <c r="J317" s="50" t="e">
        <f>I317/C317</f>
        <v>#DIV/0!</v>
      </c>
      <c r="K317" s="59" t="e">
        <f>Overview!#REF!</f>
        <v>#REF!</v>
      </c>
      <c r="L317" s="50" t="e">
        <f>K317/C317</f>
        <v>#REF!</v>
      </c>
      <c r="M317" s="59" t="n">
        <f>Overview!V316</f>
      </c>
      <c r="N317" s="50" t="e">
        <f>M317/C317</f>
        <v>#DIV/0!</v>
      </c>
      <c r="O317" s="59" t="n">
        <f>Overview!Y316</f>
      </c>
      <c r="P317" s="50" t="e">
        <f>O317/C317</f>
        <v>#DIV/0!</v>
      </c>
      <c r="Q317" s="17" t="e">
        <f>C317-E317</f>
        <v>#REF!</v>
      </c>
      <c r="R317" s="50" t="e">
        <f>Q317/$C317</f>
        <v>#REF!</v>
      </c>
    </row>
    <row r="318">
      <c r="C318" s="59" t="n">
        <f>Overview!C317</f>
      </c>
      <c r="D318" s="50" t="e">
        <f>F318+H318+J318+L318+N318+P318</f>
        <v>#REF!</v>
      </c>
      <c r="E318" s="59" t="e">
        <f>Overview!#REF!</f>
        <v>#REF!</v>
      </c>
      <c r="F318" s="50" t="e">
        <f>E318/C318</f>
        <v>#REF!</v>
      </c>
      <c r="G318" s="59" t="e">
        <f>Overview!#REF!</f>
        <v>#REF!</v>
      </c>
      <c r="H318" s="50" t="e">
        <f>G318/C318</f>
        <v>#REF!</v>
      </c>
      <c r="I318" s="59" t="n">
        <f>Overview!L317</f>
      </c>
      <c r="J318" s="50" t="e">
        <f>I318/C318</f>
        <v>#DIV/0!</v>
      </c>
      <c r="K318" s="59" t="e">
        <f>Overview!#REF!</f>
        <v>#REF!</v>
      </c>
      <c r="L318" s="50" t="e">
        <f>K318/C318</f>
        <v>#REF!</v>
      </c>
      <c r="M318" s="59" t="n">
        <f>Overview!V317</f>
      </c>
      <c r="N318" s="50" t="e">
        <f>M318/C318</f>
        <v>#DIV/0!</v>
      </c>
      <c r="O318" s="59" t="n">
        <f>Overview!Y317</f>
      </c>
      <c r="P318" s="50" t="e">
        <f>O318/C318</f>
        <v>#DIV/0!</v>
      </c>
      <c r="Q318" s="17" t="e">
        <f>C318-E318</f>
        <v>#REF!</v>
      </c>
      <c r="R318" s="50" t="e">
        <f>Q318/$C318</f>
        <v>#REF!</v>
      </c>
    </row>
    <row r="319">
      <c r="C319" s="59" t="n">
        <f>Overview!C318</f>
      </c>
      <c r="D319" s="50" t="e">
        <f>F319+H319+J319+L319+N319+P319</f>
        <v>#REF!</v>
      </c>
      <c r="E319" s="59" t="e">
        <f>Overview!#REF!</f>
        <v>#REF!</v>
      </c>
      <c r="F319" s="50" t="e">
        <f>E319/C319</f>
        <v>#REF!</v>
      </c>
      <c r="G319" s="59" t="e">
        <f>Overview!#REF!</f>
        <v>#REF!</v>
      </c>
      <c r="H319" s="50" t="e">
        <f>G319/C319</f>
        <v>#REF!</v>
      </c>
      <c r="I319" s="59" t="n">
        <f>Overview!L318</f>
      </c>
      <c r="J319" s="50" t="e">
        <f>I319/C319</f>
        <v>#DIV/0!</v>
      </c>
      <c r="K319" s="59" t="e">
        <f>Overview!#REF!</f>
        <v>#REF!</v>
      </c>
      <c r="L319" s="50" t="e">
        <f>K319/C319</f>
        <v>#REF!</v>
      </c>
      <c r="M319" s="59" t="n">
        <f>Overview!V318</f>
      </c>
      <c r="N319" s="50" t="e">
        <f>M319/C319</f>
        <v>#DIV/0!</v>
      </c>
      <c r="O319" s="59" t="n">
        <f>Overview!Y318</f>
      </c>
      <c r="P319" s="50" t="e">
        <f>O319/C319</f>
        <v>#DIV/0!</v>
      </c>
      <c r="Q319" s="17" t="e">
        <f>C319-E319</f>
        <v>#REF!</v>
      </c>
      <c r="R319" s="50" t="e">
        <f>Q319/$C319</f>
        <v>#REF!</v>
      </c>
    </row>
    <row r="320">
      <c r="C320" s="59" t="n">
        <f>Overview!C319</f>
      </c>
      <c r="D320" s="50" t="e">
        <f>F320+H320+J320+L320+N320+P320</f>
        <v>#REF!</v>
      </c>
      <c r="E320" s="59" t="e">
        <f>Overview!#REF!</f>
        <v>#REF!</v>
      </c>
      <c r="F320" s="50" t="e">
        <f>E320/C320</f>
        <v>#REF!</v>
      </c>
      <c r="G320" s="59" t="e">
        <f>Overview!#REF!</f>
        <v>#REF!</v>
      </c>
      <c r="H320" s="50" t="e">
        <f>G320/C320</f>
        <v>#REF!</v>
      </c>
      <c r="I320" s="59" t="n">
        <f>Overview!L319</f>
      </c>
      <c r="J320" s="50" t="e">
        <f>I320/C320</f>
        <v>#DIV/0!</v>
      </c>
      <c r="K320" s="59" t="e">
        <f>Overview!#REF!</f>
        <v>#REF!</v>
      </c>
      <c r="L320" s="50" t="e">
        <f>K320/C320</f>
        <v>#REF!</v>
      </c>
      <c r="M320" s="59" t="n">
        <f>Overview!V319</f>
      </c>
      <c r="N320" s="50" t="e">
        <f>M320/C320</f>
        <v>#DIV/0!</v>
      </c>
      <c r="O320" s="59" t="n">
        <f>Overview!Y319</f>
      </c>
      <c r="P320" s="50" t="e">
        <f>O320/C320</f>
        <v>#DIV/0!</v>
      </c>
      <c r="Q320" s="17" t="e">
        <f>C320-E320</f>
        <v>#REF!</v>
      </c>
      <c r="R320" s="50" t="e">
        <f>Q320/$C320</f>
        <v>#REF!</v>
      </c>
    </row>
    <row r="321">
      <c r="C321" s="59" t="n">
        <f>Overview!C320</f>
      </c>
      <c r="D321" s="50" t="e">
        <f>F321+H321+J321+L321+N321+P321</f>
        <v>#REF!</v>
      </c>
      <c r="E321" s="59" t="e">
        <f>Overview!#REF!</f>
        <v>#REF!</v>
      </c>
      <c r="F321" s="50" t="e">
        <f>E321/C321</f>
        <v>#REF!</v>
      </c>
      <c r="G321" s="59" t="e">
        <f>Overview!#REF!</f>
        <v>#REF!</v>
      </c>
      <c r="H321" s="50" t="e">
        <f>G321/C321</f>
        <v>#REF!</v>
      </c>
      <c r="I321" s="59" t="n">
        <f>Overview!L320</f>
      </c>
      <c r="J321" s="50" t="e">
        <f>I321/C321</f>
        <v>#DIV/0!</v>
      </c>
      <c r="K321" s="59" t="e">
        <f>Overview!#REF!</f>
        <v>#REF!</v>
      </c>
      <c r="L321" s="50" t="e">
        <f>K321/C321</f>
        <v>#REF!</v>
      </c>
      <c r="M321" s="59" t="n">
        <f>Overview!V320</f>
      </c>
      <c r="N321" s="50" t="e">
        <f>M321/C321</f>
        <v>#DIV/0!</v>
      </c>
      <c r="O321" s="59" t="n">
        <f>Overview!Y320</f>
      </c>
      <c r="P321" s="50" t="e">
        <f>O321/C321</f>
        <v>#DIV/0!</v>
      </c>
      <c r="Q321" s="17" t="e">
        <f>C321-E321</f>
        <v>#REF!</v>
      </c>
      <c r="R321" s="50" t="e">
        <f>Q321/$C321</f>
        <v>#REF!</v>
      </c>
    </row>
    <row r="322">
      <c r="C322" s="59" t="n">
        <f>Overview!C321</f>
      </c>
      <c r="D322" s="50" t="e">
        <f>F322+H322+J322+L322+N322+P322</f>
        <v>#REF!</v>
      </c>
      <c r="E322" s="59" t="e">
        <f>Overview!#REF!</f>
        <v>#REF!</v>
      </c>
      <c r="F322" s="50" t="e">
        <f>E322/C322</f>
        <v>#REF!</v>
      </c>
      <c r="G322" s="59" t="e">
        <f>Overview!#REF!</f>
        <v>#REF!</v>
      </c>
      <c r="H322" s="50" t="e">
        <f>G322/C322</f>
        <v>#REF!</v>
      </c>
      <c r="I322" s="59" t="n">
        <f>Overview!L321</f>
      </c>
      <c r="J322" s="50" t="e">
        <f>I322/C322</f>
        <v>#DIV/0!</v>
      </c>
      <c r="K322" s="59" t="e">
        <f>Overview!#REF!</f>
        <v>#REF!</v>
      </c>
      <c r="L322" s="50" t="e">
        <f>K322/C322</f>
        <v>#REF!</v>
      </c>
      <c r="M322" s="59" t="n">
        <f>Overview!V321</f>
      </c>
      <c r="N322" s="50" t="e">
        <f>M322/C322</f>
        <v>#DIV/0!</v>
      </c>
      <c r="O322" s="59" t="n">
        <f>Overview!Y321</f>
      </c>
      <c r="P322" s="50" t="e">
        <f>O322/C322</f>
        <v>#DIV/0!</v>
      </c>
      <c r="Q322" s="17" t="e">
        <f>C322-E322</f>
        <v>#REF!</v>
      </c>
      <c r="R322" s="50" t="e">
        <f>Q322/$C322</f>
        <v>#REF!</v>
      </c>
    </row>
    <row r="323">
      <c r="C323" s="59" t="n">
        <f>Overview!C322</f>
      </c>
      <c r="D323" s="50" t="e">
        <f>F323+H323+J323+L323+N323+P323</f>
        <v>#REF!</v>
      </c>
      <c r="E323" s="59" t="e">
        <f>Overview!#REF!</f>
        <v>#REF!</v>
      </c>
      <c r="F323" s="50" t="e">
        <f>E323/C323</f>
        <v>#REF!</v>
      </c>
      <c r="G323" s="59" t="e">
        <f>Overview!#REF!</f>
        <v>#REF!</v>
      </c>
      <c r="H323" s="50" t="e">
        <f>G323/C323</f>
        <v>#REF!</v>
      </c>
      <c r="I323" s="59" t="n">
        <f>Overview!L322</f>
      </c>
      <c r="J323" s="50" t="e">
        <f>I323/C323</f>
        <v>#DIV/0!</v>
      </c>
      <c r="K323" s="59" t="e">
        <f>Overview!#REF!</f>
        <v>#REF!</v>
      </c>
      <c r="L323" s="50" t="e">
        <f>K323/C323</f>
        <v>#REF!</v>
      </c>
      <c r="M323" s="59" t="n">
        <f>Overview!V322</f>
      </c>
      <c r="N323" s="50" t="e">
        <f>M323/C323</f>
        <v>#DIV/0!</v>
      </c>
      <c r="O323" s="59" t="n">
        <f>Overview!Y322</f>
      </c>
      <c r="P323" s="50" t="e">
        <f>O323/C323</f>
        <v>#DIV/0!</v>
      </c>
      <c r="Q323" s="17" t="e">
        <f>C323-E323</f>
        <v>#REF!</v>
      </c>
      <c r="R323" s="50" t="e">
        <f>Q323/$C323</f>
        <v>#REF!</v>
      </c>
    </row>
    <row r="324">
      <c r="C324" s="59" t="n">
        <f>Overview!C323</f>
      </c>
      <c r="D324" s="50" t="e">
        <f>F324+H324+J324+L324+N324+P324</f>
        <v>#REF!</v>
      </c>
      <c r="E324" s="59" t="e">
        <f>Overview!#REF!</f>
        <v>#REF!</v>
      </c>
      <c r="F324" s="50" t="e">
        <f>E324/C324</f>
        <v>#REF!</v>
      </c>
      <c r="G324" s="59" t="e">
        <f>Overview!#REF!</f>
        <v>#REF!</v>
      </c>
      <c r="H324" s="50" t="e">
        <f>G324/C324</f>
        <v>#REF!</v>
      </c>
      <c r="I324" s="59" t="n">
        <f>Overview!L323</f>
      </c>
      <c r="J324" s="50" t="e">
        <f>I324/C324</f>
        <v>#DIV/0!</v>
      </c>
      <c r="K324" s="59" t="e">
        <f>Overview!#REF!</f>
        <v>#REF!</v>
      </c>
      <c r="L324" s="50" t="e">
        <f>K324/C324</f>
        <v>#REF!</v>
      </c>
      <c r="M324" s="59" t="n">
        <f>Overview!V323</f>
      </c>
      <c r="N324" s="50" t="e">
        <f>M324/C324</f>
        <v>#DIV/0!</v>
      </c>
      <c r="O324" s="59" t="n">
        <f>Overview!Y323</f>
      </c>
      <c r="P324" s="50" t="e">
        <f>O324/C324</f>
        <v>#DIV/0!</v>
      </c>
      <c r="Q324" s="17" t="e">
        <f>C324-E324</f>
        <v>#REF!</v>
      </c>
      <c r="R324" s="50" t="e">
        <f>Q324/$C324</f>
        <v>#REF!</v>
      </c>
    </row>
    <row r="325">
      <c r="C325" s="59" t="n">
        <f>Overview!C324</f>
      </c>
      <c r="D325" s="50" t="e">
        <f>F325+H325+J325+L325+N325+P325</f>
        <v>#REF!</v>
      </c>
      <c r="E325" s="59" t="e">
        <f>Overview!#REF!</f>
        <v>#REF!</v>
      </c>
      <c r="F325" s="50" t="e">
        <f>E325/C325</f>
        <v>#REF!</v>
      </c>
      <c r="G325" s="59" t="e">
        <f>Overview!#REF!</f>
        <v>#REF!</v>
      </c>
      <c r="H325" s="50" t="e">
        <f>G325/C325</f>
        <v>#REF!</v>
      </c>
      <c r="I325" s="59" t="n">
        <f>Overview!L324</f>
      </c>
      <c r="J325" s="50" t="e">
        <f>I325/C325</f>
        <v>#DIV/0!</v>
      </c>
      <c r="K325" s="59" t="e">
        <f>Overview!#REF!</f>
        <v>#REF!</v>
      </c>
      <c r="L325" s="50" t="e">
        <f>K325/C325</f>
        <v>#REF!</v>
      </c>
      <c r="M325" s="59" t="n">
        <f>Overview!V324</f>
      </c>
      <c r="N325" s="50" t="e">
        <f>M325/C325</f>
        <v>#DIV/0!</v>
      </c>
      <c r="O325" s="59" t="n">
        <f>Overview!Y324</f>
      </c>
      <c r="P325" s="50" t="e">
        <f>O325/C325</f>
        <v>#DIV/0!</v>
      </c>
      <c r="Q325" s="17" t="e">
        <f>C325-E325</f>
        <v>#REF!</v>
      </c>
      <c r="R325" s="50" t="e">
        <f>Q325/$C325</f>
        <v>#REF!</v>
      </c>
    </row>
    <row r="326">
      <c r="C326" s="59" t="n">
        <f>Overview!C325</f>
      </c>
      <c r="D326" s="50" t="e">
        <f>F326+H326+J326+L326+N326+P326</f>
        <v>#REF!</v>
      </c>
      <c r="E326" s="59" t="e">
        <f>Overview!#REF!</f>
        <v>#REF!</v>
      </c>
      <c r="F326" s="50" t="e">
        <f>E326/C326</f>
        <v>#REF!</v>
      </c>
      <c r="G326" s="59" t="e">
        <f>Overview!#REF!</f>
        <v>#REF!</v>
      </c>
      <c r="H326" s="50" t="e">
        <f>G326/C326</f>
        <v>#REF!</v>
      </c>
      <c r="I326" s="59" t="n">
        <f>Overview!L325</f>
      </c>
      <c r="J326" s="50" t="e">
        <f>I326/C326</f>
        <v>#DIV/0!</v>
      </c>
      <c r="K326" s="59" t="e">
        <f>Overview!#REF!</f>
        <v>#REF!</v>
      </c>
      <c r="L326" s="50" t="e">
        <f>K326/C326</f>
        <v>#REF!</v>
      </c>
      <c r="M326" s="59" t="n">
        <f>Overview!V325</f>
      </c>
      <c r="N326" s="50" t="e">
        <f>M326/C326</f>
        <v>#DIV/0!</v>
      </c>
      <c r="O326" s="59" t="n">
        <f>Overview!Y325</f>
      </c>
      <c r="P326" s="50" t="e">
        <f>O326/C326</f>
        <v>#DIV/0!</v>
      </c>
      <c r="Q326" s="17" t="e">
        <f>C326-E326</f>
        <v>#REF!</v>
      </c>
      <c r="R326" s="50" t="e">
        <f>Q326/$C326</f>
        <v>#REF!</v>
      </c>
    </row>
    <row r="327">
      <c r="C327" s="59" t="n">
        <f>Overview!C326</f>
      </c>
      <c r="D327" s="50" t="e">
        <f>F327+H327+J327+L327+N327+P327</f>
        <v>#REF!</v>
      </c>
      <c r="E327" s="59" t="e">
        <f>Overview!#REF!</f>
        <v>#REF!</v>
      </c>
      <c r="F327" s="50" t="e">
        <f>E327/C327</f>
        <v>#REF!</v>
      </c>
      <c r="G327" s="59" t="e">
        <f>Overview!#REF!</f>
        <v>#REF!</v>
      </c>
      <c r="H327" s="50" t="e">
        <f>G327/C327</f>
        <v>#REF!</v>
      </c>
      <c r="I327" s="59" t="n">
        <f>Overview!L326</f>
      </c>
      <c r="J327" s="50" t="e">
        <f>I327/C327</f>
        <v>#DIV/0!</v>
      </c>
      <c r="K327" s="59" t="e">
        <f>Overview!#REF!</f>
        <v>#REF!</v>
      </c>
      <c r="L327" s="50" t="e">
        <f>K327/C327</f>
        <v>#REF!</v>
      </c>
      <c r="M327" s="59" t="n">
        <f>Overview!V326</f>
      </c>
      <c r="N327" s="50" t="e">
        <f>M327/C327</f>
        <v>#DIV/0!</v>
      </c>
      <c r="O327" s="59" t="n">
        <f>Overview!Y326</f>
      </c>
      <c r="P327" s="50" t="e">
        <f>O327/C327</f>
        <v>#DIV/0!</v>
      </c>
      <c r="Q327" s="17" t="e">
        <f>C327-E327</f>
        <v>#REF!</v>
      </c>
      <c r="R327" s="50" t="e">
        <f>Q327/$C327</f>
        <v>#REF!</v>
      </c>
    </row>
    <row r="328">
      <c r="C328" s="59" t="n">
        <f>Overview!C327</f>
      </c>
      <c r="D328" s="50" t="e">
        <f>F328+H328+J328+L328+N328+P328</f>
        <v>#REF!</v>
      </c>
      <c r="E328" s="59" t="e">
        <f>Overview!#REF!</f>
        <v>#REF!</v>
      </c>
      <c r="F328" s="50" t="e">
        <f>E328/C328</f>
        <v>#REF!</v>
      </c>
      <c r="G328" s="59" t="e">
        <f>Overview!#REF!</f>
        <v>#REF!</v>
      </c>
      <c r="H328" s="50" t="e">
        <f>G328/C328</f>
        <v>#REF!</v>
      </c>
      <c r="I328" s="59" t="n">
        <f>Overview!L327</f>
      </c>
      <c r="J328" s="50" t="e">
        <f>I328/C328</f>
        <v>#DIV/0!</v>
      </c>
      <c r="K328" s="59" t="e">
        <f>Overview!#REF!</f>
        <v>#REF!</v>
      </c>
      <c r="L328" s="50" t="e">
        <f>K328/C328</f>
        <v>#REF!</v>
      </c>
      <c r="M328" s="59" t="n">
        <f>Overview!V327</f>
      </c>
      <c r="N328" s="50" t="e">
        <f>M328/C328</f>
        <v>#DIV/0!</v>
      </c>
      <c r="O328" s="59" t="n">
        <f>Overview!Y327</f>
      </c>
      <c r="P328" s="50" t="e">
        <f>O328/C328</f>
        <v>#DIV/0!</v>
      </c>
      <c r="Q328" s="17" t="e">
        <f>C328-E328</f>
        <v>#REF!</v>
      </c>
      <c r="R328" s="50" t="e">
        <f>Q328/$C328</f>
        <v>#REF!</v>
      </c>
    </row>
    <row r="329">
      <c r="C329" s="59" t="n">
        <f>Overview!C328</f>
      </c>
      <c r="D329" s="50" t="e">
        <f>F329+H329+J329+L329+N329+P329</f>
        <v>#REF!</v>
      </c>
      <c r="E329" s="59" t="e">
        <f>Overview!#REF!</f>
        <v>#REF!</v>
      </c>
      <c r="F329" s="50" t="e">
        <f>E329/C329</f>
        <v>#REF!</v>
      </c>
      <c r="G329" s="59" t="e">
        <f>Overview!#REF!</f>
        <v>#REF!</v>
      </c>
      <c r="H329" s="50" t="e">
        <f>G329/C329</f>
        <v>#REF!</v>
      </c>
      <c r="I329" s="59" t="n">
        <f>Overview!L328</f>
      </c>
      <c r="J329" s="50" t="e">
        <f>I329/C329</f>
        <v>#DIV/0!</v>
      </c>
      <c r="K329" s="59" t="e">
        <f>Overview!#REF!</f>
        <v>#REF!</v>
      </c>
      <c r="L329" s="50" t="e">
        <f>K329/C329</f>
        <v>#REF!</v>
      </c>
      <c r="M329" s="59" t="n">
        <f>Overview!V328</f>
      </c>
      <c r="N329" s="50" t="e">
        <f>M329/C329</f>
        <v>#DIV/0!</v>
      </c>
      <c r="O329" s="59" t="n">
        <f>Overview!Y328</f>
      </c>
      <c r="P329" s="50" t="e">
        <f>O329/C329</f>
        <v>#DIV/0!</v>
      </c>
      <c r="Q329" s="17" t="e">
        <f>C329-E329</f>
        <v>#REF!</v>
      </c>
      <c r="R329" s="50" t="e">
        <f>Q329/$C329</f>
        <v>#REF!</v>
      </c>
    </row>
    <row r="330">
      <c r="C330" s="59" t="n">
        <f>Overview!C329</f>
      </c>
      <c r="D330" s="50" t="e">
        <f>F330+H330+J330+L330+N330+P330</f>
        <v>#REF!</v>
      </c>
      <c r="E330" s="59" t="e">
        <f>Overview!#REF!</f>
        <v>#REF!</v>
      </c>
      <c r="F330" s="50" t="e">
        <f>E330/C330</f>
        <v>#REF!</v>
      </c>
      <c r="G330" s="59" t="e">
        <f>Overview!#REF!</f>
        <v>#REF!</v>
      </c>
      <c r="H330" s="50" t="e">
        <f>G330/C330</f>
        <v>#REF!</v>
      </c>
      <c r="I330" s="59" t="n">
        <f>Overview!L329</f>
      </c>
      <c r="J330" s="50" t="e">
        <f>I330/C330</f>
        <v>#DIV/0!</v>
      </c>
      <c r="K330" s="59" t="e">
        <f>Overview!#REF!</f>
        <v>#REF!</v>
      </c>
      <c r="L330" s="50" t="e">
        <f>K330/C330</f>
        <v>#REF!</v>
      </c>
      <c r="M330" s="59" t="n">
        <f>Overview!V329</f>
      </c>
      <c r="N330" s="50" t="e">
        <f>M330/C330</f>
        <v>#DIV/0!</v>
      </c>
      <c r="O330" s="59" t="n">
        <f>Overview!Y329</f>
      </c>
      <c r="P330" s="50" t="e">
        <f>O330/C330</f>
        <v>#DIV/0!</v>
      </c>
      <c r="Q330" s="17" t="e">
        <f>C330-E330</f>
        <v>#REF!</v>
      </c>
      <c r="R330" s="50" t="e">
        <f>Q330/$C330</f>
        <v>#REF!</v>
      </c>
    </row>
    <row r="331">
      <c r="C331" s="59" t="n">
        <f>Overview!C330</f>
      </c>
      <c r="D331" s="50" t="e">
        <f>F331+H331+J331+L331+N331+P331</f>
        <v>#REF!</v>
      </c>
      <c r="E331" s="59" t="e">
        <f>Overview!#REF!</f>
        <v>#REF!</v>
      </c>
      <c r="F331" s="50" t="e">
        <f>E331/C331</f>
        <v>#REF!</v>
      </c>
      <c r="G331" s="59" t="e">
        <f>Overview!#REF!</f>
        <v>#REF!</v>
      </c>
      <c r="H331" s="50" t="e">
        <f>G331/C331</f>
        <v>#REF!</v>
      </c>
      <c r="I331" s="59" t="n">
        <f>Overview!L330</f>
      </c>
      <c r="J331" s="50" t="e">
        <f>I331/C331</f>
        <v>#DIV/0!</v>
      </c>
      <c r="K331" s="59" t="e">
        <f>Overview!#REF!</f>
        <v>#REF!</v>
      </c>
      <c r="L331" s="50" t="e">
        <f>K331/C331</f>
        <v>#REF!</v>
      </c>
      <c r="M331" s="59" t="n">
        <f>Overview!V330</f>
      </c>
      <c r="N331" s="50" t="e">
        <f>M331/C331</f>
        <v>#DIV/0!</v>
      </c>
      <c r="O331" s="59" t="n">
        <f>Overview!Y330</f>
      </c>
      <c r="P331" s="50" t="e">
        <f>O331/C331</f>
        <v>#DIV/0!</v>
      </c>
      <c r="Q331" s="17" t="e">
        <f>C331-E331</f>
        <v>#REF!</v>
      </c>
      <c r="R331" s="50" t="e">
        <f>Q331/$C331</f>
        <v>#REF!</v>
      </c>
    </row>
    <row r="332">
      <c r="C332" s="59" t="n">
        <f>Overview!C331</f>
      </c>
      <c r="D332" s="50" t="e">
        <f>F332+H332+J332+L332+N332+P332</f>
        <v>#REF!</v>
      </c>
      <c r="E332" s="59" t="e">
        <f>Overview!#REF!</f>
        <v>#REF!</v>
      </c>
      <c r="F332" s="50" t="e">
        <f>E332/C332</f>
        <v>#REF!</v>
      </c>
      <c r="G332" s="59" t="e">
        <f>Overview!#REF!</f>
        <v>#REF!</v>
      </c>
      <c r="H332" s="50" t="e">
        <f>G332/C332</f>
        <v>#REF!</v>
      </c>
      <c r="I332" s="59" t="n">
        <f>Overview!L331</f>
      </c>
      <c r="J332" s="50" t="e">
        <f>I332/C332</f>
        <v>#DIV/0!</v>
      </c>
      <c r="K332" s="59" t="e">
        <f>Overview!#REF!</f>
        <v>#REF!</v>
      </c>
      <c r="L332" s="50" t="e">
        <f>K332/C332</f>
        <v>#REF!</v>
      </c>
      <c r="M332" s="59" t="n">
        <f>Overview!V331</f>
      </c>
      <c r="N332" s="50" t="e">
        <f>M332/C332</f>
        <v>#DIV/0!</v>
      </c>
      <c r="O332" s="59" t="n">
        <f>Overview!Y331</f>
      </c>
      <c r="P332" s="50" t="e">
        <f>O332/C332</f>
        <v>#DIV/0!</v>
      </c>
      <c r="Q332" s="17" t="e">
        <f>C332-E332</f>
        <v>#REF!</v>
      </c>
      <c r="R332" s="50" t="e">
        <f>Q332/$C332</f>
        <v>#REF!</v>
      </c>
    </row>
    <row r="333">
      <c r="C333" s="59" t="n">
        <f>Overview!C332</f>
      </c>
      <c r="D333" s="50" t="e">
        <f>F333+H333+J333+L333+N333+P333</f>
        <v>#REF!</v>
      </c>
      <c r="E333" s="59" t="e">
        <f>Overview!#REF!</f>
        <v>#REF!</v>
      </c>
      <c r="F333" s="50" t="e">
        <f>E333/C333</f>
        <v>#REF!</v>
      </c>
      <c r="G333" s="59" t="e">
        <f>Overview!#REF!</f>
        <v>#REF!</v>
      </c>
      <c r="H333" s="50" t="e">
        <f>G333/C333</f>
        <v>#REF!</v>
      </c>
      <c r="I333" s="59" t="n">
        <f>Overview!L332</f>
      </c>
      <c r="J333" s="50" t="e">
        <f>I333/C333</f>
        <v>#DIV/0!</v>
      </c>
      <c r="K333" s="59" t="e">
        <f>Overview!#REF!</f>
        <v>#REF!</v>
      </c>
      <c r="L333" s="50" t="e">
        <f>K333/C333</f>
        <v>#REF!</v>
      </c>
      <c r="M333" s="59" t="n">
        <f>Overview!V332</f>
      </c>
      <c r="N333" s="50" t="e">
        <f>M333/C333</f>
        <v>#DIV/0!</v>
      </c>
      <c r="O333" s="59" t="n">
        <f>Overview!Y332</f>
      </c>
      <c r="P333" s="50" t="e">
        <f>O333/C333</f>
        <v>#DIV/0!</v>
      </c>
      <c r="Q333" s="17" t="e">
        <f>C333-E333</f>
        <v>#REF!</v>
      </c>
      <c r="R333" s="50" t="e">
        <f>Q333/$C333</f>
        <v>#REF!</v>
      </c>
    </row>
    <row r="334">
      <c r="C334" s="59" t="n">
        <f>Overview!C333</f>
      </c>
      <c r="D334" s="50" t="e">
        <f>F334+H334+J334+L334+N334+P334</f>
        <v>#REF!</v>
      </c>
      <c r="E334" s="59" t="e">
        <f>Overview!#REF!</f>
        <v>#REF!</v>
      </c>
      <c r="F334" s="50" t="e">
        <f>E334/C334</f>
        <v>#REF!</v>
      </c>
      <c r="G334" s="59" t="e">
        <f>Overview!#REF!</f>
        <v>#REF!</v>
      </c>
      <c r="H334" s="50" t="e">
        <f>G334/C334</f>
        <v>#REF!</v>
      </c>
      <c r="I334" s="59" t="n">
        <f>Overview!L333</f>
      </c>
      <c r="J334" s="50" t="e">
        <f>I334/C334</f>
        <v>#DIV/0!</v>
      </c>
      <c r="K334" s="59" t="e">
        <f>Overview!#REF!</f>
        <v>#REF!</v>
      </c>
      <c r="L334" s="50" t="e">
        <f>K334/C334</f>
        <v>#REF!</v>
      </c>
      <c r="M334" s="59" t="n">
        <f>Overview!V333</f>
      </c>
      <c r="N334" s="50" t="e">
        <f>M334/C334</f>
        <v>#DIV/0!</v>
      </c>
      <c r="O334" s="59" t="n">
        <f>Overview!Y333</f>
      </c>
      <c r="P334" s="50" t="e">
        <f>O334/C334</f>
        <v>#DIV/0!</v>
      </c>
      <c r="Q334" s="17" t="e">
        <f>C334-E334</f>
        <v>#REF!</v>
      </c>
      <c r="R334" s="50" t="e">
        <f>Q334/$C334</f>
        <v>#REF!</v>
      </c>
    </row>
    <row r="335">
      <c r="C335" s="59" t="n">
        <f>Overview!C334</f>
      </c>
      <c r="D335" s="50" t="e">
        <f>F335+H335+J335+L335+N335+P335</f>
        <v>#REF!</v>
      </c>
      <c r="E335" s="59" t="e">
        <f>Overview!#REF!</f>
        <v>#REF!</v>
      </c>
      <c r="F335" s="50" t="e">
        <f>E335/C335</f>
        <v>#REF!</v>
      </c>
      <c r="G335" s="59" t="e">
        <f>Overview!#REF!</f>
        <v>#REF!</v>
      </c>
      <c r="H335" s="50" t="e">
        <f>G335/C335</f>
        <v>#REF!</v>
      </c>
      <c r="I335" s="59" t="n">
        <f>Overview!L334</f>
      </c>
      <c r="J335" s="50" t="e">
        <f>I335/C335</f>
        <v>#DIV/0!</v>
      </c>
      <c r="K335" s="59" t="e">
        <f>Overview!#REF!</f>
        <v>#REF!</v>
      </c>
      <c r="L335" s="50" t="e">
        <f>K335/C335</f>
        <v>#REF!</v>
      </c>
      <c r="M335" s="59" t="n">
        <f>Overview!V334</f>
      </c>
      <c r="N335" s="50" t="e">
        <f>M335/C335</f>
        <v>#DIV/0!</v>
      </c>
      <c r="O335" s="59" t="n">
        <f>Overview!Y334</f>
      </c>
      <c r="P335" s="50" t="e">
        <f>O335/C335</f>
        <v>#DIV/0!</v>
      </c>
      <c r="Q335" s="17" t="e">
        <f>C335-E335</f>
        <v>#REF!</v>
      </c>
      <c r="R335" s="50" t="e">
        <f>Q335/$C335</f>
        <v>#REF!</v>
      </c>
    </row>
    <row r="336">
      <c r="C336" s="59" t="n">
        <f>Overview!C335</f>
      </c>
      <c r="D336" s="50" t="e">
        <f>F336+H336+J336+L336+N336+P336</f>
        <v>#REF!</v>
      </c>
      <c r="E336" s="59" t="e">
        <f>Overview!#REF!</f>
        <v>#REF!</v>
      </c>
      <c r="F336" s="50" t="e">
        <f>E336/C336</f>
        <v>#REF!</v>
      </c>
      <c r="G336" s="59" t="e">
        <f>Overview!#REF!</f>
        <v>#REF!</v>
      </c>
      <c r="H336" s="50" t="e">
        <f>G336/C336</f>
        <v>#REF!</v>
      </c>
      <c r="I336" s="59" t="n">
        <f>Overview!L335</f>
      </c>
      <c r="J336" s="50" t="e">
        <f>I336/C336</f>
        <v>#DIV/0!</v>
      </c>
      <c r="K336" s="59" t="e">
        <f>Overview!#REF!</f>
        <v>#REF!</v>
      </c>
      <c r="L336" s="50" t="e">
        <f>K336/C336</f>
        <v>#REF!</v>
      </c>
      <c r="M336" s="59" t="n">
        <f>Overview!V335</f>
      </c>
      <c r="N336" s="50" t="e">
        <f>M336/C336</f>
        <v>#DIV/0!</v>
      </c>
      <c r="O336" s="59" t="n">
        <f>Overview!Y335</f>
      </c>
      <c r="P336" s="50" t="e">
        <f>O336/C336</f>
        <v>#DIV/0!</v>
      </c>
      <c r="Q336" s="17" t="e">
        <f>C336-E336</f>
        <v>#REF!</v>
      </c>
      <c r="R336" s="50" t="e">
        <f>Q336/$C336</f>
        <v>#REF!</v>
      </c>
    </row>
    <row r="337">
      <c r="C337" s="59" t="n">
        <f>Overview!C336</f>
      </c>
      <c r="D337" s="50" t="e">
        <f>F337+H337+J337+L337+N337+P337</f>
        <v>#REF!</v>
      </c>
      <c r="E337" s="59" t="e">
        <f>Overview!#REF!</f>
        <v>#REF!</v>
      </c>
      <c r="F337" s="50" t="e">
        <f>E337/C337</f>
        <v>#REF!</v>
      </c>
      <c r="G337" s="59" t="e">
        <f>Overview!#REF!</f>
        <v>#REF!</v>
      </c>
      <c r="H337" s="50" t="e">
        <f>G337/C337</f>
        <v>#REF!</v>
      </c>
      <c r="I337" s="59" t="n">
        <f>Overview!L336</f>
      </c>
      <c r="J337" s="50" t="e">
        <f>I337/C337</f>
        <v>#DIV/0!</v>
      </c>
      <c r="K337" s="59" t="e">
        <f>Overview!#REF!</f>
        <v>#REF!</v>
      </c>
      <c r="L337" s="50" t="e">
        <f>K337/C337</f>
        <v>#REF!</v>
      </c>
      <c r="M337" s="59" t="n">
        <f>Overview!V336</f>
      </c>
      <c r="N337" s="50" t="e">
        <f>M337/C337</f>
        <v>#DIV/0!</v>
      </c>
      <c r="O337" s="59" t="n">
        <f>Overview!Y336</f>
      </c>
      <c r="P337" s="50" t="e">
        <f>O337/C337</f>
        <v>#DIV/0!</v>
      </c>
      <c r="Q337" s="17" t="e">
        <f>C337-E337</f>
        <v>#REF!</v>
      </c>
      <c r="R337" s="50" t="e">
        <f>Q337/$C337</f>
        <v>#REF!</v>
      </c>
    </row>
    <row r="338">
      <c r="C338" s="59" t="n">
        <f>Overview!C337</f>
      </c>
      <c r="D338" s="50" t="e">
        <f>F338+H338+J338+L338+N338+P338</f>
        <v>#REF!</v>
      </c>
      <c r="E338" s="59" t="e">
        <f>Overview!#REF!</f>
        <v>#REF!</v>
      </c>
      <c r="F338" s="50" t="e">
        <f>E338/C338</f>
        <v>#REF!</v>
      </c>
      <c r="G338" s="59" t="e">
        <f>Overview!#REF!</f>
        <v>#REF!</v>
      </c>
      <c r="H338" s="50" t="e">
        <f>G338/C338</f>
        <v>#REF!</v>
      </c>
      <c r="I338" s="59" t="n">
        <f>Overview!L337</f>
      </c>
      <c r="J338" s="50" t="e">
        <f>I338/C338</f>
        <v>#DIV/0!</v>
      </c>
      <c r="K338" s="59" t="e">
        <f>Overview!#REF!</f>
        <v>#REF!</v>
      </c>
      <c r="L338" s="50" t="e">
        <f>K338/C338</f>
        <v>#REF!</v>
      </c>
      <c r="M338" s="59" t="n">
        <f>Overview!V337</f>
      </c>
      <c r="N338" s="50" t="e">
        <f>M338/C338</f>
        <v>#DIV/0!</v>
      </c>
      <c r="O338" s="59" t="n">
        <f>Overview!Y337</f>
      </c>
      <c r="P338" s="50" t="e">
        <f>O338/C338</f>
        <v>#DIV/0!</v>
      </c>
      <c r="Q338" s="17" t="e">
        <f>C338-E338</f>
        <v>#REF!</v>
      </c>
      <c r="R338" s="50" t="e">
        <f>Q338/$C338</f>
        <v>#REF!</v>
      </c>
    </row>
    <row r="339">
      <c r="C339" s="59" t="n">
        <f>Overview!C338</f>
      </c>
      <c r="D339" s="50" t="e">
        <f>F339+H339+J339+L339+N339+P339</f>
        <v>#REF!</v>
      </c>
      <c r="E339" s="59" t="e">
        <f>Overview!#REF!</f>
        <v>#REF!</v>
      </c>
      <c r="F339" s="50" t="e">
        <f>E339/C339</f>
        <v>#REF!</v>
      </c>
      <c r="G339" s="59" t="e">
        <f>Overview!#REF!</f>
        <v>#REF!</v>
      </c>
      <c r="H339" s="50" t="e">
        <f>G339/C339</f>
        <v>#REF!</v>
      </c>
      <c r="I339" s="59" t="n">
        <f>Overview!L338</f>
      </c>
      <c r="J339" s="50" t="e">
        <f>I339/C339</f>
        <v>#DIV/0!</v>
      </c>
      <c r="K339" s="59" t="e">
        <f>Overview!#REF!</f>
        <v>#REF!</v>
      </c>
      <c r="L339" s="50" t="e">
        <f>K339/C339</f>
        <v>#REF!</v>
      </c>
      <c r="M339" s="59" t="n">
        <f>Overview!V338</f>
      </c>
      <c r="N339" s="50" t="e">
        <f>M339/C339</f>
        <v>#DIV/0!</v>
      </c>
      <c r="O339" s="59" t="n">
        <f>Overview!Y338</f>
      </c>
      <c r="P339" s="50" t="e">
        <f>O339/C339</f>
        <v>#DIV/0!</v>
      </c>
      <c r="Q339" s="17" t="e">
        <f>C339-E339</f>
        <v>#REF!</v>
      </c>
      <c r="R339" s="50" t="e">
        <f>Q339/$C339</f>
        <v>#REF!</v>
      </c>
    </row>
    <row r="340">
      <c r="C340" s="59" t="n">
        <f>Overview!C339</f>
      </c>
      <c r="D340" s="50" t="e">
        <f>F340+H340+J340+L340+N340+P340</f>
        <v>#REF!</v>
      </c>
      <c r="E340" s="59" t="e">
        <f>Overview!#REF!</f>
        <v>#REF!</v>
      </c>
      <c r="F340" s="50" t="e">
        <f>E340/C340</f>
        <v>#REF!</v>
      </c>
      <c r="G340" s="59" t="e">
        <f>Overview!#REF!</f>
        <v>#REF!</v>
      </c>
      <c r="H340" s="50" t="e">
        <f>G340/C340</f>
        <v>#REF!</v>
      </c>
      <c r="I340" s="59" t="n">
        <f>Overview!L339</f>
      </c>
      <c r="J340" s="50" t="e">
        <f>I340/C340</f>
        <v>#DIV/0!</v>
      </c>
      <c r="K340" s="59" t="e">
        <f>Overview!#REF!</f>
        <v>#REF!</v>
      </c>
      <c r="L340" s="50" t="e">
        <f>K340/C340</f>
        <v>#REF!</v>
      </c>
      <c r="M340" s="59" t="n">
        <f>Overview!V339</f>
      </c>
      <c r="N340" s="50" t="e">
        <f>M340/C340</f>
        <v>#DIV/0!</v>
      </c>
      <c r="O340" s="59" t="n">
        <f>Overview!Y339</f>
      </c>
      <c r="P340" s="50" t="e">
        <f>O340/C340</f>
        <v>#DIV/0!</v>
      </c>
      <c r="Q340" s="17" t="e">
        <f>C340-E340</f>
        <v>#REF!</v>
      </c>
      <c r="R340" s="50" t="e">
        <f>Q340/$C340</f>
        <v>#REF!</v>
      </c>
    </row>
    <row r="341">
      <c r="C341" s="59" t="n">
        <f>Overview!C340</f>
      </c>
      <c r="D341" s="50" t="e">
        <f>F341+H341+J341+L341+N341+P341</f>
        <v>#REF!</v>
      </c>
      <c r="E341" s="59" t="e">
        <f>Overview!#REF!</f>
        <v>#REF!</v>
      </c>
      <c r="F341" s="50" t="e">
        <f>E341/C341</f>
        <v>#REF!</v>
      </c>
      <c r="G341" s="59" t="e">
        <f>Overview!#REF!</f>
        <v>#REF!</v>
      </c>
      <c r="H341" s="50" t="e">
        <f>G341/C341</f>
        <v>#REF!</v>
      </c>
      <c r="I341" s="59" t="n">
        <f>Overview!L340</f>
      </c>
      <c r="J341" s="50" t="e">
        <f>I341/C341</f>
        <v>#DIV/0!</v>
      </c>
      <c r="K341" s="59" t="e">
        <f>Overview!#REF!</f>
        <v>#REF!</v>
      </c>
      <c r="L341" s="50" t="e">
        <f>K341/C341</f>
        <v>#REF!</v>
      </c>
      <c r="M341" s="59" t="n">
        <f>Overview!V340</f>
      </c>
      <c r="N341" s="50" t="e">
        <f>M341/C341</f>
        <v>#DIV/0!</v>
      </c>
      <c r="O341" s="59" t="n">
        <f>Overview!Y340</f>
      </c>
      <c r="P341" s="50" t="e">
        <f>O341/C341</f>
        <v>#DIV/0!</v>
      </c>
      <c r="Q341" s="17" t="e">
        <f>C341-E341</f>
        <v>#REF!</v>
      </c>
      <c r="R341" s="50" t="e">
        <f>Q341/$C341</f>
        <v>#REF!</v>
      </c>
    </row>
    <row r="342">
      <c r="C342" s="59" t="n">
        <f>Overview!C341</f>
      </c>
      <c r="D342" s="50" t="e">
        <f>F342+H342+J342+L342+N342+P342</f>
        <v>#REF!</v>
      </c>
      <c r="E342" s="59" t="e">
        <f>Overview!#REF!</f>
        <v>#REF!</v>
      </c>
      <c r="F342" s="50" t="e">
        <f>E342/C342</f>
        <v>#REF!</v>
      </c>
      <c r="G342" s="59" t="e">
        <f>Overview!#REF!</f>
        <v>#REF!</v>
      </c>
      <c r="H342" s="50" t="e">
        <f>G342/C342</f>
        <v>#REF!</v>
      </c>
      <c r="I342" s="59" t="n">
        <f>Overview!L341</f>
      </c>
      <c r="J342" s="50" t="e">
        <f>I342/C342</f>
        <v>#DIV/0!</v>
      </c>
      <c r="K342" s="59" t="e">
        <f>Overview!#REF!</f>
        <v>#REF!</v>
      </c>
      <c r="L342" s="50" t="e">
        <f>K342/C342</f>
        <v>#REF!</v>
      </c>
      <c r="M342" s="59" t="n">
        <f>Overview!V341</f>
      </c>
      <c r="N342" s="50" t="e">
        <f>M342/C342</f>
        <v>#DIV/0!</v>
      </c>
      <c r="O342" s="59" t="n">
        <f>Overview!Y341</f>
      </c>
      <c r="P342" s="50" t="e">
        <f>O342/C342</f>
        <v>#DIV/0!</v>
      </c>
      <c r="Q342" s="17" t="e">
        <f>C342-E342</f>
        <v>#REF!</v>
      </c>
      <c r="R342" s="50" t="e">
        <f>Q342/$C342</f>
        <v>#REF!</v>
      </c>
    </row>
    <row r="343">
      <c r="C343" s="59" t="n">
        <f>Overview!C342</f>
      </c>
      <c r="D343" s="50" t="e">
        <f>F343+H343+J343+L343+N343+P343</f>
        <v>#REF!</v>
      </c>
      <c r="E343" s="59" t="e">
        <f>Overview!#REF!</f>
        <v>#REF!</v>
      </c>
      <c r="F343" s="50" t="e">
        <f>E343/C343</f>
        <v>#REF!</v>
      </c>
      <c r="G343" s="59" t="e">
        <f>Overview!#REF!</f>
        <v>#REF!</v>
      </c>
      <c r="H343" s="50" t="e">
        <f>G343/C343</f>
        <v>#REF!</v>
      </c>
      <c r="I343" s="59" t="n">
        <f>Overview!L342</f>
      </c>
      <c r="J343" s="50" t="e">
        <f>I343/C343</f>
        <v>#DIV/0!</v>
      </c>
      <c r="K343" s="59" t="e">
        <f>Overview!#REF!</f>
        <v>#REF!</v>
      </c>
      <c r="L343" s="50" t="e">
        <f>K343/C343</f>
        <v>#REF!</v>
      </c>
      <c r="M343" s="59" t="n">
        <f>Overview!V342</f>
      </c>
      <c r="N343" s="50" t="e">
        <f>M343/C343</f>
        <v>#DIV/0!</v>
      </c>
      <c r="O343" s="59" t="n">
        <f>Overview!Y342</f>
      </c>
      <c r="P343" s="50" t="e">
        <f>O343/C343</f>
        <v>#DIV/0!</v>
      </c>
      <c r="Q343" s="17" t="e">
        <f>C343-E343</f>
        <v>#REF!</v>
      </c>
      <c r="R343" s="50" t="e">
        <f>Q343/$C343</f>
        <v>#REF!</v>
      </c>
    </row>
    <row r="344">
      <c r="C344" s="59" t="n">
        <f>Overview!C343</f>
      </c>
      <c r="D344" s="50" t="e">
        <f>F344+H344+J344+L344+N344+P344</f>
        <v>#REF!</v>
      </c>
      <c r="E344" s="59" t="e">
        <f>Overview!#REF!</f>
        <v>#REF!</v>
      </c>
      <c r="F344" s="50" t="e">
        <f>E344/C344</f>
        <v>#REF!</v>
      </c>
      <c r="G344" s="59" t="e">
        <f>Overview!#REF!</f>
        <v>#REF!</v>
      </c>
      <c r="H344" s="50" t="e">
        <f>G344/C344</f>
        <v>#REF!</v>
      </c>
      <c r="I344" s="59" t="n">
        <f>Overview!L343</f>
      </c>
      <c r="J344" s="50" t="e">
        <f>I344/C344</f>
        <v>#DIV/0!</v>
      </c>
      <c r="K344" s="59" t="e">
        <f>Overview!#REF!</f>
        <v>#REF!</v>
      </c>
      <c r="L344" s="50" t="e">
        <f>K344/C344</f>
        <v>#REF!</v>
      </c>
      <c r="M344" s="59" t="n">
        <f>Overview!V343</f>
      </c>
      <c r="N344" s="50" t="e">
        <f>M344/C344</f>
        <v>#DIV/0!</v>
      </c>
      <c r="O344" s="59" t="n">
        <f>Overview!Y343</f>
      </c>
      <c r="P344" s="50" t="e">
        <f>O344/C344</f>
        <v>#DIV/0!</v>
      </c>
      <c r="Q344" s="17" t="e">
        <f>C344-E344</f>
        <v>#REF!</v>
      </c>
      <c r="R344" s="50" t="e">
        <f>Q344/$C344</f>
        <v>#REF!</v>
      </c>
    </row>
    <row r="345">
      <c r="C345" s="59" t="n">
        <f>Overview!C344</f>
      </c>
      <c r="D345" s="50" t="e">
        <f>F345+H345+J345+L345+N345+P345</f>
        <v>#REF!</v>
      </c>
      <c r="E345" s="59" t="e">
        <f>Overview!#REF!</f>
        <v>#REF!</v>
      </c>
      <c r="F345" s="50" t="e">
        <f>E345/C345</f>
        <v>#REF!</v>
      </c>
      <c r="G345" s="59" t="e">
        <f>Overview!#REF!</f>
        <v>#REF!</v>
      </c>
      <c r="H345" s="50" t="e">
        <f>G345/C345</f>
        <v>#REF!</v>
      </c>
      <c r="I345" s="59" t="n">
        <f>Overview!L344</f>
      </c>
      <c r="J345" s="50" t="e">
        <f>I345/C345</f>
        <v>#DIV/0!</v>
      </c>
      <c r="K345" s="59" t="e">
        <f>Overview!#REF!</f>
        <v>#REF!</v>
      </c>
      <c r="L345" s="50" t="e">
        <f>K345/C345</f>
        <v>#REF!</v>
      </c>
      <c r="M345" s="59" t="n">
        <f>Overview!V344</f>
      </c>
      <c r="N345" s="50" t="e">
        <f>M345/C345</f>
        <v>#DIV/0!</v>
      </c>
      <c r="O345" s="59" t="n">
        <f>Overview!Y344</f>
      </c>
      <c r="P345" s="50" t="e">
        <f>O345/C345</f>
        <v>#DIV/0!</v>
      </c>
      <c r="Q345" s="17" t="e">
        <f>C345-E345</f>
        <v>#REF!</v>
      </c>
      <c r="R345" s="50" t="e">
        <f>Q345/$C345</f>
        <v>#REF!</v>
      </c>
    </row>
    <row r="346">
      <c r="C346" s="59" t="n">
        <f>Overview!C345</f>
      </c>
      <c r="D346" s="50" t="e">
        <f>F346+H346+J346+L346+N346+P346</f>
        <v>#REF!</v>
      </c>
      <c r="E346" s="59" t="e">
        <f>Overview!#REF!</f>
        <v>#REF!</v>
      </c>
      <c r="F346" s="50" t="e">
        <f>E346/C346</f>
        <v>#REF!</v>
      </c>
      <c r="G346" s="59" t="e">
        <f>Overview!#REF!</f>
        <v>#REF!</v>
      </c>
      <c r="H346" s="50" t="e">
        <f>G346/C346</f>
        <v>#REF!</v>
      </c>
      <c r="I346" s="59" t="n">
        <f>Overview!L345</f>
      </c>
      <c r="J346" s="50" t="e">
        <f>I346/C346</f>
        <v>#DIV/0!</v>
      </c>
      <c r="K346" s="59" t="e">
        <f>Overview!#REF!</f>
        <v>#REF!</v>
      </c>
      <c r="L346" s="50" t="e">
        <f>K346/C346</f>
        <v>#REF!</v>
      </c>
      <c r="M346" s="59" t="n">
        <f>Overview!V345</f>
      </c>
      <c r="N346" s="50" t="e">
        <f>M346/C346</f>
        <v>#DIV/0!</v>
      </c>
      <c r="O346" s="59" t="n">
        <f>Overview!Y345</f>
      </c>
      <c r="P346" s="50" t="e">
        <f>O346/C346</f>
        <v>#DIV/0!</v>
      </c>
      <c r="Q346" s="17" t="e">
        <f>C346-E346</f>
        <v>#REF!</v>
      </c>
      <c r="R346" s="50" t="e">
        <f>Q346/$C346</f>
        <v>#REF!</v>
      </c>
    </row>
    <row r="347">
      <c r="C347" s="59" t="n">
        <f>Overview!C346</f>
      </c>
      <c r="D347" s="50" t="e">
        <f>F347+H347+J347+L347+N347+P347</f>
        <v>#REF!</v>
      </c>
      <c r="E347" s="59" t="e">
        <f>Overview!#REF!</f>
        <v>#REF!</v>
      </c>
      <c r="F347" s="50" t="e">
        <f>E347/C347</f>
        <v>#REF!</v>
      </c>
      <c r="G347" s="59" t="e">
        <f>Overview!#REF!</f>
        <v>#REF!</v>
      </c>
      <c r="H347" s="50" t="e">
        <f>G347/C347</f>
        <v>#REF!</v>
      </c>
      <c r="I347" s="59" t="n">
        <f>Overview!L346</f>
      </c>
      <c r="J347" s="50" t="e">
        <f>I347/C347</f>
        <v>#DIV/0!</v>
      </c>
      <c r="K347" s="59" t="e">
        <f>Overview!#REF!</f>
        <v>#REF!</v>
      </c>
      <c r="L347" s="50" t="e">
        <f>K347/C347</f>
        <v>#REF!</v>
      </c>
      <c r="M347" s="59" t="n">
        <f>Overview!V346</f>
      </c>
      <c r="N347" s="50" t="e">
        <f>M347/C347</f>
        <v>#DIV/0!</v>
      </c>
      <c r="O347" s="59" t="n">
        <f>Overview!Y346</f>
      </c>
      <c r="P347" s="50" t="e">
        <f>O347/C347</f>
        <v>#DIV/0!</v>
      </c>
      <c r="Q347" s="17" t="e">
        <f>C347-E347</f>
        <v>#REF!</v>
      </c>
      <c r="R347" s="50" t="e">
        <f>Q347/$C347</f>
        <v>#REF!</v>
      </c>
    </row>
    <row r="348">
      <c r="C348" s="59" t="n">
        <f>Overview!C347</f>
      </c>
      <c r="D348" s="50" t="e">
        <f>F348+H348+J348+L348+N348+P348</f>
        <v>#REF!</v>
      </c>
      <c r="E348" s="59" t="e">
        <f>Overview!#REF!</f>
        <v>#REF!</v>
      </c>
      <c r="F348" s="50" t="e">
        <f>E348/C348</f>
        <v>#REF!</v>
      </c>
      <c r="G348" s="59" t="e">
        <f>Overview!#REF!</f>
        <v>#REF!</v>
      </c>
      <c r="H348" s="50" t="e">
        <f>G348/C348</f>
        <v>#REF!</v>
      </c>
      <c r="I348" s="59" t="n">
        <f>Overview!L347</f>
      </c>
      <c r="J348" s="50" t="e">
        <f>I348/C348</f>
        <v>#DIV/0!</v>
      </c>
      <c r="K348" s="59" t="e">
        <f>Overview!#REF!</f>
        <v>#REF!</v>
      </c>
      <c r="L348" s="50" t="e">
        <f>K348/C348</f>
        <v>#REF!</v>
      </c>
      <c r="M348" s="59" t="n">
        <f>Overview!V347</f>
      </c>
      <c r="N348" s="50" t="e">
        <f>M348/C348</f>
        <v>#DIV/0!</v>
      </c>
      <c r="O348" s="59" t="n">
        <f>Overview!Y347</f>
      </c>
      <c r="P348" s="50" t="e">
        <f>O348/C348</f>
        <v>#DIV/0!</v>
      </c>
      <c r="Q348" s="17" t="e">
        <f>C348-E348</f>
        <v>#REF!</v>
      </c>
      <c r="R348" s="50" t="e">
        <f>Q348/$C348</f>
        <v>#REF!</v>
      </c>
    </row>
    <row r="349">
      <c r="C349" s="59" t="n">
        <f>Overview!C348</f>
      </c>
      <c r="D349" s="50" t="e">
        <f>F349+H349+J349+L349+N349+P349</f>
        <v>#REF!</v>
      </c>
      <c r="E349" s="59" t="e">
        <f>Overview!#REF!</f>
        <v>#REF!</v>
      </c>
      <c r="F349" s="50" t="e">
        <f>E349/C349</f>
        <v>#REF!</v>
      </c>
      <c r="G349" s="59" t="e">
        <f>Overview!#REF!</f>
        <v>#REF!</v>
      </c>
      <c r="H349" s="50" t="e">
        <f>G349/C349</f>
        <v>#REF!</v>
      </c>
      <c r="I349" s="59" t="n">
        <f>Overview!L348</f>
      </c>
      <c r="J349" s="50" t="e">
        <f>I349/C349</f>
        <v>#DIV/0!</v>
      </c>
      <c r="K349" s="59" t="e">
        <f>Overview!#REF!</f>
        <v>#REF!</v>
      </c>
      <c r="L349" s="50" t="e">
        <f>K349/C349</f>
        <v>#REF!</v>
      </c>
      <c r="M349" s="59" t="n">
        <f>Overview!V348</f>
      </c>
      <c r="N349" s="50" t="e">
        <f>M349/C349</f>
        <v>#DIV/0!</v>
      </c>
      <c r="O349" s="59" t="n">
        <f>Overview!Y348</f>
      </c>
      <c r="P349" s="50" t="e">
        <f>O349/C349</f>
        <v>#DIV/0!</v>
      </c>
      <c r="Q349" s="17" t="e">
        <f>C349-E349</f>
        <v>#REF!</v>
      </c>
      <c r="R349" s="50" t="e">
        <f>Q349/$C349</f>
        <v>#REF!</v>
      </c>
    </row>
    <row r="350">
      <c r="C350" s="59" t="n">
        <f>Overview!C349</f>
      </c>
      <c r="D350" s="50" t="e">
        <f>F350+H350+J350+L350+N350+P350</f>
        <v>#REF!</v>
      </c>
      <c r="E350" s="59" t="e">
        <f>Overview!#REF!</f>
        <v>#REF!</v>
      </c>
      <c r="F350" s="50" t="e">
        <f>E350/C350</f>
        <v>#REF!</v>
      </c>
      <c r="G350" s="59" t="e">
        <f>Overview!#REF!</f>
        <v>#REF!</v>
      </c>
      <c r="H350" s="50" t="e">
        <f>G350/C350</f>
        <v>#REF!</v>
      </c>
      <c r="I350" s="59" t="n">
        <f>Overview!L349</f>
      </c>
      <c r="J350" s="50" t="e">
        <f>I350/C350</f>
        <v>#DIV/0!</v>
      </c>
      <c r="K350" s="59" t="e">
        <f>Overview!#REF!</f>
        <v>#REF!</v>
      </c>
      <c r="L350" s="50" t="e">
        <f>K350/C350</f>
        <v>#REF!</v>
      </c>
      <c r="M350" s="59" t="n">
        <f>Overview!V349</f>
      </c>
      <c r="N350" s="50" t="e">
        <f>M350/C350</f>
        <v>#DIV/0!</v>
      </c>
      <c r="O350" s="59" t="n">
        <f>Overview!Y349</f>
      </c>
      <c r="P350" s="50" t="e">
        <f>O350/C350</f>
        <v>#DIV/0!</v>
      </c>
      <c r="Q350" s="17" t="e">
        <f>C350-E350</f>
        <v>#REF!</v>
      </c>
      <c r="R350" s="50" t="e">
        <f>Q350/$C350</f>
        <v>#REF!</v>
      </c>
    </row>
    <row r="351">
      <c r="C351" s="59" t="n">
        <f>Overview!C350</f>
      </c>
      <c r="D351" s="50" t="e">
        <f>F351+H351+J351+L351+N351+P351</f>
        <v>#REF!</v>
      </c>
      <c r="E351" s="59" t="e">
        <f>Overview!#REF!</f>
        <v>#REF!</v>
      </c>
      <c r="F351" s="50" t="e">
        <f>E351/C351</f>
        <v>#REF!</v>
      </c>
      <c r="G351" s="59" t="e">
        <f>Overview!#REF!</f>
        <v>#REF!</v>
      </c>
      <c r="H351" s="50" t="e">
        <f>G351/C351</f>
        <v>#REF!</v>
      </c>
      <c r="I351" s="59" t="n">
        <f>Overview!L350</f>
      </c>
      <c r="J351" s="50" t="e">
        <f>I351/C351</f>
        <v>#DIV/0!</v>
      </c>
      <c r="K351" s="59" t="e">
        <f>Overview!#REF!</f>
        <v>#REF!</v>
      </c>
      <c r="L351" s="50" t="e">
        <f>K351/C351</f>
        <v>#REF!</v>
      </c>
      <c r="M351" s="59" t="n">
        <f>Overview!V350</f>
      </c>
      <c r="N351" s="50" t="e">
        <f>M351/C351</f>
        <v>#DIV/0!</v>
      </c>
      <c r="O351" s="59" t="n">
        <f>Overview!Y350</f>
      </c>
      <c r="P351" s="50" t="e">
        <f>O351/C351</f>
        <v>#DIV/0!</v>
      </c>
      <c r="Q351" s="17" t="e">
        <f>C351-E351</f>
        <v>#REF!</v>
      </c>
      <c r="R351" s="50" t="e">
        <f>Q351/$C351</f>
        <v>#REF!</v>
      </c>
    </row>
    <row r="352">
      <c r="C352" s="59" t="n">
        <f>Overview!C351</f>
      </c>
      <c r="D352" s="50" t="e">
        <f>F352+H352+J352+L352+N352+P352</f>
        <v>#REF!</v>
      </c>
      <c r="E352" s="59" t="e">
        <f>Overview!#REF!</f>
        <v>#REF!</v>
      </c>
      <c r="F352" s="50" t="e">
        <f>E352/C352</f>
        <v>#REF!</v>
      </c>
      <c r="G352" s="59" t="e">
        <f>Overview!#REF!</f>
        <v>#REF!</v>
      </c>
      <c r="H352" s="50" t="e">
        <f>G352/C352</f>
        <v>#REF!</v>
      </c>
      <c r="I352" s="59" t="n">
        <f>Overview!L351</f>
      </c>
      <c r="J352" s="50" t="e">
        <f>I352/C352</f>
        <v>#DIV/0!</v>
      </c>
      <c r="K352" s="59" t="e">
        <f>Overview!#REF!</f>
        <v>#REF!</v>
      </c>
      <c r="L352" s="50" t="e">
        <f>K352/C352</f>
        <v>#REF!</v>
      </c>
      <c r="M352" s="59" t="n">
        <f>Overview!V351</f>
      </c>
      <c r="N352" s="50" t="e">
        <f>M352/C352</f>
        <v>#DIV/0!</v>
      </c>
      <c r="O352" s="59" t="n">
        <f>Overview!Y351</f>
      </c>
      <c r="P352" s="50" t="e">
        <f>O352/C352</f>
        <v>#DIV/0!</v>
      </c>
      <c r="Q352" s="17" t="e">
        <f>C352-E352</f>
        <v>#REF!</v>
      </c>
      <c r="R352" s="50" t="e">
        <f>Q352/$C352</f>
        <v>#REF!</v>
      </c>
    </row>
    <row r="353">
      <c r="C353" s="59" t="n">
        <f>Overview!C352</f>
      </c>
      <c r="D353" s="50" t="e">
        <f>F353+H353+J353+L353+N353+P353</f>
        <v>#REF!</v>
      </c>
      <c r="E353" s="59" t="e">
        <f>Overview!#REF!</f>
        <v>#REF!</v>
      </c>
      <c r="F353" s="50" t="e">
        <f>E353/C353</f>
        <v>#REF!</v>
      </c>
      <c r="G353" s="59" t="e">
        <f>Overview!#REF!</f>
        <v>#REF!</v>
      </c>
      <c r="H353" s="50" t="e">
        <f>G353/C353</f>
        <v>#REF!</v>
      </c>
      <c r="I353" s="59" t="n">
        <f>Overview!L352</f>
      </c>
      <c r="J353" s="50" t="e">
        <f>I353/C353</f>
        <v>#DIV/0!</v>
      </c>
      <c r="K353" s="59" t="e">
        <f>Overview!#REF!</f>
        <v>#REF!</v>
      </c>
      <c r="L353" s="50" t="e">
        <f>K353/C353</f>
        <v>#REF!</v>
      </c>
      <c r="M353" s="59" t="n">
        <f>Overview!V352</f>
      </c>
      <c r="N353" s="50" t="e">
        <f>M353/C353</f>
        <v>#DIV/0!</v>
      </c>
      <c r="O353" s="59" t="n">
        <f>Overview!Y352</f>
      </c>
      <c r="P353" s="50" t="e">
        <f>O353/C353</f>
        <v>#DIV/0!</v>
      </c>
      <c r="Q353" s="17" t="e">
        <f>C353-E353</f>
        <v>#REF!</v>
      </c>
      <c r="R353" s="50" t="e">
        <f>Q353/$C353</f>
        <v>#REF!</v>
      </c>
    </row>
    <row r="354">
      <c r="C354" s="59" t="n">
        <f>Overview!C353</f>
      </c>
      <c r="D354" s="50" t="e">
        <f>F354+H354+J354+L354+N354+P354</f>
        <v>#REF!</v>
      </c>
      <c r="E354" s="59" t="e">
        <f>Overview!#REF!</f>
        <v>#REF!</v>
      </c>
      <c r="F354" s="50" t="e">
        <f>E354/C354</f>
        <v>#REF!</v>
      </c>
      <c r="G354" s="59" t="e">
        <f>Overview!#REF!</f>
        <v>#REF!</v>
      </c>
      <c r="H354" s="50" t="e">
        <f>G354/C354</f>
        <v>#REF!</v>
      </c>
      <c r="I354" s="59" t="n">
        <f>Overview!L353</f>
      </c>
      <c r="J354" s="50" t="e">
        <f>I354/C354</f>
        <v>#DIV/0!</v>
      </c>
      <c r="K354" s="59" t="e">
        <f>Overview!#REF!</f>
        <v>#REF!</v>
      </c>
      <c r="L354" s="50" t="e">
        <f>K354/C354</f>
        <v>#REF!</v>
      </c>
      <c r="M354" s="59" t="n">
        <f>Overview!V353</f>
      </c>
      <c r="N354" s="50" t="e">
        <f>M354/C354</f>
        <v>#DIV/0!</v>
      </c>
      <c r="O354" s="59" t="n">
        <f>Overview!Y353</f>
      </c>
      <c r="P354" s="50" t="e">
        <f>O354/C354</f>
        <v>#DIV/0!</v>
      </c>
      <c r="Q354" s="17" t="e">
        <f>C354-E354</f>
        <v>#REF!</v>
      </c>
      <c r="R354" s="50" t="e">
        <f>Q354/$C354</f>
        <v>#REF!</v>
      </c>
    </row>
    <row r="355">
      <c r="C355" s="59" t="n">
        <f>Overview!C354</f>
      </c>
      <c r="D355" s="50" t="e">
        <f>F355+H355+J355+L355+N355+P355</f>
        <v>#REF!</v>
      </c>
      <c r="E355" s="59" t="e">
        <f>Overview!#REF!</f>
        <v>#REF!</v>
      </c>
      <c r="F355" s="50" t="e">
        <f>E355/C355</f>
        <v>#REF!</v>
      </c>
      <c r="G355" s="59" t="e">
        <f>Overview!#REF!</f>
        <v>#REF!</v>
      </c>
      <c r="H355" s="50" t="e">
        <f>G355/C355</f>
        <v>#REF!</v>
      </c>
      <c r="I355" s="59" t="n">
        <f>Overview!L354</f>
      </c>
      <c r="J355" s="50" t="e">
        <f>I355/C355</f>
        <v>#DIV/0!</v>
      </c>
      <c r="K355" s="59" t="e">
        <f>Overview!#REF!</f>
        <v>#REF!</v>
      </c>
      <c r="L355" s="50" t="e">
        <f>K355/C355</f>
        <v>#REF!</v>
      </c>
      <c r="M355" s="59" t="n">
        <f>Overview!V354</f>
      </c>
      <c r="N355" s="50" t="e">
        <f>M355/C355</f>
        <v>#DIV/0!</v>
      </c>
      <c r="O355" s="59" t="n">
        <f>Overview!Y354</f>
      </c>
      <c r="P355" s="50" t="e">
        <f>O355/C355</f>
        <v>#DIV/0!</v>
      </c>
      <c r="Q355" s="17" t="e">
        <f>C355-E355</f>
        <v>#REF!</v>
      </c>
      <c r="R355" s="50" t="e">
        <f>Q355/$C355</f>
        <v>#REF!</v>
      </c>
    </row>
    <row r="356">
      <c r="C356" s="59" t="n">
        <f>Overview!C355</f>
      </c>
      <c r="D356" s="50" t="e">
        <f>F356+H356+J356+L356+N356+P356</f>
        <v>#REF!</v>
      </c>
      <c r="E356" s="59" t="e">
        <f>Overview!#REF!</f>
        <v>#REF!</v>
      </c>
      <c r="F356" s="50" t="e">
        <f>E356/C356</f>
        <v>#REF!</v>
      </c>
      <c r="G356" s="59" t="e">
        <f>Overview!#REF!</f>
        <v>#REF!</v>
      </c>
      <c r="H356" s="50" t="e">
        <f>G356/C356</f>
        <v>#REF!</v>
      </c>
      <c r="I356" s="59" t="n">
        <f>Overview!L355</f>
      </c>
      <c r="J356" s="50" t="e">
        <f>I356/C356</f>
        <v>#DIV/0!</v>
      </c>
      <c r="K356" s="59" t="e">
        <f>Overview!#REF!</f>
        <v>#REF!</v>
      </c>
      <c r="L356" s="50" t="e">
        <f>K356/C356</f>
        <v>#REF!</v>
      </c>
      <c r="M356" s="59" t="n">
        <f>Overview!V355</f>
      </c>
      <c r="N356" s="50" t="e">
        <f>M356/C356</f>
        <v>#DIV/0!</v>
      </c>
      <c r="O356" s="59" t="n">
        <f>Overview!Y355</f>
      </c>
      <c r="P356" s="50" t="e">
        <f>O356/C356</f>
        <v>#DIV/0!</v>
      </c>
      <c r="Q356" s="17" t="e">
        <f>C356-E356</f>
        <v>#REF!</v>
      </c>
      <c r="R356" s="50" t="e">
        <f>Q356/$C356</f>
        <v>#REF!</v>
      </c>
    </row>
    <row r="357">
      <c r="C357" s="59" t="n">
        <f>Overview!C356</f>
      </c>
      <c r="D357" s="50" t="e">
        <f>F357+H357+J357+L357+N357+P357</f>
        <v>#REF!</v>
      </c>
      <c r="E357" s="59" t="e">
        <f>Overview!#REF!</f>
        <v>#REF!</v>
      </c>
      <c r="F357" s="50" t="e">
        <f>E357/C357</f>
        <v>#REF!</v>
      </c>
      <c r="G357" s="59" t="e">
        <f>Overview!#REF!</f>
        <v>#REF!</v>
      </c>
      <c r="H357" s="50" t="e">
        <f>G357/C357</f>
        <v>#REF!</v>
      </c>
      <c r="I357" s="59" t="n">
        <f>Overview!L356</f>
      </c>
      <c r="J357" s="50" t="e">
        <f>I357/C357</f>
        <v>#DIV/0!</v>
      </c>
      <c r="K357" s="59" t="e">
        <f>Overview!#REF!</f>
        <v>#REF!</v>
      </c>
      <c r="L357" s="50" t="e">
        <f>K357/C357</f>
        <v>#REF!</v>
      </c>
      <c r="M357" s="59" t="n">
        <f>Overview!V356</f>
      </c>
      <c r="N357" s="50" t="e">
        <f>M357/C357</f>
        <v>#DIV/0!</v>
      </c>
      <c r="O357" s="59" t="n">
        <f>Overview!Y356</f>
      </c>
      <c r="P357" s="50" t="e">
        <f>O357/C357</f>
        <v>#DIV/0!</v>
      </c>
      <c r="Q357" s="17" t="e">
        <f>C357-E357</f>
        <v>#REF!</v>
      </c>
      <c r="R357" s="50" t="e">
        <f>Q357/$C357</f>
        <v>#REF!</v>
      </c>
    </row>
    <row r="358">
      <c r="C358" s="59" t="n">
        <f>Overview!C357</f>
      </c>
      <c r="D358" s="50" t="e">
        <f>F358+H358+J358+L358+N358+P358</f>
        <v>#REF!</v>
      </c>
      <c r="E358" s="59" t="e">
        <f>Overview!#REF!</f>
        <v>#REF!</v>
      </c>
      <c r="F358" s="50" t="e">
        <f>E358/C358</f>
        <v>#REF!</v>
      </c>
      <c r="G358" s="59" t="e">
        <f>Overview!#REF!</f>
        <v>#REF!</v>
      </c>
      <c r="H358" s="50" t="e">
        <f>G358/C358</f>
        <v>#REF!</v>
      </c>
      <c r="I358" s="59" t="n">
        <f>Overview!L357</f>
      </c>
      <c r="J358" s="50" t="e">
        <f>I358/C358</f>
        <v>#DIV/0!</v>
      </c>
      <c r="K358" s="59" t="e">
        <f>Overview!#REF!</f>
        <v>#REF!</v>
      </c>
      <c r="L358" s="50" t="e">
        <f>K358/C358</f>
        <v>#REF!</v>
      </c>
      <c r="M358" s="59" t="n">
        <f>Overview!V357</f>
      </c>
      <c r="N358" s="50" t="e">
        <f>M358/C358</f>
        <v>#DIV/0!</v>
      </c>
      <c r="O358" s="59" t="n">
        <f>Overview!Y357</f>
      </c>
      <c r="P358" s="50" t="e">
        <f>O358/C358</f>
        <v>#DIV/0!</v>
      </c>
      <c r="Q358" s="17" t="e">
        <f>C358-E358</f>
        <v>#REF!</v>
      </c>
      <c r="R358" s="50" t="e">
        <f>Q358/$C358</f>
        <v>#REF!</v>
      </c>
    </row>
    <row r="359">
      <c r="C359" s="59" t="n">
        <f>Overview!C358</f>
      </c>
      <c r="D359" s="50" t="e">
        <f>F359+H359+J359+L359+N359+P359</f>
        <v>#REF!</v>
      </c>
      <c r="E359" s="59" t="e">
        <f>Overview!#REF!</f>
        <v>#REF!</v>
      </c>
      <c r="F359" s="50" t="e">
        <f>E359/C359</f>
        <v>#REF!</v>
      </c>
      <c r="G359" s="59" t="e">
        <f>Overview!#REF!</f>
        <v>#REF!</v>
      </c>
      <c r="H359" s="50" t="e">
        <f>G359/C359</f>
        <v>#REF!</v>
      </c>
      <c r="I359" s="59" t="n">
        <f>Overview!L358</f>
      </c>
      <c r="J359" s="50" t="e">
        <f>I359/C359</f>
        <v>#DIV/0!</v>
      </c>
      <c r="K359" s="59" t="e">
        <f>Overview!#REF!</f>
        <v>#REF!</v>
      </c>
      <c r="L359" s="50" t="e">
        <f>K359/C359</f>
        <v>#REF!</v>
      </c>
      <c r="M359" s="59" t="n">
        <f>Overview!V358</f>
      </c>
      <c r="N359" s="50" t="e">
        <f>M359/C359</f>
        <v>#DIV/0!</v>
      </c>
      <c r="O359" s="59" t="n">
        <f>Overview!Y358</f>
      </c>
      <c r="P359" s="50" t="e">
        <f>O359/C359</f>
        <v>#DIV/0!</v>
      </c>
      <c r="Q359" s="17" t="e">
        <f>C359-E359</f>
        <v>#REF!</v>
      </c>
      <c r="R359" s="50" t="e">
        <f>Q359/$C359</f>
        <v>#REF!</v>
      </c>
    </row>
    <row r="360">
      <c r="C360" s="59" t="n">
        <f>Overview!C359</f>
      </c>
      <c r="D360" s="50" t="e">
        <f>F360+H360+J360+L360+N360+P360</f>
        <v>#REF!</v>
      </c>
      <c r="E360" s="59" t="e">
        <f>Overview!#REF!</f>
        <v>#REF!</v>
      </c>
      <c r="F360" s="50" t="e">
        <f>E360/C360</f>
        <v>#REF!</v>
      </c>
      <c r="G360" s="59" t="e">
        <f>Overview!#REF!</f>
        <v>#REF!</v>
      </c>
      <c r="H360" s="50" t="e">
        <f>G360/C360</f>
        <v>#REF!</v>
      </c>
      <c r="I360" s="59" t="n">
        <f>Overview!L359</f>
      </c>
      <c r="J360" s="50" t="e">
        <f>I360/C360</f>
        <v>#DIV/0!</v>
      </c>
      <c r="K360" s="59" t="e">
        <f>Overview!#REF!</f>
        <v>#REF!</v>
      </c>
      <c r="L360" s="50" t="e">
        <f>K360/C360</f>
        <v>#REF!</v>
      </c>
      <c r="M360" s="59" t="n">
        <f>Overview!V359</f>
      </c>
      <c r="N360" s="50" t="e">
        <f>M360/C360</f>
        <v>#DIV/0!</v>
      </c>
      <c r="O360" s="59" t="n">
        <f>Overview!Y359</f>
      </c>
      <c r="P360" s="50" t="e">
        <f>O360/C360</f>
        <v>#DIV/0!</v>
      </c>
      <c r="Q360" s="17" t="e">
        <f>C360-E360</f>
        <v>#REF!</v>
      </c>
      <c r="R360" s="50" t="e">
        <f>Q360/$C360</f>
        <v>#REF!</v>
      </c>
    </row>
    <row r="361">
      <c r="C361" s="59" t="n">
        <f>Overview!C360</f>
      </c>
      <c r="D361" s="50" t="e">
        <f>F361+H361+J361+L361+N361+P361</f>
        <v>#REF!</v>
      </c>
      <c r="E361" s="59" t="e">
        <f>Overview!#REF!</f>
        <v>#REF!</v>
      </c>
      <c r="F361" s="50" t="e">
        <f>E361/C361</f>
        <v>#REF!</v>
      </c>
      <c r="G361" s="59" t="e">
        <f>Overview!#REF!</f>
        <v>#REF!</v>
      </c>
      <c r="H361" s="50" t="e">
        <f>G361/C361</f>
        <v>#REF!</v>
      </c>
      <c r="I361" s="59" t="n">
        <f>Overview!L360</f>
      </c>
      <c r="J361" s="50" t="e">
        <f>I361/C361</f>
        <v>#DIV/0!</v>
      </c>
      <c r="K361" s="59" t="e">
        <f>Overview!#REF!</f>
        <v>#REF!</v>
      </c>
      <c r="L361" s="50" t="e">
        <f>K361/C361</f>
        <v>#REF!</v>
      </c>
      <c r="M361" s="59" t="n">
        <f>Overview!V360</f>
      </c>
      <c r="N361" s="50" t="e">
        <f>M361/C361</f>
        <v>#DIV/0!</v>
      </c>
      <c r="O361" s="59" t="n">
        <f>Overview!Y360</f>
      </c>
      <c r="P361" s="50" t="e">
        <f>O361/C361</f>
        <v>#DIV/0!</v>
      </c>
      <c r="Q361" s="17" t="e">
        <f>C361-E361</f>
        <v>#REF!</v>
      </c>
      <c r="R361" s="50" t="e">
        <f>Q361/$C361</f>
        <v>#REF!</v>
      </c>
    </row>
    <row r="362">
      <c r="C362" s="59" t="n">
        <f>Overview!C361</f>
      </c>
      <c r="D362" s="50" t="e">
        <f>F362+H362+J362+L362+N362+P362</f>
        <v>#REF!</v>
      </c>
      <c r="E362" s="59" t="e">
        <f>Overview!#REF!</f>
        <v>#REF!</v>
      </c>
      <c r="F362" s="50" t="e">
        <f>E362/C362</f>
        <v>#REF!</v>
      </c>
      <c r="G362" s="59" t="e">
        <f>Overview!#REF!</f>
        <v>#REF!</v>
      </c>
      <c r="H362" s="50" t="e">
        <f>G362/C362</f>
        <v>#REF!</v>
      </c>
      <c r="I362" s="59" t="n">
        <f>Overview!L361</f>
      </c>
      <c r="J362" s="50" t="e">
        <f>I362/C362</f>
        <v>#DIV/0!</v>
      </c>
      <c r="K362" s="59" t="e">
        <f>Overview!#REF!</f>
        <v>#REF!</v>
      </c>
      <c r="L362" s="50" t="e">
        <f>K362/C362</f>
        <v>#REF!</v>
      </c>
      <c r="M362" s="59" t="n">
        <f>Overview!V361</f>
      </c>
      <c r="N362" s="50" t="e">
        <f>M362/C362</f>
        <v>#DIV/0!</v>
      </c>
      <c r="O362" s="59" t="n">
        <f>Overview!Y361</f>
      </c>
      <c r="P362" s="50" t="e">
        <f>O362/C362</f>
        <v>#DIV/0!</v>
      </c>
      <c r="Q362" s="17" t="e">
        <f>C362-E362</f>
        <v>#REF!</v>
      </c>
      <c r="R362" s="50" t="e">
        <f>Q362/$C362</f>
        <v>#REF!</v>
      </c>
    </row>
    <row r="363">
      <c r="C363" s="59" t="n">
        <f>Overview!C362</f>
      </c>
      <c r="D363" s="50" t="e">
        <f>F363+H363+J363+L363+N363+P363</f>
        <v>#REF!</v>
      </c>
      <c r="E363" s="59" t="e">
        <f>Overview!#REF!</f>
        <v>#REF!</v>
      </c>
      <c r="F363" s="50" t="e">
        <f>E363/C363</f>
        <v>#REF!</v>
      </c>
      <c r="G363" s="59" t="e">
        <f>Overview!#REF!</f>
        <v>#REF!</v>
      </c>
      <c r="H363" s="50" t="e">
        <f>G363/C363</f>
        <v>#REF!</v>
      </c>
      <c r="I363" s="59" t="n">
        <f>Overview!L362</f>
      </c>
      <c r="J363" s="50" t="e">
        <f>I363/C363</f>
        <v>#DIV/0!</v>
      </c>
      <c r="K363" s="59" t="e">
        <f>Overview!#REF!</f>
        <v>#REF!</v>
      </c>
      <c r="L363" s="50" t="e">
        <f>K363/C363</f>
        <v>#REF!</v>
      </c>
      <c r="M363" s="59" t="n">
        <f>Overview!V362</f>
      </c>
      <c r="N363" s="50" t="e">
        <f>M363/C363</f>
        <v>#DIV/0!</v>
      </c>
      <c r="O363" s="59" t="n">
        <f>Overview!Y362</f>
      </c>
      <c r="P363" s="50" t="e">
        <f>O363/C363</f>
        <v>#DIV/0!</v>
      </c>
      <c r="Q363" s="17" t="e">
        <f>C363-E363</f>
        <v>#REF!</v>
      </c>
      <c r="R363" s="50" t="e">
        <f>Q363/$C363</f>
        <v>#REF!</v>
      </c>
    </row>
    <row r="364">
      <c r="C364" s="59" t="n">
        <f>Overview!C363</f>
      </c>
      <c r="D364" s="50" t="e">
        <f>F364+H364+J364+L364+N364+P364</f>
        <v>#REF!</v>
      </c>
      <c r="E364" s="59" t="e">
        <f>Overview!#REF!</f>
        <v>#REF!</v>
      </c>
      <c r="F364" s="50" t="e">
        <f>E364/C364</f>
        <v>#REF!</v>
      </c>
      <c r="G364" s="59" t="e">
        <f>Overview!#REF!</f>
        <v>#REF!</v>
      </c>
      <c r="H364" s="50" t="e">
        <f>G364/C364</f>
        <v>#REF!</v>
      </c>
      <c r="I364" s="59" t="n">
        <f>Overview!L363</f>
      </c>
      <c r="J364" s="50" t="e">
        <f>I364/C364</f>
        <v>#DIV/0!</v>
      </c>
      <c r="K364" s="59" t="e">
        <f>Overview!#REF!</f>
        <v>#REF!</v>
      </c>
      <c r="L364" s="50" t="e">
        <f>K364/C364</f>
        <v>#REF!</v>
      </c>
      <c r="M364" s="59" t="n">
        <f>Overview!V363</f>
      </c>
      <c r="N364" s="50" t="e">
        <f>M364/C364</f>
        <v>#DIV/0!</v>
      </c>
      <c r="O364" s="59" t="n">
        <f>Overview!Y363</f>
      </c>
      <c r="P364" s="50" t="e">
        <f>O364/C364</f>
        <v>#DIV/0!</v>
      </c>
      <c r="Q364" s="17" t="e">
        <f>C364-E364</f>
        <v>#REF!</v>
      </c>
      <c r="R364" s="50" t="e">
        <f>Q364/$C364</f>
        <v>#REF!</v>
      </c>
    </row>
    <row r="365">
      <c r="C365" s="59" t="n">
        <f>Overview!C364</f>
      </c>
      <c r="D365" s="50" t="e">
        <f>F365+H365+J365+L365+N365+P365</f>
        <v>#REF!</v>
      </c>
      <c r="E365" s="59" t="e">
        <f>Overview!#REF!</f>
        <v>#REF!</v>
      </c>
      <c r="F365" s="50" t="e">
        <f>E365/C365</f>
        <v>#REF!</v>
      </c>
      <c r="G365" s="59" t="e">
        <f>Overview!#REF!</f>
        <v>#REF!</v>
      </c>
      <c r="H365" s="50" t="e">
        <f>G365/C365</f>
        <v>#REF!</v>
      </c>
      <c r="I365" s="59" t="n">
        <f>Overview!L364</f>
      </c>
      <c r="J365" s="50" t="e">
        <f>I365/C365</f>
        <v>#DIV/0!</v>
      </c>
      <c r="K365" s="59" t="e">
        <f>Overview!#REF!</f>
        <v>#REF!</v>
      </c>
      <c r="L365" s="50" t="e">
        <f>K365/C365</f>
        <v>#REF!</v>
      </c>
      <c r="M365" s="59" t="n">
        <f>Overview!V364</f>
      </c>
      <c r="N365" s="50" t="e">
        <f>M365/C365</f>
        <v>#DIV/0!</v>
      </c>
      <c r="O365" s="59" t="n">
        <f>Overview!Y364</f>
      </c>
      <c r="P365" s="50" t="e">
        <f>O365/C365</f>
        <v>#DIV/0!</v>
      </c>
      <c r="Q365" s="17" t="e">
        <f>C365-E365</f>
        <v>#REF!</v>
      </c>
      <c r="R365" s="50" t="e">
        <f>Q365/$C365</f>
        <v>#REF!</v>
      </c>
    </row>
    <row r="366">
      <c r="C366" s="59" t="n">
        <f>Overview!C365</f>
      </c>
      <c r="D366" s="50" t="e">
        <f>F366+H366+J366+L366+N366+P366</f>
        <v>#REF!</v>
      </c>
      <c r="E366" s="59" t="e">
        <f>Overview!#REF!</f>
        <v>#REF!</v>
      </c>
      <c r="F366" s="50" t="e">
        <f>E366/C366</f>
        <v>#REF!</v>
      </c>
      <c r="G366" s="59" t="e">
        <f>Overview!#REF!</f>
        <v>#REF!</v>
      </c>
      <c r="H366" s="50" t="e">
        <f>G366/C366</f>
        <v>#REF!</v>
      </c>
      <c r="I366" s="59" t="n">
        <f>Overview!L365</f>
      </c>
      <c r="J366" s="50" t="e">
        <f>I366/C366</f>
        <v>#DIV/0!</v>
      </c>
      <c r="K366" s="59" t="e">
        <f>Overview!#REF!</f>
        <v>#REF!</v>
      </c>
      <c r="L366" s="50" t="e">
        <f>K366/C366</f>
        <v>#REF!</v>
      </c>
      <c r="M366" s="59" t="n">
        <f>Overview!V365</f>
      </c>
      <c r="N366" s="50" t="e">
        <f>M366/C366</f>
        <v>#DIV/0!</v>
      </c>
      <c r="O366" s="59" t="n">
        <f>Overview!Y365</f>
      </c>
      <c r="P366" s="50" t="e">
        <f>O366/C366</f>
        <v>#DIV/0!</v>
      </c>
      <c r="Q366" s="17" t="e">
        <f>C366-E366</f>
        <v>#REF!</v>
      </c>
      <c r="R366" s="50" t="e">
        <f>Q366/$C366</f>
        <v>#REF!</v>
      </c>
    </row>
    <row r="367">
      <c r="C367" s="59" t="n">
        <f>Overview!C366</f>
      </c>
      <c r="D367" s="50" t="e">
        <f>F367+H367+J367+L367+N367+P367</f>
        <v>#REF!</v>
      </c>
      <c r="E367" s="59" t="e">
        <f>Overview!#REF!</f>
        <v>#REF!</v>
      </c>
      <c r="F367" s="50" t="e">
        <f>E367/C367</f>
        <v>#REF!</v>
      </c>
      <c r="G367" s="59" t="e">
        <f>Overview!#REF!</f>
        <v>#REF!</v>
      </c>
      <c r="H367" s="50" t="e">
        <f>G367/C367</f>
        <v>#REF!</v>
      </c>
      <c r="I367" s="59" t="n">
        <f>Overview!L366</f>
      </c>
      <c r="J367" s="50" t="e">
        <f>I367/C367</f>
        <v>#DIV/0!</v>
      </c>
      <c r="K367" s="59" t="e">
        <f>Overview!#REF!</f>
        <v>#REF!</v>
      </c>
      <c r="L367" s="50" t="e">
        <f>K367/C367</f>
        <v>#REF!</v>
      </c>
      <c r="M367" s="59" t="n">
        <f>Overview!V366</f>
      </c>
      <c r="N367" s="50" t="e">
        <f>M367/C367</f>
        <v>#DIV/0!</v>
      </c>
      <c r="O367" s="59" t="n">
        <f>Overview!Y366</f>
      </c>
      <c r="P367" s="50" t="e">
        <f>O367/C367</f>
        <v>#DIV/0!</v>
      </c>
      <c r="Q367" s="17" t="e">
        <f>C367-E367</f>
        <v>#REF!</v>
      </c>
      <c r="R367" s="50" t="e">
        <f>Q367/$C367</f>
        <v>#REF!</v>
      </c>
    </row>
    <row r="368">
      <c r="C368" s="59" t="n">
        <f>Overview!C367</f>
      </c>
      <c r="D368" s="50" t="e">
        <f>F368+H368+J368+L368+N368+P368</f>
        <v>#REF!</v>
      </c>
      <c r="E368" s="59" t="e">
        <f>Overview!#REF!</f>
        <v>#REF!</v>
      </c>
      <c r="F368" s="50" t="e">
        <f>E368/C368</f>
        <v>#REF!</v>
      </c>
      <c r="G368" s="59" t="e">
        <f>Overview!#REF!</f>
        <v>#REF!</v>
      </c>
      <c r="H368" s="50" t="e">
        <f>G368/C368</f>
        <v>#REF!</v>
      </c>
      <c r="I368" s="59" t="n">
        <f>Overview!L367</f>
      </c>
      <c r="J368" s="50" t="e">
        <f>I368/C368</f>
        <v>#DIV/0!</v>
      </c>
      <c r="K368" s="59" t="e">
        <f>Overview!#REF!</f>
        <v>#REF!</v>
      </c>
      <c r="L368" s="50" t="e">
        <f>K368/C368</f>
        <v>#REF!</v>
      </c>
      <c r="M368" s="59" t="n">
        <f>Overview!V367</f>
      </c>
      <c r="N368" s="50" t="e">
        <f>M368/C368</f>
        <v>#DIV/0!</v>
      </c>
      <c r="O368" s="59" t="n">
        <f>Overview!Y367</f>
      </c>
      <c r="P368" s="50" t="e">
        <f>O368/C368</f>
        <v>#DIV/0!</v>
      </c>
      <c r="Q368" s="17" t="e">
        <f>C368-E368</f>
        <v>#REF!</v>
      </c>
      <c r="R368" s="50" t="e">
        <f>Q368/$C368</f>
        <v>#REF!</v>
      </c>
    </row>
    <row r="369">
      <c r="C369" s="59" t="n">
        <f>Overview!C368</f>
      </c>
      <c r="D369" s="50" t="e">
        <f>F369+H369+J369+L369+N369+P369</f>
        <v>#REF!</v>
      </c>
      <c r="E369" s="59" t="e">
        <f>Overview!#REF!</f>
        <v>#REF!</v>
      </c>
      <c r="F369" s="50" t="e">
        <f>E369/C369</f>
        <v>#REF!</v>
      </c>
      <c r="G369" s="59" t="e">
        <f>Overview!#REF!</f>
        <v>#REF!</v>
      </c>
      <c r="H369" s="50" t="e">
        <f>G369/C369</f>
        <v>#REF!</v>
      </c>
      <c r="I369" s="59" t="n">
        <f>Overview!L368</f>
      </c>
      <c r="J369" s="50" t="e">
        <f>I369/C369</f>
        <v>#DIV/0!</v>
      </c>
      <c r="K369" s="59" t="e">
        <f>Overview!#REF!</f>
        <v>#REF!</v>
      </c>
      <c r="L369" s="50" t="e">
        <f>K369/C369</f>
        <v>#REF!</v>
      </c>
      <c r="M369" s="59" t="n">
        <f>Overview!V368</f>
      </c>
      <c r="N369" s="50" t="e">
        <f>M369/C369</f>
        <v>#DIV/0!</v>
      </c>
      <c r="O369" s="59" t="n">
        <f>Overview!Y368</f>
      </c>
      <c r="P369" s="50" t="e">
        <f>O369/C369</f>
        <v>#DIV/0!</v>
      </c>
      <c r="Q369" s="17" t="e">
        <f>C369-E369</f>
        <v>#REF!</v>
      </c>
      <c r="R369" s="50" t="e">
        <f>Q369/$C369</f>
        <v>#REF!</v>
      </c>
    </row>
    <row r="370">
      <c r="C370" s="59" t="n">
        <f>Overview!C369</f>
      </c>
      <c r="D370" s="50" t="e">
        <f>F370+H370+J370+L370+N370+P370</f>
        <v>#REF!</v>
      </c>
      <c r="E370" s="59" t="e">
        <f>Overview!#REF!</f>
        <v>#REF!</v>
      </c>
      <c r="F370" s="50" t="e">
        <f>E370/C370</f>
        <v>#REF!</v>
      </c>
      <c r="G370" s="59" t="e">
        <f>Overview!#REF!</f>
        <v>#REF!</v>
      </c>
      <c r="H370" s="50" t="e">
        <f>G370/C370</f>
        <v>#REF!</v>
      </c>
      <c r="I370" s="59" t="n">
        <f>Overview!L369</f>
      </c>
      <c r="J370" s="50" t="e">
        <f>I370/C370</f>
        <v>#DIV/0!</v>
      </c>
      <c r="K370" s="59" t="e">
        <f>Overview!#REF!</f>
        <v>#REF!</v>
      </c>
      <c r="L370" s="50" t="e">
        <f>K370/C370</f>
        <v>#REF!</v>
      </c>
      <c r="M370" s="59" t="n">
        <f>Overview!V369</f>
      </c>
      <c r="N370" s="50" t="e">
        <f>M370/C370</f>
        <v>#DIV/0!</v>
      </c>
      <c r="O370" s="59" t="n">
        <f>Overview!Y369</f>
      </c>
      <c r="P370" s="50" t="e">
        <f>O370/C370</f>
        <v>#DIV/0!</v>
      </c>
      <c r="Q370" s="17" t="e">
        <f>C370-E370</f>
        <v>#REF!</v>
      </c>
      <c r="R370" s="50" t="e">
        <f>Q370/$C370</f>
        <v>#REF!</v>
      </c>
    </row>
    <row r="371">
      <c r="C371" s="59" t="n">
        <f>Overview!C370</f>
      </c>
      <c r="D371" s="50" t="e">
        <f>F371+H371+J371+L371+N371+P371</f>
        <v>#REF!</v>
      </c>
      <c r="E371" s="59" t="e">
        <f>Overview!#REF!</f>
        <v>#REF!</v>
      </c>
      <c r="F371" s="50" t="e">
        <f>E371/C371</f>
        <v>#REF!</v>
      </c>
      <c r="G371" s="59" t="e">
        <f>Overview!#REF!</f>
        <v>#REF!</v>
      </c>
      <c r="H371" s="50" t="e">
        <f>G371/C371</f>
        <v>#REF!</v>
      </c>
      <c r="I371" s="59" t="n">
        <f>Overview!L370</f>
      </c>
      <c r="J371" s="50" t="e">
        <f>I371/C371</f>
        <v>#DIV/0!</v>
      </c>
      <c r="K371" s="59" t="e">
        <f>Overview!#REF!</f>
        <v>#REF!</v>
      </c>
      <c r="L371" s="50" t="e">
        <f>K371/C371</f>
        <v>#REF!</v>
      </c>
      <c r="M371" s="59" t="n">
        <f>Overview!V370</f>
      </c>
      <c r="N371" s="50" t="e">
        <f>M371/C371</f>
        <v>#DIV/0!</v>
      </c>
      <c r="O371" s="59" t="n">
        <f>Overview!Y370</f>
      </c>
      <c r="P371" s="50" t="e">
        <f>O371/C371</f>
        <v>#DIV/0!</v>
      </c>
      <c r="Q371" s="17" t="e">
        <f>C371-E371</f>
        <v>#REF!</v>
      </c>
      <c r="R371" s="50" t="e">
        <f>Q371/$C371</f>
        <v>#REF!</v>
      </c>
    </row>
    <row r="372">
      <c r="C372" s="59" t="n">
        <f>Overview!C371</f>
      </c>
      <c r="D372" s="50" t="e">
        <f>F372+H372+J372+L372+N372+P372</f>
        <v>#REF!</v>
      </c>
      <c r="E372" s="59" t="e">
        <f>Overview!#REF!</f>
        <v>#REF!</v>
      </c>
      <c r="F372" s="50" t="e">
        <f>E372/C372</f>
        <v>#REF!</v>
      </c>
      <c r="G372" s="59" t="e">
        <f>Overview!#REF!</f>
        <v>#REF!</v>
      </c>
      <c r="H372" s="50" t="e">
        <f>G372/C372</f>
        <v>#REF!</v>
      </c>
      <c r="I372" s="59" t="n">
        <f>Overview!L371</f>
      </c>
      <c r="J372" s="50" t="e">
        <f>I372/C372</f>
        <v>#DIV/0!</v>
      </c>
      <c r="K372" s="59" t="e">
        <f>Overview!#REF!</f>
        <v>#REF!</v>
      </c>
      <c r="L372" s="50" t="e">
        <f>K372/C372</f>
        <v>#REF!</v>
      </c>
      <c r="M372" s="59" t="n">
        <f>Overview!V371</f>
      </c>
      <c r="N372" s="50" t="e">
        <f>M372/C372</f>
        <v>#DIV/0!</v>
      </c>
      <c r="O372" s="59" t="n">
        <f>Overview!Y371</f>
      </c>
      <c r="P372" s="50" t="e">
        <f>O372/C372</f>
        <v>#DIV/0!</v>
      </c>
      <c r="Q372" s="17" t="e">
        <f>C372-E372</f>
        <v>#REF!</v>
      </c>
      <c r="R372" s="50" t="e">
        <f>Q372/$C372</f>
        <v>#REF!</v>
      </c>
    </row>
    <row r="373">
      <c r="C373" s="59" t="n">
        <f>Overview!C372</f>
      </c>
      <c r="D373" s="50" t="e">
        <f>F373+H373+J373+L373+N373+P373</f>
        <v>#REF!</v>
      </c>
      <c r="E373" s="59" t="e">
        <f>Overview!#REF!</f>
        <v>#REF!</v>
      </c>
      <c r="F373" s="50" t="e">
        <f>E373/C373</f>
        <v>#REF!</v>
      </c>
      <c r="G373" s="59" t="e">
        <f>Overview!#REF!</f>
        <v>#REF!</v>
      </c>
      <c r="H373" s="50" t="e">
        <f>G373/C373</f>
        <v>#REF!</v>
      </c>
      <c r="I373" s="59" t="n">
        <f>Overview!L372</f>
      </c>
      <c r="J373" s="50" t="e">
        <f>I373/C373</f>
        <v>#DIV/0!</v>
      </c>
      <c r="K373" s="59" t="e">
        <f>Overview!#REF!</f>
        <v>#REF!</v>
      </c>
      <c r="L373" s="50" t="e">
        <f>K373/C373</f>
        <v>#REF!</v>
      </c>
      <c r="M373" s="59" t="n">
        <f>Overview!V372</f>
      </c>
      <c r="N373" s="50" t="e">
        <f>M373/C373</f>
        <v>#DIV/0!</v>
      </c>
      <c r="O373" s="59" t="n">
        <f>Overview!Y372</f>
      </c>
      <c r="P373" s="50" t="e">
        <f>O373/C373</f>
        <v>#DIV/0!</v>
      </c>
      <c r="Q373" s="17" t="e">
        <f>C373-E373</f>
        <v>#REF!</v>
      </c>
      <c r="R373" s="50" t="e">
        <f>Q373/$C373</f>
        <v>#REF!</v>
      </c>
    </row>
    <row r="374">
      <c r="C374" s="59" t="n">
        <f>Overview!C373</f>
      </c>
      <c r="D374" s="50" t="e">
        <f>F374+H374+J374+L374+N374+P374</f>
        <v>#REF!</v>
      </c>
      <c r="E374" s="59" t="e">
        <f>Overview!#REF!</f>
        <v>#REF!</v>
      </c>
      <c r="F374" s="50" t="e">
        <f>E374/C374</f>
        <v>#REF!</v>
      </c>
      <c r="G374" s="59" t="e">
        <f>Overview!#REF!</f>
        <v>#REF!</v>
      </c>
      <c r="H374" s="50" t="e">
        <f>G374/C374</f>
        <v>#REF!</v>
      </c>
      <c r="I374" s="59" t="n">
        <f>Overview!L373</f>
      </c>
      <c r="J374" s="50" t="e">
        <f>I374/C374</f>
        <v>#DIV/0!</v>
      </c>
      <c r="K374" s="59" t="e">
        <f>Overview!#REF!</f>
        <v>#REF!</v>
      </c>
      <c r="L374" s="50" t="e">
        <f>K374/C374</f>
        <v>#REF!</v>
      </c>
      <c r="M374" s="59" t="n">
        <f>Overview!V373</f>
      </c>
      <c r="N374" s="50" t="e">
        <f>M374/C374</f>
        <v>#DIV/0!</v>
      </c>
      <c r="O374" s="59" t="n">
        <f>Overview!Y373</f>
      </c>
      <c r="P374" s="50" t="e">
        <f>O374/C374</f>
        <v>#DIV/0!</v>
      </c>
      <c r="Q374" s="17" t="e">
        <f>C374-E374</f>
        <v>#REF!</v>
      </c>
      <c r="R374" s="50" t="e">
        <f>Q374/$C374</f>
        <v>#REF!</v>
      </c>
    </row>
    <row r="375">
      <c r="C375" s="59" t="n">
        <f>Overview!C374</f>
      </c>
      <c r="D375" s="50" t="e">
        <f>F375+H375+J375+L375+N375+P375</f>
        <v>#REF!</v>
      </c>
      <c r="E375" s="59" t="e">
        <f>Overview!#REF!</f>
        <v>#REF!</v>
      </c>
      <c r="F375" s="50" t="e">
        <f>E375/C375</f>
        <v>#REF!</v>
      </c>
      <c r="G375" s="59" t="e">
        <f>Overview!#REF!</f>
        <v>#REF!</v>
      </c>
      <c r="H375" s="50" t="e">
        <f>G375/C375</f>
        <v>#REF!</v>
      </c>
      <c r="I375" s="59" t="n">
        <f>Overview!L374</f>
      </c>
      <c r="J375" s="50" t="e">
        <f>I375/C375</f>
        <v>#DIV/0!</v>
      </c>
      <c r="K375" s="59" t="e">
        <f>Overview!#REF!</f>
        <v>#REF!</v>
      </c>
      <c r="L375" s="50" t="e">
        <f>K375/C375</f>
        <v>#REF!</v>
      </c>
      <c r="M375" s="59" t="n">
        <f>Overview!V374</f>
      </c>
      <c r="N375" s="50" t="e">
        <f>M375/C375</f>
        <v>#DIV/0!</v>
      </c>
      <c r="O375" s="59" t="n">
        <f>Overview!Y374</f>
      </c>
      <c r="P375" s="50" t="e">
        <f>O375/C375</f>
        <v>#DIV/0!</v>
      </c>
      <c r="Q375" s="17" t="e">
        <f>C375-E375</f>
        <v>#REF!</v>
      </c>
      <c r="R375" s="50" t="e">
        <f>Q375/$C375</f>
        <v>#REF!</v>
      </c>
    </row>
    <row r="376">
      <c r="C376" s="59" t="n">
        <f>Overview!C375</f>
      </c>
      <c r="D376" s="50" t="e">
        <f>F376+H376+J376+L376+N376+P376</f>
        <v>#REF!</v>
      </c>
      <c r="E376" s="59" t="e">
        <f>Overview!#REF!</f>
        <v>#REF!</v>
      </c>
      <c r="F376" s="50" t="e">
        <f>E376/C376</f>
        <v>#REF!</v>
      </c>
      <c r="G376" s="59" t="e">
        <f>Overview!#REF!</f>
        <v>#REF!</v>
      </c>
      <c r="H376" s="50" t="e">
        <f>G376/C376</f>
        <v>#REF!</v>
      </c>
      <c r="I376" s="59" t="n">
        <f>Overview!L375</f>
      </c>
      <c r="J376" s="50" t="e">
        <f>I376/C376</f>
        <v>#DIV/0!</v>
      </c>
      <c r="K376" s="59" t="e">
        <f>Overview!#REF!</f>
        <v>#REF!</v>
      </c>
      <c r="L376" s="50" t="e">
        <f>K376/C376</f>
        <v>#REF!</v>
      </c>
      <c r="M376" s="59" t="n">
        <f>Overview!V375</f>
      </c>
      <c r="N376" s="50" t="e">
        <f>M376/C376</f>
        <v>#DIV/0!</v>
      </c>
      <c r="O376" s="59" t="n">
        <f>Overview!Y375</f>
      </c>
      <c r="P376" s="50" t="e">
        <f>O376/C376</f>
        <v>#DIV/0!</v>
      </c>
      <c r="Q376" s="17" t="e">
        <f>C376-E376</f>
        <v>#REF!</v>
      </c>
      <c r="R376" s="50" t="e">
        <f>Q376/$C376</f>
        <v>#REF!</v>
      </c>
    </row>
    <row r="377">
      <c r="C377" s="59" t="n">
        <f>Overview!C376</f>
      </c>
      <c r="D377" s="50" t="e">
        <f>F377+H377+J377+L377+N377+P377</f>
        <v>#REF!</v>
      </c>
      <c r="E377" s="59" t="e">
        <f>Overview!#REF!</f>
        <v>#REF!</v>
      </c>
      <c r="F377" s="50" t="e">
        <f>E377/C377</f>
        <v>#REF!</v>
      </c>
      <c r="G377" s="59" t="e">
        <f>Overview!#REF!</f>
        <v>#REF!</v>
      </c>
      <c r="H377" s="50" t="e">
        <f>G377/C377</f>
        <v>#REF!</v>
      </c>
      <c r="I377" s="59" t="n">
        <f>Overview!L376</f>
      </c>
      <c r="J377" s="50" t="e">
        <f>I377/C377</f>
        <v>#DIV/0!</v>
      </c>
      <c r="K377" s="59" t="e">
        <f>Overview!#REF!</f>
        <v>#REF!</v>
      </c>
      <c r="L377" s="50" t="e">
        <f>K377/C377</f>
        <v>#REF!</v>
      </c>
      <c r="M377" s="59" t="n">
        <f>Overview!V376</f>
      </c>
      <c r="N377" s="50" t="e">
        <f>M377/C377</f>
        <v>#DIV/0!</v>
      </c>
      <c r="O377" s="59" t="n">
        <f>Overview!Y376</f>
      </c>
      <c r="P377" s="50" t="e">
        <f>O377/C377</f>
        <v>#DIV/0!</v>
      </c>
      <c r="Q377" s="17" t="e">
        <f>C377-E377</f>
        <v>#REF!</v>
      </c>
      <c r="R377" s="50" t="e">
        <f>Q377/$C377</f>
        <v>#REF!</v>
      </c>
    </row>
    <row r="378">
      <c r="C378" s="59" t="n">
        <f>Overview!C377</f>
      </c>
      <c r="D378" s="50" t="e">
        <f>F378+H378+J378+L378+N378+P378</f>
        <v>#REF!</v>
      </c>
      <c r="E378" s="59" t="e">
        <f>Overview!#REF!</f>
        <v>#REF!</v>
      </c>
      <c r="F378" s="50" t="e">
        <f>E378/C378</f>
        <v>#REF!</v>
      </c>
      <c r="G378" s="59" t="e">
        <f>Overview!#REF!</f>
        <v>#REF!</v>
      </c>
      <c r="H378" s="50" t="e">
        <f>G378/C378</f>
        <v>#REF!</v>
      </c>
      <c r="I378" s="59" t="n">
        <f>Overview!L377</f>
      </c>
      <c r="J378" s="50" t="e">
        <f>I378/C378</f>
        <v>#DIV/0!</v>
      </c>
      <c r="K378" s="59" t="e">
        <f>Overview!#REF!</f>
        <v>#REF!</v>
      </c>
      <c r="L378" s="50" t="e">
        <f>K378/C378</f>
        <v>#REF!</v>
      </c>
      <c r="M378" s="59" t="n">
        <f>Overview!V377</f>
      </c>
      <c r="N378" s="50" t="e">
        <f>M378/C378</f>
        <v>#DIV/0!</v>
      </c>
      <c r="O378" s="59" t="n">
        <f>Overview!Y377</f>
      </c>
      <c r="P378" s="50" t="e">
        <f>O378/C378</f>
        <v>#DIV/0!</v>
      </c>
      <c r="Q378" s="17" t="e">
        <f>C378-E378</f>
        <v>#REF!</v>
      </c>
      <c r="R378" s="50" t="e">
        <f>Q378/$C378</f>
        <v>#REF!</v>
      </c>
    </row>
    <row r="379">
      <c r="C379" s="59" t="n">
        <f>Overview!C378</f>
      </c>
      <c r="D379" s="50" t="e">
        <f>F379+H379+J379+L379+N379+P379</f>
        <v>#REF!</v>
      </c>
      <c r="E379" s="59" t="e">
        <f>Overview!#REF!</f>
        <v>#REF!</v>
      </c>
      <c r="F379" s="50" t="e">
        <f>E379/C379</f>
        <v>#REF!</v>
      </c>
      <c r="G379" s="59" t="e">
        <f>Overview!#REF!</f>
        <v>#REF!</v>
      </c>
      <c r="H379" s="50" t="e">
        <f>G379/C379</f>
        <v>#REF!</v>
      </c>
      <c r="I379" s="59" t="n">
        <f>Overview!L378</f>
      </c>
      <c r="J379" s="50" t="e">
        <f>I379/C379</f>
        <v>#DIV/0!</v>
      </c>
      <c r="K379" s="59" t="e">
        <f>Overview!#REF!</f>
        <v>#REF!</v>
      </c>
      <c r="L379" s="50" t="e">
        <f>K379/C379</f>
        <v>#REF!</v>
      </c>
      <c r="M379" s="59" t="n">
        <f>Overview!V378</f>
      </c>
      <c r="N379" s="50" t="e">
        <f>M379/C379</f>
        <v>#DIV/0!</v>
      </c>
      <c r="O379" s="59" t="n">
        <f>Overview!Y378</f>
      </c>
      <c r="P379" s="50" t="e">
        <f>O379/C379</f>
        <v>#DIV/0!</v>
      </c>
      <c r="Q379" s="17" t="e">
        <f>C379-E379</f>
        <v>#REF!</v>
      </c>
      <c r="R379" s="50" t="e">
        <f>Q379/$C379</f>
        <v>#REF!</v>
      </c>
    </row>
    <row r="380">
      <c r="C380" s="59" t="n">
        <f>Overview!C379</f>
      </c>
      <c r="D380" s="50" t="e">
        <f>F380+H380+J380+L380+N380+P380</f>
        <v>#REF!</v>
      </c>
      <c r="E380" s="59" t="e">
        <f>Overview!#REF!</f>
        <v>#REF!</v>
      </c>
      <c r="F380" s="50" t="e">
        <f>E380/C380</f>
        <v>#REF!</v>
      </c>
      <c r="G380" s="59" t="e">
        <f>Overview!#REF!</f>
        <v>#REF!</v>
      </c>
      <c r="H380" s="50" t="e">
        <f>G380/C380</f>
        <v>#REF!</v>
      </c>
      <c r="I380" s="59" t="n">
        <f>Overview!L379</f>
      </c>
      <c r="J380" s="50" t="e">
        <f>I380/C380</f>
        <v>#DIV/0!</v>
      </c>
      <c r="K380" s="59" t="e">
        <f>Overview!#REF!</f>
        <v>#REF!</v>
      </c>
      <c r="L380" s="50" t="e">
        <f>K380/C380</f>
        <v>#REF!</v>
      </c>
      <c r="M380" s="59" t="n">
        <f>Overview!V379</f>
      </c>
      <c r="N380" s="50" t="e">
        <f>M380/C380</f>
        <v>#DIV/0!</v>
      </c>
      <c r="O380" s="59" t="n">
        <f>Overview!Y379</f>
      </c>
      <c r="P380" s="50" t="e">
        <f>O380/C380</f>
        <v>#DIV/0!</v>
      </c>
      <c r="Q380" s="17" t="e">
        <f>C380-E380</f>
        <v>#REF!</v>
      </c>
      <c r="R380" s="50" t="e">
        <f>Q380/$C380</f>
        <v>#REF!</v>
      </c>
    </row>
    <row r="381">
      <c r="C381" s="59" t="n">
        <f>Overview!C380</f>
      </c>
      <c r="D381" s="50" t="e">
        <f>F381+H381+J381+L381+N381+P381</f>
        <v>#REF!</v>
      </c>
      <c r="E381" s="59" t="e">
        <f>Overview!#REF!</f>
        <v>#REF!</v>
      </c>
      <c r="F381" s="50" t="e">
        <f>E381/C381</f>
        <v>#REF!</v>
      </c>
      <c r="G381" s="59" t="e">
        <f>Overview!#REF!</f>
        <v>#REF!</v>
      </c>
      <c r="H381" s="50" t="e">
        <f>G381/C381</f>
        <v>#REF!</v>
      </c>
      <c r="I381" s="59" t="n">
        <f>Overview!L380</f>
      </c>
      <c r="J381" s="50" t="e">
        <f>I381/C381</f>
        <v>#DIV/0!</v>
      </c>
      <c r="K381" s="59" t="e">
        <f>Overview!#REF!</f>
        <v>#REF!</v>
      </c>
      <c r="L381" s="50" t="e">
        <f>K381/C381</f>
        <v>#REF!</v>
      </c>
      <c r="M381" s="59" t="n">
        <f>Overview!V380</f>
      </c>
      <c r="N381" s="50" t="e">
        <f>M381/C381</f>
        <v>#DIV/0!</v>
      </c>
      <c r="O381" s="59" t="n">
        <f>Overview!Y380</f>
      </c>
      <c r="P381" s="50" t="e">
        <f>O381/C381</f>
        <v>#DIV/0!</v>
      </c>
      <c r="Q381" s="17" t="e">
        <f>C381-E381</f>
        <v>#REF!</v>
      </c>
      <c r="R381" s="50" t="e">
        <f>Q381/$C381</f>
        <v>#REF!</v>
      </c>
    </row>
    <row r="382">
      <c r="C382" s="59" t="n">
        <f>Overview!C381</f>
      </c>
      <c r="D382" s="50" t="e">
        <f>F382+H382+J382+L382+N382+P382</f>
        <v>#REF!</v>
      </c>
      <c r="E382" s="59" t="e">
        <f>Overview!#REF!</f>
        <v>#REF!</v>
      </c>
      <c r="F382" s="50" t="e">
        <f>E382/C382</f>
        <v>#REF!</v>
      </c>
      <c r="G382" s="59" t="e">
        <f>Overview!#REF!</f>
        <v>#REF!</v>
      </c>
      <c r="H382" s="50" t="e">
        <f>G382/C382</f>
        <v>#REF!</v>
      </c>
      <c r="I382" s="59" t="n">
        <f>Overview!L381</f>
      </c>
      <c r="J382" s="50" t="e">
        <f>I382/C382</f>
        <v>#DIV/0!</v>
      </c>
      <c r="K382" s="59" t="e">
        <f>Overview!#REF!</f>
        <v>#REF!</v>
      </c>
      <c r="L382" s="50" t="e">
        <f>K382/C382</f>
        <v>#REF!</v>
      </c>
      <c r="M382" s="59" t="n">
        <f>Overview!V381</f>
      </c>
      <c r="N382" s="50" t="e">
        <f>M382/C382</f>
        <v>#DIV/0!</v>
      </c>
      <c r="O382" s="59" t="n">
        <f>Overview!Y381</f>
      </c>
      <c r="P382" s="50" t="e">
        <f>O382/C382</f>
        <v>#DIV/0!</v>
      </c>
      <c r="Q382" s="17" t="e">
        <f>C382-E382</f>
        <v>#REF!</v>
      </c>
      <c r="R382" s="50" t="e">
        <f>Q382/$C382</f>
        <v>#REF!</v>
      </c>
    </row>
    <row r="383">
      <c r="C383" s="59" t="n">
        <f>Overview!C382</f>
      </c>
      <c r="D383" s="50" t="e">
        <f>F383+H383+J383+L383+N383+P383</f>
        <v>#REF!</v>
      </c>
      <c r="E383" s="59" t="e">
        <f>Overview!#REF!</f>
        <v>#REF!</v>
      </c>
      <c r="F383" s="50" t="e">
        <f>E383/C383</f>
        <v>#REF!</v>
      </c>
      <c r="G383" s="59" t="e">
        <f>Overview!#REF!</f>
        <v>#REF!</v>
      </c>
      <c r="H383" s="50" t="e">
        <f>G383/C383</f>
        <v>#REF!</v>
      </c>
      <c r="I383" s="59" t="n">
        <f>Overview!L382</f>
      </c>
      <c r="J383" s="50" t="e">
        <f>I383/C383</f>
        <v>#DIV/0!</v>
      </c>
      <c r="K383" s="59" t="e">
        <f>Overview!#REF!</f>
        <v>#REF!</v>
      </c>
      <c r="L383" s="50" t="e">
        <f>K383/C383</f>
        <v>#REF!</v>
      </c>
      <c r="M383" s="59" t="n">
        <f>Overview!V382</f>
      </c>
      <c r="N383" s="50" t="e">
        <f>M383/C383</f>
        <v>#DIV/0!</v>
      </c>
      <c r="O383" s="59" t="n">
        <f>Overview!Y382</f>
      </c>
      <c r="P383" s="50" t="e">
        <f>O383/C383</f>
        <v>#DIV/0!</v>
      </c>
      <c r="Q383" s="17" t="e">
        <f>C383-E383</f>
        <v>#REF!</v>
      </c>
      <c r="R383" s="50" t="e">
        <f>Q383/$C383</f>
        <v>#REF!</v>
      </c>
    </row>
    <row r="384">
      <c r="C384" s="59" t="n">
        <f>Overview!C383</f>
      </c>
      <c r="D384" s="50" t="e">
        <f>F384+H384+J384+L384+N384+P384</f>
        <v>#REF!</v>
      </c>
      <c r="E384" s="59" t="e">
        <f>Overview!#REF!</f>
        <v>#REF!</v>
      </c>
      <c r="F384" s="50" t="e">
        <f>E384/C384</f>
        <v>#REF!</v>
      </c>
      <c r="G384" s="59" t="e">
        <f>Overview!#REF!</f>
        <v>#REF!</v>
      </c>
      <c r="H384" s="50" t="e">
        <f>G384/C384</f>
        <v>#REF!</v>
      </c>
      <c r="I384" s="59" t="n">
        <f>Overview!L383</f>
      </c>
      <c r="J384" s="50" t="e">
        <f>I384/C384</f>
        <v>#DIV/0!</v>
      </c>
      <c r="K384" s="59" t="e">
        <f>Overview!#REF!</f>
        <v>#REF!</v>
      </c>
      <c r="L384" s="50" t="e">
        <f>K384/C384</f>
        <v>#REF!</v>
      </c>
      <c r="M384" s="59" t="n">
        <f>Overview!V383</f>
      </c>
      <c r="N384" s="50" t="e">
        <f>M384/C384</f>
        <v>#DIV/0!</v>
      </c>
      <c r="O384" s="59" t="n">
        <f>Overview!Y383</f>
      </c>
      <c r="P384" s="50" t="e">
        <f>O384/C384</f>
        <v>#DIV/0!</v>
      </c>
      <c r="Q384" s="17" t="e">
        <f>C384-E384</f>
        <v>#REF!</v>
      </c>
      <c r="R384" s="50" t="e">
        <f>Q384/$C384</f>
        <v>#REF!</v>
      </c>
    </row>
    <row r="385">
      <c r="C385" s="59" t="n">
        <f>Overview!C384</f>
      </c>
      <c r="D385" s="50" t="e">
        <f>F385+H385+J385+L385+N385+P385</f>
        <v>#REF!</v>
      </c>
      <c r="E385" s="59" t="e">
        <f>Overview!#REF!</f>
        <v>#REF!</v>
      </c>
      <c r="F385" s="50" t="e">
        <f>E385/C385</f>
        <v>#REF!</v>
      </c>
      <c r="G385" s="59" t="e">
        <f>Overview!#REF!</f>
        <v>#REF!</v>
      </c>
      <c r="H385" s="50" t="e">
        <f>G385/C385</f>
        <v>#REF!</v>
      </c>
      <c r="I385" s="59" t="n">
        <f>Overview!L384</f>
      </c>
      <c r="J385" s="50" t="e">
        <f>I385/C385</f>
        <v>#DIV/0!</v>
      </c>
      <c r="K385" s="59" t="e">
        <f>Overview!#REF!</f>
        <v>#REF!</v>
      </c>
      <c r="L385" s="50" t="e">
        <f>K385/C385</f>
        <v>#REF!</v>
      </c>
      <c r="M385" s="59" t="n">
        <f>Overview!V384</f>
      </c>
      <c r="N385" s="50" t="e">
        <f>M385/C385</f>
        <v>#DIV/0!</v>
      </c>
      <c r="O385" s="59" t="n">
        <f>Overview!Y384</f>
      </c>
      <c r="P385" s="50" t="e">
        <f>O385/C385</f>
        <v>#DIV/0!</v>
      </c>
      <c r="Q385" s="17" t="e">
        <f>C385-E385</f>
        <v>#REF!</v>
      </c>
      <c r="R385" s="50" t="e">
        <f>Q385/$C385</f>
        <v>#REF!</v>
      </c>
    </row>
    <row r="386">
      <c r="C386" s="59" t="n">
        <f>Overview!C385</f>
      </c>
      <c r="D386" s="50" t="e">
        <f>F386+H386+J386+L386+N386+P386</f>
        <v>#REF!</v>
      </c>
      <c r="E386" s="59" t="e">
        <f>Overview!#REF!</f>
        <v>#REF!</v>
      </c>
      <c r="F386" s="50" t="e">
        <f>E386/C386</f>
        <v>#REF!</v>
      </c>
      <c r="G386" s="59" t="e">
        <f>Overview!#REF!</f>
        <v>#REF!</v>
      </c>
      <c r="H386" s="50" t="e">
        <f>G386/C386</f>
        <v>#REF!</v>
      </c>
      <c r="I386" s="59" t="n">
        <f>Overview!L385</f>
      </c>
      <c r="J386" s="50" t="e">
        <f>I386/C386</f>
        <v>#DIV/0!</v>
      </c>
      <c r="K386" s="59" t="e">
        <f>Overview!#REF!</f>
        <v>#REF!</v>
      </c>
      <c r="L386" s="50" t="e">
        <f>K386/C386</f>
        <v>#REF!</v>
      </c>
      <c r="M386" s="59" t="n">
        <f>Overview!V385</f>
      </c>
      <c r="N386" s="50" t="e">
        <f>M386/C386</f>
        <v>#DIV/0!</v>
      </c>
      <c r="O386" s="59" t="n">
        <f>Overview!Y385</f>
      </c>
      <c r="P386" s="50" t="e">
        <f>O386/C386</f>
        <v>#DIV/0!</v>
      </c>
      <c r="Q386" s="17" t="e">
        <f>C386-E386</f>
        <v>#REF!</v>
      </c>
      <c r="R386" s="50" t="e">
        <f>Q386/$C386</f>
        <v>#REF!</v>
      </c>
    </row>
    <row r="387">
      <c r="C387" s="59" t="n">
        <f>Overview!C386</f>
      </c>
      <c r="D387" s="50" t="e">
        <f>F387+H387+J387+L387+N387+P387</f>
        <v>#REF!</v>
      </c>
      <c r="E387" s="59" t="e">
        <f>Overview!#REF!</f>
        <v>#REF!</v>
      </c>
      <c r="F387" s="50" t="e">
        <f>E387/C387</f>
        <v>#REF!</v>
      </c>
      <c r="G387" s="59" t="e">
        <f>Overview!#REF!</f>
        <v>#REF!</v>
      </c>
      <c r="H387" s="50" t="e">
        <f>G387/C387</f>
        <v>#REF!</v>
      </c>
      <c r="I387" s="59" t="n">
        <f>Overview!L386</f>
      </c>
      <c r="J387" s="50" t="e">
        <f>I387/C387</f>
        <v>#DIV/0!</v>
      </c>
      <c r="K387" s="59" t="e">
        <f>Overview!#REF!</f>
        <v>#REF!</v>
      </c>
      <c r="L387" s="50" t="e">
        <f>K387/C387</f>
        <v>#REF!</v>
      </c>
      <c r="M387" s="59" t="n">
        <f>Overview!V386</f>
      </c>
      <c r="N387" s="50" t="e">
        <f>M387/C387</f>
        <v>#DIV/0!</v>
      </c>
      <c r="O387" s="59" t="n">
        <f>Overview!Y386</f>
      </c>
      <c r="P387" s="50" t="e">
        <f>O387/C387</f>
        <v>#DIV/0!</v>
      </c>
      <c r="Q387" s="17" t="e">
        <f>C387-E387</f>
        <v>#REF!</v>
      </c>
      <c r="R387" s="50" t="e">
        <f>Q387/$C387</f>
        <v>#REF!</v>
      </c>
    </row>
    <row r="388">
      <c r="C388" s="59" t="n">
        <f>Overview!C387</f>
      </c>
      <c r="D388" s="50" t="e">
        <f>F388+H388+J388+L388+N388+P388</f>
        <v>#REF!</v>
      </c>
      <c r="E388" s="59" t="e">
        <f>Overview!#REF!</f>
        <v>#REF!</v>
      </c>
      <c r="F388" s="50" t="e">
        <f>E388/C388</f>
        <v>#REF!</v>
      </c>
      <c r="G388" s="59" t="e">
        <f>Overview!#REF!</f>
        <v>#REF!</v>
      </c>
      <c r="H388" s="50" t="e">
        <f>G388/C388</f>
        <v>#REF!</v>
      </c>
      <c r="I388" s="59" t="n">
        <f>Overview!L387</f>
      </c>
      <c r="J388" s="50" t="e">
        <f>I388/C388</f>
        <v>#DIV/0!</v>
      </c>
      <c r="K388" s="59" t="e">
        <f>Overview!#REF!</f>
        <v>#REF!</v>
      </c>
      <c r="L388" s="50" t="e">
        <f>K388/C388</f>
        <v>#REF!</v>
      </c>
      <c r="M388" s="59" t="n">
        <f>Overview!V387</f>
      </c>
      <c r="N388" s="50" t="e">
        <f>M388/C388</f>
        <v>#DIV/0!</v>
      </c>
      <c r="O388" s="59" t="n">
        <f>Overview!Y387</f>
      </c>
      <c r="P388" s="50" t="e">
        <f>O388/C388</f>
        <v>#DIV/0!</v>
      </c>
      <c r="Q388" s="17" t="e">
        <f>C388-E388</f>
        <v>#REF!</v>
      </c>
      <c r="R388" s="50" t="e">
        <f>Q388/$C388</f>
        <v>#REF!</v>
      </c>
    </row>
    <row r="389">
      <c r="C389" s="59" t="n">
        <f>Overview!C388</f>
      </c>
      <c r="D389" s="50" t="e">
        <f>F389+H389+J389+L389+N389+P389</f>
        <v>#REF!</v>
      </c>
      <c r="E389" s="59" t="e">
        <f>Overview!#REF!</f>
        <v>#REF!</v>
      </c>
      <c r="F389" s="50" t="e">
        <f>E389/C389</f>
        <v>#REF!</v>
      </c>
      <c r="G389" s="59" t="e">
        <f>Overview!#REF!</f>
        <v>#REF!</v>
      </c>
      <c r="H389" s="50" t="e">
        <f>G389/C389</f>
        <v>#REF!</v>
      </c>
      <c r="I389" s="59" t="n">
        <f>Overview!L388</f>
      </c>
      <c r="J389" s="50" t="e">
        <f>I389/C389</f>
        <v>#DIV/0!</v>
      </c>
      <c r="K389" s="59" t="e">
        <f>Overview!#REF!</f>
        <v>#REF!</v>
      </c>
      <c r="L389" s="50" t="e">
        <f>K389/C389</f>
        <v>#REF!</v>
      </c>
      <c r="M389" s="59" t="n">
        <f>Overview!V388</f>
      </c>
      <c r="N389" s="50" t="e">
        <f>M389/C389</f>
        <v>#DIV/0!</v>
      </c>
      <c r="O389" s="59" t="n">
        <f>Overview!Y388</f>
      </c>
      <c r="P389" s="50" t="e">
        <f>O389/C389</f>
        <v>#DIV/0!</v>
      </c>
      <c r="Q389" s="17" t="e">
        <f>C389-E389</f>
        <v>#REF!</v>
      </c>
      <c r="R389" s="50" t="e">
        <f>Q389/$C389</f>
        <v>#REF!</v>
      </c>
    </row>
    <row r="390">
      <c r="C390" s="59" t="n">
        <f>Overview!C389</f>
      </c>
      <c r="D390" s="50" t="e">
        <f>F390+H390+J390+L390+N390+P390</f>
        <v>#REF!</v>
      </c>
      <c r="E390" s="59" t="e">
        <f>Overview!#REF!</f>
        <v>#REF!</v>
      </c>
      <c r="F390" s="50" t="e">
        <f>E390/C390</f>
        <v>#REF!</v>
      </c>
      <c r="G390" s="59" t="e">
        <f>Overview!#REF!</f>
        <v>#REF!</v>
      </c>
      <c r="H390" s="50" t="e">
        <f>G390/C390</f>
        <v>#REF!</v>
      </c>
      <c r="I390" s="59" t="n">
        <f>Overview!L389</f>
      </c>
      <c r="J390" s="50" t="e">
        <f>I390/C390</f>
        <v>#DIV/0!</v>
      </c>
      <c r="K390" s="59" t="e">
        <f>Overview!#REF!</f>
        <v>#REF!</v>
      </c>
      <c r="L390" s="50" t="e">
        <f>K390/C390</f>
        <v>#REF!</v>
      </c>
      <c r="M390" s="59" t="n">
        <f>Overview!V389</f>
      </c>
      <c r="N390" s="50" t="e">
        <f>M390/C390</f>
        <v>#DIV/0!</v>
      </c>
      <c r="O390" s="59" t="n">
        <f>Overview!Y389</f>
      </c>
      <c r="P390" s="50" t="e">
        <f>O390/C390</f>
        <v>#DIV/0!</v>
      </c>
      <c r="Q390" s="17" t="e">
        <f>C390-E390</f>
        <v>#REF!</v>
      </c>
      <c r="R390" s="50" t="e">
        <f>Q390/$C390</f>
        <v>#REF!</v>
      </c>
    </row>
    <row r="391">
      <c r="C391" s="59" t="n">
        <f>Overview!C390</f>
      </c>
      <c r="D391" s="50" t="e">
        <f>F391+H391+J391+L391+N391+P391</f>
        <v>#REF!</v>
      </c>
      <c r="E391" s="59" t="e">
        <f>Overview!#REF!</f>
        <v>#REF!</v>
      </c>
      <c r="F391" s="50" t="e">
        <f>E391/C391</f>
        <v>#REF!</v>
      </c>
      <c r="G391" s="59" t="e">
        <f>Overview!#REF!</f>
        <v>#REF!</v>
      </c>
      <c r="H391" s="50" t="e">
        <f>G391/C391</f>
        <v>#REF!</v>
      </c>
      <c r="I391" s="59" t="n">
        <f>Overview!L390</f>
      </c>
      <c r="J391" s="50" t="e">
        <f>I391/C391</f>
        <v>#DIV/0!</v>
      </c>
      <c r="K391" s="59" t="e">
        <f>Overview!#REF!</f>
        <v>#REF!</v>
      </c>
      <c r="L391" s="50" t="e">
        <f>K391/C391</f>
        <v>#REF!</v>
      </c>
      <c r="M391" s="59" t="n">
        <f>Overview!V390</f>
      </c>
      <c r="N391" s="50" t="e">
        <f>M391/C391</f>
        <v>#DIV/0!</v>
      </c>
      <c r="O391" s="59" t="n">
        <f>Overview!Y390</f>
      </c>
      <c r="P391" s="50" t="e">
        <f>O391/C391</f>
        <v>#DIV/0!</v>
      </c>
      <c r="Q391" s="17" t="e">
        <f>C391-E391</f>
        <v>#REF!</v>
      </c>
      <c r="R391" s="50" t="e">
        <f>Q391/$C391</f>
        <v>#REF!</v>
      </c>
    </row>
    <row r="392">
      <c r="C392" s="59" t="n">
        <f>Overview!C391</f>
      </c>
      <c r="D392" s="50" t="e">
        <f>F392+H392+J392+L392+N392+P392</f>
        <v>#REF!</v>
      </c>
      <c r="E392" s="59" t="e">
        <f>Overview!#REF!</f>
        <v>#REF!</v>
      </c>
      <c r="F392" s="50" t="e">
        <f>E392/C392</f>
        <v>#REF!</v>
      </c>
      <c r="G392" s="59" t="e">
        <f>Overview!#REF!</f>
        <v>#REF!</v>
      </c>
      <c r="H392" s="50" t="e">
        <f>G392/C392</f>
        <v>#REF!</v>
      </c>
      <c r="I392" s="59" t="n">
        <f>Overview!L391</f>
      </c>
      <c r="J392" s="50" t="e">
        <f>I392/C392</f>
        <v>#DIV/0!</v>
      </c>
      <c r="K392" s="59" t="e">
        <f>Overview!#REF!</f>
        <v>#REF!</v>
      </c>
      <c r="L392" s="50" t="e">
        <f>K392/C392</f>
        <v>#REF!</v>
      </c>
      <c r="M392" s="59" t="n">
        <f>Overview!V391</f>
      </c>
      <c r="N392" s="50" t="e">
        <f>M392/C392</f>
        <v>#DIV/0!</v>
      </c>
      <c r="O392" s="59" t="n">
        <f>Overview!Y391</f>
      </c>
      <c r="P392" s="50" t="e">
        <f>O392/C392</f>
        <v>#DIV/0!</v>
      </c>
      <c r="Q392" s="17" t="e">
        <f>C392-E392</f>
        <v>#REF!</v>
      </c>
      <c r="R392" s="50" t="e">
        <f>Q392/$C392</f>
        <v>#REF!</v>
      </c>
    </row>
    <row r="393">
      <c r="C393" s="59" t="n">
        <f>Overview!C392</f>
      </c>
      <c r="D393" s="50" t="e">
        <f>F393+H393+J393+L393+N393+P393</f>
        <v>#REF!</v>
      </c>
      <c r="E393" s="59" t="e">
        <f>Overview!#REF!</f>
        <v>#REF!</v>
      </c>
      <c r="F393" s="50" t="e">
        <f>E393/C393</f>
        <v>#REF!</v>
      </c>
      <c r="G393" s="59" t="e">
        <f>Overview!#REF!</f>
        <v>#REF!</v>
      </c>
      <c r="H393" s="50" t="e">
        <f>G393/C393</f>
        <v>#REF!</v>
      </c>
      <c r="I393" s="59" t="n">
        <f>Overview!L392</f>
      </c>
      <c r="J393" s="50" t="e">
        <f>I393/C393</f>
        <v>#DIV/0!</v>
      </c>
      <c r="K393" s="59" t="e">
        <f>Overview!#REF!</f>
        <v>#REF!</v>
      </c>
      <c r="L393" s="50" t="e">
        <f>K393/C393</f>
        <v>#REF!</v>
      </c>
      <c r="M393" s="59" t="n">
        <f>Overview!V392</f>
      </c>
      <c r="N393" s="50" t="e">
        <f>M393/C393</f>
        <v>#DIV/0!</v>
      </c>
      <c r="O393" s="59" t="n">
        <f>Overview!Y392</f>
      </c>
      <c r="P393" s="50" t="e">
        <f>O393/C393</f>
        <v>#DIV/0!</v>
      </c>
      <c r="Q393" s="17" t="e">
        <f>C393-E393</f>
        <v>#REF!</v>
      </c>
      <c r="R393" s="50" t="e">
        <f>Q393/$C393</f>
        <v>#REF!</v>
      </c>
    </row>
    <row r="394">
      <c r="C394" s="59" t="n">
        <f>Overview!C393</f>
      </c>
      <c r="D394" s="50" t="e">
        <f>F394+H394+J394+L394+N394+P394</f>
        <v>#REF!</v>
      </c>
      <c r="E394" s="59" t="e">
        <f>Overview!#REF!</f>
        <v>#REF!</v>
      </c>
      <c r="F394" s="50" t="e">
        <f>E394/C394</f>
        <v>#REF!</v>
      </c>
      <c r="G394" s="59" t="e">
        <f>Overview!#REF!</f>
        <v>#REF!</v>
      </c>
      <c r="H394" s="50" t="e">
        <f>G394/C394</f>
        <v>#REF!</v>
      </c>
      <c r="I394" s="59" t="n">
        <f>Overview!L393</f>
      </c>
      <c r="J394" s="50" t="e">
        <f>I394/C394</f>
        <v>#DIV/0!</v>
      </c>
      <c r="K394" s="59" t="e">
        <f>Overview!#REF!</f>
        <v>#REF!</v>
      </c>
      <c r="L394" s="50" t="e">
        <f>K394/C394</f>
        <v>#REF!</v>
      </c>
      <c r="M394" s="59" t="n">
        <f>Overview!V393</f>
      </c>
      <c r="N394" s="50" t="e">
        <f>M394/C394</f>
        <v>#DIV/0!</v>
      </c>
      <c r="O394" s="59" t="n">
        <f>Overview!Y393</f>
      </c>
      <c r="P394" s="50" t="e">
        <f>O394/C394</f>
        <v>#DIV/0!</v>
      </c>
      <c r="Q394" s="17" t="e">
        <f>C394-E394</f>
        <v>#REF!</v>
      </c>
      <c r="R394" s="50" t="e">
        <f>Q394/$C394</f>
        <v>#REF!</v>
      </c>
    </row>
    <row r="395">
      <c r="C395" s="59" t="n">
        <f>Overview!C394</f>
      </c>
      <c r="D395" s="50" t="e">
        <f>F395+H395+J395+L395+N395+P395</f>
        <v>#REF!</v>
      </c>
      <c r="E395" s="59" t="e">
        <f>Overview!#REF!</f>
        <v>#REF!</v>
      </c>
      <c r="F395" s="50" t="e">
        <f>E395/C395</f>
        <v>#REF!</v>
      </c>
      <c r="G395" s="59" t="e">
        <f>Overview!#REF!</f>
        <v>#REF!</v>
      </c>
      <c r="H395" s="50" t="e">
        <f>G395/C395</f>
        <v>#REF!</v>
      </c>
      <c r="I395" s="59" t="n">
        <f>Overview!L394</f>
      </c>
      <c r="J395" s="50" t="e">
        <f>I395/C395</f>
        <v>#DIV/0!</v>
      </c>
      <c r="K395" s="59" t="e">
        <f>Overview!#REF!</f>
        <v>#REF!</v>
      </c>
      <c r="L395" s="50" t="e">
        <f>K395/C395</f>
        <v>#REF!</v>
      </c>
      <c r="M395" s="59" t="n">
        <f>Overview!V394</f>
      </c>
      <c r="N395" s="50" t="e">
        <f>M395/C395</f>
        <v>#DIV/0!</v>
      </c>
      <c r="O395" s="59" t="n">
        <f>Overview!Y394</f>
      </c>
      <c r="P395" s="50" t="e">
        <f>O395/C395</f>
        <v>#DIV/0!</v>
      </c>
      <c r="Q395" s="17" t="e">
        <f>C395-E395</f>
        <v>#REF!</v>
      </c>
      <c r="R395" s="50" t="e">
        <f>Q395/$C395</f>
        <v>#REF!</v>
      </c>
    </row>
    <row r="396">
      <c r="C396" s="59" t="n">
        <f>Overview!C395</f>
      </c>
      <c r="D396" s="50" t="e">
        <f>F396+H396+J396+L396+N396+P396</f>
        <v>#REF!</v>
      </c>
      <c r="E396" s="59" t="e">
        <f>Overview!#REF!</f>
        <v>#REF!</v>
      </c>
      <c r="F396" s="50" t="e">
        <f>E396/C396</f>
        <v>#REF!</v>
      </c>
      <c r="G396" s="59" t="e">
        <f>Overview!#REF!</f>
        <v>#REF!</v>
      </c>
      <c r="H396" s="50" t="e">
        <f>G396/C396</f>
        <v>#REF!</v>
      </c>
      <c r="I396" s="59" t="n">
        <f>Overview!L395</f>
      </c>
      <c r="J396" s="50" t="e">
        <f>I396/C396</f>
        <v>#DIV/0!</v>
      </c>
      <c r="K396" s="59" t="e">
        <f>Overview!#REF!</f>
        <v>#REF!</v>
      </c>
      <c r="L396" s="50" t="e">
        <f>K396/C396</f>
        <v>#REF!</v>
      </c>
      <c r="M396" s="59" t="n">
        <f>Overview!V395</f>
      </c>
      <c r="N396" s="50" t="e">
        <f>M396/C396</f>
        <v>#DIV/0!</v>
      </c>
      <c r="O396" s="59" t="n">
        <f>Overview!Y395</f>
      </c>
      <c r="P396" s="50" t="e">
        <f>O396/C396</f>
        <v>#DIV/0!</v>
      </c>
      <c r="Q396" s="17" t="e">
        <f>C396-E396</f>
        <v>#REF!</v>
      </c>
      <c r="R396" s="50" t="e">
        <f>Q396/$C396</f>
        <v>#REF!</v>
      </c>
    </row>
    <row r="397">
      <c r="C397" s="59" t="n">
        <f>Overview!C396</f>
      </c>
      <c r="D397" s="50" t="e">
        <f>F397+H397+J397+L397+N397+P397</f>
        <v>#REF!</v>
      </c>
      <c r="E397" s="59" t="e">
        <f>Overview!#REF!</f>
        <v>#REF!</v>
      </c>
      <c r="F397" s="50" t="e">
        <f>E397/C397</f>
        <v>#REF!</v>
      </c>
      <c r="G397" s="59" t="e">
        <f>Overview!#REF!</f>
        <v>#REF!</v>
      </c>
      <c r="H397" s="50" t="e">
        <f>G397/C397</f>
        <v>#REF!</v>
      </c>
      <c r="I397" s="59" t="n">
        <f>Overview!L396</f>
      </c>
      <c r="J397" s="50" t="e">
        <f>I397/C397</f>
        <v>#DIV/0!</v>
      </c>
      <c r="K397" s="59" t="e">
        <f>Overview!#REF!</f>
        <v>#REF!</v>
      </c>
      <c r="L397" s="50" t="e">
        <f>K397/C397</f>
        <v>#REF!</v>
      </c>
      <c r="M397" s="59" t="n">
        <f>Overview!V396</f>
      </c>
      <c r="N397" s="50" t="e">
        <f>M397/C397</f>
        <v>#DIV/0!</v>
      </c>
      <c r="O397" s="59" t="n">
        <f>Overview!Y396</f>
      </c>
      <c r="P397" s="50" t="e">
        <f>O397/C397</f>
        <v>#DIV/0!</v>
      </c>
      <c r="Q397" s="17" t="e">
        <f>C397-E397</f>
        <v>#REF!</v>
      </c>
      <c r="R397" s="50" t="e">
        <f>Q397/$C397</f>
        <v>#REF!</v>
      </c>
    </row>
    <row r="398">
      <c r="C398" s="59" t="n">
        <f>Overview!C397</f>
      </c>
      <c r="D398" s="50" t="e">
        <f>F398+H398+J398+L398+N398+P398</f>
        <v>#REF!</v>
      </c>
      <c r="E398" s="59" t="e">
        <f>Overview!#REF!</f>
        <v>#REF!</v>
      </c>
      <c r="F398" s="50" t="e">
        <f>E398/C398</f>
        <v>#REF!</v>
      </c>
      <c r="G398" s="59" t="e">
        <f>Overview!#REF!</f>
        <v>#REF!</v>
      </c>
      <c r="H398" s="50" t="e">
        <f>G398/C398</f>
        <v>#REF!</v>
      </c>
      <c r="I398" s="59" t="n">
        <f>Overview!L397</f>
      </c>
      <c r="J398" s="50" t="e">
        <f>I398/C398</f>
        <v>#DIV/0!</v>
      </c>
      <c r="K398" s="59" t="e">
        <f>Overview!#REF!</f>
        <v>#REF!</v>
      </c>
      <c r="L398" s="50" t="e">
        <f>K398/C398</f>
        <v>#REF!</v>
      </c>
      <c r="M398" s="59" t="n">
        <f>Overview!V397</f>
      </c>
      <c r="N398" s="50" t="e">
        <f>M398/C398</f>
        <v>#DIV/0!</v>
      </c>
      <c r="O398" s="59" t="n">
        <f>Overview!Y397</f>
      </c>
      <c r="P398" s="50" t="e">
        <f>O398/C398</f>
        <v>#DIV/0!</v>
      </c>
      <c r="Q398" s="17" t="e">
        <f>C398-E398</f>
        <v>#REF!</v>
      </c>
      <c r="R398" s="50" t="e">
        <f>Q398/$C398</f>
        <v>#REF!</v>
      </c>
    </row>
    <row r="399">
      <c r="C399" s="59" t="n">
        <f>Overview!C398</f>
      </c>
      <c r="D399" s="50" t="e">
        <f>F399+H399+J399+L399+N399+P399</f>
        <v>#REF!</v>
      </c>
      <c r="E399" s="59" t="e">
        <f>Overview!#REF!</f>
        <v>#REF!</v>
      </c>
      <c r="F399" s="50" t="e">
        <f>E399/C399</f>
        <v>#REF!</v>
      </c>
      <c r="G399" s="59" t="e">
        <f>Overview!#REF!</f>
        <v>#REF!</v>
      </c>
      <c r="H399" s="50" t="e">
        <f>G399/C399</f>
        <v>#REF!</v>
      </c>
      <c r="I399" s="59" t="n">
        <f>Overview!L398</f>
      </c>
      <c r="J399" s="50" t="e">
        <f>I399/C399</f>
        <v>#DIV/0!</v>
      </c>
      <c r="K399" s="59" t="e">
        <f>Overview!#REF!</f>
        <v>#REF!</v>
      </c>
      <c r="L399" s="50" t="e">
        <f>K399/C399</f>
        <v>#REF!</v>
      </c>
      <c r="M399" s="59" t="n">
        <f>Overview!V398</f>
      </c>
      <c r="N399" s="50" t="e">
        <f>M399/C399</f>
        <v>#DIV/0!</v>
      </c>
      <c r="O399" s="59" t="n">
        <f>Overview!Y398</f>
      </c>
      <c r="P399" s="50" t="e">
        <f>O399/C399</f>
        <v>#DIV/0!</v>
      </c>
      <c r="Q399" s="17" t="e">
        <f>C399-E399</f>
        <v>#REF!</v>
      </c>
      <c r="R399" s="50" t="e">
        <f>Q399/$C399</f>
        <v>#REF!</v>
      </c>
    </row>
    <row r="400">
      <c r="C400" s="59" t="n">
        <f>Overview!C399</f>
      </c>
      <c r="D400" s="50" t="e">
        <f>F400+H400+J400+L400+N400+P400</f>
        <v>#REF!</v>
      </c>
      <c r="E400" s="59" t="e">
        <f>Overview!#REF!</f>
        <v>#REF!</v>
      </c>
      <c r="F400" s="50" t="e">
        <f>E400/C400</f>
        <v>#REF!</v>
      </c>
      <c r="G400" s="59" t="e">
        <f>Overview!#REF!</f>
        <v>#REF!</v>
      </c>
      <c r="H400" s="50" t="e">
        <f>G400/C400</f>
        <v>#REF!</v>
      </c>
      <c r="I400" s="59" t="n">
        <f>Overview!L399</f>
      </c>
      <c r="J400" s="50" t="e">
        <f>I400/C400</f>
        <v>#DIV/0!</v>
      </c>
      <c r="K400" s="59" t="e">
        <f>Overview!#REF!</f>
        <v>#REF!</v>
      </c>
      <c r="L400" s="50" t="e">
        <f>K400/C400</f>
        <v>#REF!</v>
      </c>
      <c r="M400" s="59" t="n">
        <f>Overview!V399</f>
      </c>
      <c r="N400" s="50" t="e">
        <f>M400/C400</f>
        <v>#DIV/0!</v>
      </c>
      <c r="O400" s="59" t="n">
        <f>Overview!Y399</f>
      </c>
      <c r="P400" s="50" t="e">
        <f>O400/C400</f>
        <v>#DIV/0!</v>
      </c>
      <c r="Q400" s="17" t="e">
        <f>C400-E400</f>
        <v>#REF!</v>
      </c>
      <c r="R400" s="50" t="e">
        <f>Q400/$C400</f>
        <v>#REF!</v>
      </c>
    </row>
    <row r="401">
      <c r="C401" s="59" t="n">
        <f>Overview!C400</f>
      </c>
      <c r="D401" s="50" t="e">
        <f>F401+H401+J401+L401+N401+P401</f>
        <v>#REF!</v>
      </c>
      <c r="E401" s="59" t="e">
        <f>Overview!#REF!</f>
        <v>#REF!</v>
      </c>
      <c r="F401" s="50" t="e">
        <f>E401/C401</f>
        <v>#REF!</v>
      </c>
      <c r="G401" s="59" t="e">
        <f>Overview!#REF!</f>
        <v>#REF!</v>
      </c>
      <c r="H401" s="50" t="e">
        <f>G401/C401</f>
        <v>#REF!</v>
      </c>
      <c r="I401" s="59" t="n">
        <f>Overview!L400</f>
      </c>
      <c r="J401" s="50" t="e">
        <f>I401/C401</f>
        <v>#DIV/0!</v>
      </c>
      <c r="K401" s="59" t="e">
        <f>Overview!#REF!</f>
        <v>#REF!</v>
      </c>
      <c r="L401" s="50" t="e">
        <f>K401/C401</f>
        <v>#REF!</v>
      </c>
      <c r="M401" s="59" t="n">
        <f>Overview!V400</f>
      </c>
      <c r="N401" s="50" t="e">
        <f>M401/C401</f>
        <v>#DIV/0!</v>
      </c>
      <c r="O401" s="59" t="n">
        <f>Overview!Y400</f>
      </c>
      <c r="P401" s="50" t="e">
        <f>O401/C401</f>
        <v>#DIV/0!</v>
      </c>
      <c r="Q401" s="17" t="e">
        <f>C401-E401</f>
        <v>#REF!</v>
      </c>
      <c r="R401" s="50" t="e">
        <f>Q401/$C401</f>
        <v>#REF!</v>
      </c>
    </row>
    <row r="402">
      <c r="C402" s="59" t="n">
        <f>Overview!C401</f>
      </c>
      <c r="D402" s="50" t="e">
        <f>F402+H402+J402+L402+N402+P402</f>
        <v>#REF!</v>
      </c>
      <c r="E402" s="59" t="e">
        <f>Overview!#REF!</f>
        <v>#REF!</v>
      </c>
      <c r="F402" s="50" t="e">
        <f>E402/C402</f>
        <v>#REF!</v>
      </c>
      <c r="G402" s="59" t="e">
        <f>Overview!#REF!</f>
        <v>#REF!</v>
      </c>
      <c r="H402" s="50" t="e">
        <f>G402/C402</f>
        <v>#REF!</v>
      </c>
      <c r="I402" s="59" t="n">
        <f>Overview!L401</f>
      </c>
      <c r="J402" s="50" t="e">
        <f>I402/C402</f>
        <v>#DIV/0!</v>
      </c>
      <c r="K402" s="59" t="e">
        <f>Overview!#REF!</f>
        <v>#REF!</v>
      </c>
      <c r="L402" s="50" t="e">
        <f>K402/C402</f>
        <v>#REF!</v>
      </c>
      <c r="M402" s="59" t="n">
        <f>Overview!V401</f>
      </c>
      <c r="N402" s="50" t="e">
        <f>M402/C402</f>
        <v>#DIV/0!</v>
      </c>
      <c r="O402" s="59" t="n">
        <f>Overview!Y401</f>
      </c>
      <c r="P402" s="50" t="e">
        <f>O402/C402</f>
        <v>#DIV/0!</v>
      </c>
      <c r="Q402" s="17" t="e">
        <f>C402-E402</f>
        <v>#REF!</v>
      </c>
      <c r="R402" s="50" t="e">
        <f>Q402/$C402</f>
        <v>#REF!</v>
      </c>
    </row>
    <row r="403">
      <c r="C403" s="59" t="n">
        <f>Overview!C402</f>
      </c>
      <c r="D403" s="50" t="e">
        <f>F403+H403+J403+L403+N403+P403</f>
        <v>#REF!</v>
      </c>
      <c r="E403" s="59" t="e">
        <f>Overview!#REF!</f>
        <v>#REF!</v>
      </c>
      <c r="F403" s="50" t="e">
        <f>E403/C403</f>
        <v>#REF!</v>
      </c>
      <c r="G403" s="59" t="e">
        <f>Overview!#REF!</f>
        <v>#REF!</v>
      </c>
      <c r="H403" s="50" t="e">
        <f>G403/C403</f>
        <v>#REF!</v>
      </c>
      <c r="I403" s="59" t="n">
        <f>Overview!L402</f>
      </c>
      <c r="J403" s="50" t="e">
        <f>I403/C403</f>
        <v>#DIV/0!</v>
      </c>
      <c r="K403" s="59" t="e">
        <f>Overview!#REF!</f>
        <v>#REF!</v>
      </c>
      <c r="L403" s="50" t="e">
        <f>K403/C403</f>
        <v>#REF!</v>
      </c>
      <c r="M403" s="59" t="n">
        <f>Overview!V402</f>
      </c>
      <c r="N403" s="50" t="e">
        <f>M403/C403</f>
        <v>#DIV/0!</v>
      </c>
      <c r="O403" s="59" t="n">
        <f>Overview!Y402</f>
      </c>
      <c r="P403" s="50" t="e">
        <f>O403/C403</f>
        <v>#DIV/0!</v>
      </c>
      <c r="Q403" s="17" t="e">
        <f>C403-E403</f>
        <v>#REF!</v>
      </c>
      <c r="R403" s="50" t="e">
        <f>Q403/$C403</f>
        <v>#REF!</v>
      </c>
    </row>
    <row r="404">
      <c r="C404" s="59" t="n">
        <f>Overview!C403</f>
      </c>
      <c r="D404" s="50" t="e">
        <f>F404+H404+J404+L404+N404+P404</f>
        <v>#REF!</v>
      </c>
      <c r="E404" s="59" t="e">
        <f>Overview!#REF!</f>
        <v>#REF!</v>
      </c>
      <c r="F404" s="50" t="e">
        <f>E404/C404</f>
        <v>#REF!</v>
      </c>
      <c r="G404" s="59" t="e">
        <f>Overview!#REF!</f>
        <v>#REF!</v>
      </c>
      <c r="H404" s="50" t="e">
        <f>G404/C404</f>
        <v>#REF!</v>
      </c>
      <c r="I404" s="59" t="n">
        <f>Overview!L403</f>
      </c>
      <c r="J404" s="50" t="e">
        <f>I404/C404</f>
        <v>#DIV/0!</v>
      </c>
      <c r="K404" s="59" t="e">
        <f>Overview!#REF!</f>
        <v>#REF!</v>
      </c>
      <c r="L404" s="50" t="e">
        <f>K404/C404</f>
        <v>#REF!</v>
      </c>
      <c r="M404" s="59" t="n">
        <f>Overview!V403</f>
      </c>
      <c r="N404" s="50" t="e">
        <f>M404/C404</f>
        <v>#DIV/0!</v>
      </c>
      <c r="O404" s="59" t="n">
        <f>Overview!Y403</f>
      </c>
      <c r="P404" s="50" t="e">
        <f>O404/C404</f>
        <v>#DIV/0!</v>
      </c>
      <c r="Q404" s="17" t="e">
        <f>C404-E404</f>
        <v>#REF!</v>
      </c>
      <c r="R404" s="50" t="e">
        <f>Q404/$C404</f>
        <v>#REF!</v>
      </c>
    </row>
    <row r="405">
      <c r="C405" s="59" t="n">
        <f>Overview!C404</f>
      </c>
      <c r="D405" s="50" t="e">
        <f>F405+H405+J405+L405+N405+P405</f>
        <v>#REF!</v>
      </c>
      <c r="E405" s="59" t="e">
        <f>Overview!#REF!</f>
        <v>#REF!</v>
      </c>
      <c r="F405" s="50" t="e">
        <f>E405/C405</f>
        <v>#REF!</v>
      </c>
      <c r="G405" s="59" t="e">
        <f>Overview!#REF!</f>
        <v>#REF!</v>
      </c>
      <c r="H405" s="50" t="e">
        <f>G405/C405</f>
        <v>#REF!</v>
      </c>
      <c r="I405" s="59" t="n">
        <f>Overview!L404</f>
      </c>
      <c r="J405" s="50" t="e">
        <f>I405/C405</f>
        <v>#DIV/0!</v>
      </c>
      <c r="K405" s="59" t="e">
        <f>Overview!#REF!</f>
        <v>#REF!</v>
      </c>
      <c r="L405" s="50" t="e">
        <f>K405/C405</f>
        <v>#REF!</v>
      </c>
      <c r="M405" s="59" t="n">
        <f>Overview!V404</f>
      </c>
      <c r="N405" s="50" t="e">
        <f>M405/C405</f>
        <v>#DIV/0!</v>
      </c>
      <c r="O405" s="59" t="n">
        <f>Overview!Y404</f>
      </c>
      <c r="P405" s="50" t="e">
        <f>O405/C405</f>
        <v>#DIV/0!</v>
      </c>
      <c r="Q405" s="17" t="e">
        <f>C405-E405</f>
        <v>#REF!</v>
      </c>
      <c r="R405" s="50" t="e">
        <f>Q405/$C405</f>
        <v>#REF!</v>
      </c>
    </row>
    <row r="406">
      <c r="C406" s="59" t="n">
        <f>Overview!C405</f>
      </c>
      <c r="D406" s="50" t="e">
        <f>F406+H406+J406+L406+N406+P406</f>
        <v>#REF!</v>
      </c>
      <c r="E406" s="59" t="e">
        <f>Overview!#REF!</f>
        <v>#REF!</v>
      </c>
      <c r="F406" s="50" t="e">
        <f>E406/C406</f>
        <v>#REF!</v>
      </c>
      <c r="G406" s="59" t="e">
        <f>Overview!#REF!</f>
        <v>#REF!</v>
      </c>
      <c r="H406" s="50" t="e">
        <f>G406/C406</f>
        <v>#REF!</v>
      </c>
      <c r="I406" s="59" t="n">
        <f>Overview!L405</f>
      </c>
      <c r="J406" s="50" t="e">
        <f>I406/C406</f>
        <v>#DIV/0!</v>
      </c>
      <c r="K406" s="59" t="e">
        <f>Overview!#REF!</f>
        <v>#REF!</v>
      </c>
      <c r="L406" s="50" t="e">
        <f>K406/C406</f>
        <v>#REF!</v>
      </c>
      <c r="M406" s="59" t="n">
        <f>Overview!V405</f>
      </c>
      <c r="N406" s="50" t="e">
        <f>M406/C406</f>
        <v>#DIV/0!</v>
      </c>
      <c r="O406" s="59" t="n">
        <f>Overview!Y405</f>
      </c>
      <c r="P406" s="50" t="e">
        <f>O406/C406</f>
        <v>#DIV/0!</v>
      </c>
      <c r="Q406" s="17" t="e">
        <f>C406-E406</f>
        <v>#REF!</v>
      </c>
      <c r="R406" s="50" t="e">
        <f>Q406/$C406</f>
        <v>#REF!</v>
      </c>
    </row>
    <row r="407">
      <c r="C407" s="59" t="n">
        <f>Overview!C406</f>
      </c>
      <c r="D407" s="50" t="e">
        <f>F407+H407+J407+L407+N407+P407</f>
        <v>#REF!</v>
      </c>
      <c r="E407" s="59" t="e">
        <f>Overview!#REF!</f>
        <v>#REF!</v>
      </c>
      <c r="F407" s="50" t="e">
        <f>E407/C407</f>
        <v>#REF!</v>
      </c>
      <c r="G407" s="59" t="e">
        <f>Overview!#REF!</f>
        <v>#REF!</v>
      </c>
      <c r="H407" s="50" t="e">
        <f>G407/C407</f>
        <v>#REF!</v>
      </c>
      <c r="I407" s="59" t="n">
        <f>Overview!L406</f>
      </c>
      <c r="J407" s="50" t="e">
        <f>I407/C407</f>
        <v>#DIV/0!</v>
      </c>
      <c r="K407" s="59" t="e">
        <f>Overview!#REF!</f>
        <v>#REF!</v>
      </c>
      <c r="L407" s="50" t="e">
        <f>K407/C407</f>
        <v>#REF!</v>
      </c>
      <c r="M407" s="59" t="n">
        <f>Overview!V406</f>
      </c>
      <c r="N407" s="50" t="e">
        <f>M407/C407</f>
        <v>#DIV/0!</v>
      </c>
      <c r="O407" s="59" t="n">
        <f>Overview!Y406</f>
      </c>
      <c r="P407" s="50" t="e">
        <f>O407/C407</f>
        <v>#DIV/0!</v>
      </c>
      <c r="Q407" s="17" t="e">
        <f>C407-E407</f>
        <v>#REF!</v>
      </c>
      <c r="R407" s="50" t="e">
        <f>Q407/$C407</f>
        <v>#REF!</v>
      </c>
    </row>
    <row r="408">
      <c r="C408" s="59" t="n">
        <f>Overview!C407</f>
      </c>
      <c r="D408" s="50" t="e">
        <f>F408+H408+J408+L408+N408+P408</f>
        <v>#REF!</v>
      </c>
      <c r="E408" s="59" t="e">
        <f>Overview!#REF!</f>
        <v>#REF!</v>
      </c>
      <c r="F408" s="50" t="e">
        <f>E408/C408</f>
        <v>#REF!</v>
      </c>
      <c r="G408" s="59" t="e">
        <f>Overview!#REF!</f>
        <v>#REF!</v>
      </c>
      <c r="H408" s="50" t="e">
        <f>G408/C408</f>
        <v>#REF!</v>
      </c>
      <c r="I408" s="59" t="n">
        <f>Overview!L407</f>
      </c>
      <c r="J408" s="50" t="e">
        <f>I408/C408</f>
        <v>#DIV/0!</v>
      </c>
      <c r="K408" s="59" t="e">
        <f>Overview!#REF!</f>
        <v>#REF!</v>
      </c>
      <c r="L408" s="50" t="e">
        <f>K408/C408</f>
        <v>#REF!</v>
      </c>
      <c r="M408" s="59" t="n">
        <f>Overview!V407</f>
      </c>
      <c r="N408" s="50" t="e">
        <f>M408/C408</f>
        <v>#DIV/0!</v>
      </c>
      <c r="O408" s="59" t="n">
        <f>Overview!Y407</f>
      </c>
      <c r="P408" s="50" t="e">
        <f>O408/C408</f>
        <v>#DIV/0!</v>
      </c>
      <c r="Q408" s="17" t="e">
        <f>C408-E408</f>
        <v>#REF!</v>
      </c>
      <c r="R408" s="50" t="e">
        <f>Q408/$C408</f>
        <v>#REF!</v>
      </c>
    </row>
    <row r="409">
      <c r="C409" s="59" t="n">
        <f>Overview!C408</f>
      </c>
      <c r="D409" s="50" t="e">
        <f>F409+H409+J409+L409+N409+P409</f>
        <v>#REF!</v>
      </c>
      <c r="E409" s="59" t="e">
        <f>Overview!#REF!</f>
        <v>#REF!</v>
      </c>
      <c r="F409" s="50" t="e">
        <f>E409/C409</f>
        <v>#REF!</v>
      </c>
      <c r="G409" s="59" t="e">
        <f>Overview!#REF!</f>
        <v>#REF!</v>
      </c>
      <c r="H409" s="50" t="e">
        <f>G409/C409</f>
        <v>#REF!</v>
      </c>
      <c r="I409" s="59" t="n">
        <f>Overview!L408</f>
      </c>
      <c r="J409" s="50" t="e">
        <f>I409/C409</f>
        <v>#DIV/0!</v>
      </c>
      <c r="K409" s="59" t="e">
        <f>Overview!#REF!</f>
        <v>#REF!</v>
      </c>
      <c r="L409" s="50" t="e">
        <f>K409/C409</f>
        <v>#REF!</v>
      </c>
      <c r="M409" s="59" t="n">
        <f>Overview!V408</f>
      </c>
      <c r="N409" s="50" t="e">
        <f>M409/C409</f>
        <v>#DIV/0!</v>
      </c>
      <c r="O409" s="59" t="n">
        <f>Overview!Y408</f>
      </c>
      <c r="P409" s="50" t="e">
        <f>O409/C409</f>
        <v>#DIV/0!</v>
      </c>
      <c r="Q409" s="17" t="e">
        <f>C409-E409</f>
        <v>#REF!</v>
      </c>
      <c r="R409" s="50" t="e">
        <f>Q409/$C409</f>
        <v>#REF!</v>
      </c>
    </row>
    <row r="410">
      <c r="C410" s="59" t="n">
        <f>Overview!C409</f>
      </c>
      <c r="D410" s="50" t="e">
        <f>F410+H410+J410+L410+N410+P410</f>
        <v>#REF!</v>
      </c>
      <c r="E410" s="59" t="e">
        <f>Overview!#REF!</f>
        <v>#REF!</v>
      </c>
      <c r="F410" s="50" t="e">
        <f>E410/C410</f>
        <v>#REF!</v>
      </c>
      <c r="G410" s="59" t="e">
        <f>Overview!#REF!</f>
        <v>#REF!</v>
      </c>
      <c r="H410" s="50" t="e">
        <f>G410/C410</f>
        <v>#REF!</v>
      </c>
      <c r="I410" s="59" t="n">
        <f>Overview!L409</f>
      </c>
      <c r="J410" s="50" t="e">
        <f>I410/C410</f>
        <v>#DIV/0!</v>
      </c>
      <c r="K410" s="59" t="e">
        <f>Overview!#REF!</f>
        <v>#REF!</v>
      </c>
      <c r="L410" s="50" t="e">
        <f>K410/C410</f>
        <v>#REF!</v>
      </c>
      <c r="M410" s="59" t="n">
        <f>Overview!V409</f>
      </c>
      <c r="N410" s="50" t="e">
        <f>M410/C410</f>
        <v>#DIV/0!</v>
      </c>
      <c r="O410" s="59" t="n">
        <f>Overview!Y409</f>
      </c>
      <c r="P410" s="50" t="e">
        <f>O410/C410</f>
        <v>#DIV/0!</v>
      </c>
      <c r="Q410" s="17" t="e">
        <f>C410-E410</f>
        <v>#REF!</v>
      </c>
      <c r="R410" s="50" t="e">
        <f>Q410/$C410</f>
        <v>#REF!</v>
      </c>
    </row>
    <row r="411">
      <c r="C411" s="59" t="n">
        <f>Overview!C410</f>
      </c>
      <c r="D411" s="50" t="e">
        <f>F411+H411+J411+L411+N411+P411</f>
        <v>#REF!</v>
      </c>
      <c r="E411" s="59" t="e">
        <f>Overview!#REF!</f>
        <v>#REF!</v>
      </c>
      <c r="F411" s="50" t="e">
        <f>E411/C411</f>
        <v>#REF!</v>
      </c>
      <c r="G411" s="59" t="e">
        <f>Overview!#REF!</f>
        <v>#REF!</v>
      </c>
      <c r="H411" s="50" t="e">
        <f>G411/C411</f>
        <v>#REF!</v>
      </c>
      <c r="I411" s="59" t="n">
        <f>Overview!L410</f>
      </c>
      <c r="J411" s="50" t="e">
        <f>I411/C411</f>
        <v>#DIV/0!</v>
      </c>
      <c r="K411" s="59" t="e">
        <f>Overview!#REF!</f>
        <v>#REF!</v>
      </c>
      <c r="L411" s="50" t="e">
        <f>K411/C411</f>
        <v>#REF!</v>
      </c>
      <c r="M411" s="59" t="n">
        <f>Overview!V410</f>
      </c>
      <c r="N411" s="50" t="e">
        <f>M411/C411</f>
        <v>#DIV/0!</v>
      </c>
      <c r="O411" s="59" t="n">
        <f>Overview!Y410</f>
      </c>
      <c r="P411" s="50" t="e">
        <f>O411/C411</f>
        <v>#DIV/0!</v>
      </c>
      <c r="Q411" s="17" t="e">
        <f>C411-E411</f>
        <v>#REF!</v>
      </c>
      <c r="R411" s="50" t="e">
        <f>Q411/$C411</f>
        <v>#REF!</v>
      </c>
    </row>
    <row r="412">
      <c r="C412" s="59" t="n">
        <f>Overview!C411</f>
      </c>
      <c r="D412" s="50" t="e">
        <f>F412+H412+J412+L412+N412+P412</f>
        <v>#REF!</v>
      </c>
      <c r="E412" s="59" t="e">
        <f>Overview!#REF!</f>
        <v>#REF!</v>
      </c>
      <c r="F412" s="50" t="e">
        <f>E412/C412</f>
        <v>#REF!</v>
      </c>
      <c r="G412" s="59" t="e">
        <f>Overview!#REF!</f>
        <v>#REF!</v>
      </c>
      <c r="H412" s="50" t="e">
        <f>G412/C412</f>
        <v>#REF!</v>
      </c>
      <c r="I412" s="59" t="n">
        <f>Overview!L411</f>
      </c>
      <c r="J412" s="50" t="e">
        <f>I412/C412</f>
        <v>#DIV/0!</v>
      </c>
      <c r="K412" s="59" t="e">
        <f>Overview!#REF!</f>
        <v>#REF!</v>
      </c>
      <c r="L412" s="50" t="e">
        <f>K412/C412</f>
        <v>#REF!</v>
      </c>
      <c r="M412" s="59" t="n">
        <f>Overview!V411</f>
      </c>
      <c r="N412" s="50" t="e">
        <f>M412/C412</f>
        <v>#DIV/0!</v>
      </c>
      <c r="O412" s="59" t="n">
        <f>Overview!Y411</f>
      </c>
      <c r="P412" s="50" t="e">
        <f>O412/C412</f>
        <v>#DIV/0!</v>
      </c>
      <c r="Q412" s="17" t="e">
        <f>C412-E412</f>
        <v>#REF!</v>
      </c>
      <c r="R412" s="50" t="e">
        <f>Q412/$C412</f>
        <v>#REF!</v>
      </c>
    </row>
    <row r="413">
      <c r="C413" s="59" t="n">
        <f>Overview!C412</f>
      </c>
      <c r="D413" s="50" t="e">
        <f>F413+H413+J413+L413+N413+P413</f>
        <v>#REF!</v>
      </c>
      <c r="E413" s="59" t="e">
        <f>Overview!#REF!</f>
        <v>#REF!</v>
      </c>
      <c r="F413" s="50" t="e">
        <f>E413/C413</f>
        <v>#REF!</v>
      </c>
      <c r="G413" s="59" t="e">
        <f>Overview!#REF!</f>
        <v>#REF!</v>
      </c>
      <c r="H413" s="50" t="e">
        <f>G413/C413</f>
        <v>#REF!</v>
      </c>
      <c r="I413" s="59" t="n">
        <f>Overview!L412</f>
      </c>
      <c r="J413" s="50" t="e">
        <f>I413/C413</f>
        <v>#DIV/0!</v>
      </c>
      <c r="K413" s="59" t="e">
        <f>Overview!#REF!</f>
        <v>#REF!</v>
      </c>
      <c r="L413" s="50" t="e">
        <f>K413/C413</f>
        <v>#REF!</v>
      </c>
      <c r="M413" s="59" t="n">
        <f>Overview!V412</f>
      </c>
      <c r="N413" s="50" t="e">
        <f>M413/C413</f>
        <v>#DIV/0!</v>
      </c>
      <c r="O413" s="59" t="n">
        <f>Overview!Y412</f>
      </c>
      <c r="P413" s="50" t="e">
        <f>O413/C413</f>
        <v>#DIV/0!</v>
      </c>
      <c r="Q413" s="17" t="e">
        <f>C413-E413</f>
        <v>#REF!</v>
      </c>
      <c r="R413" s="50" t="e">
        <f>Q413/$C413</f>
        <v>#REF!</v>
      </c>
    </row>
    <row r="414">
      <c r="C414" s="59" t="n">
        <f>Overview!C413</f>
      </c>
      <c r="D414" s="50" t="e">
        <f>F414+H414+J414+L414+N414+P414</f>
        <v>#REF!</v>
      </c>
      <c r="E414" s="59" t="e">
        <f>Overview!#REF!</f>
        <v>#REF!</v>
      </c>
      <c r="F414" s="50" t="e">
        <f>E414/C414</f>
        <v>#REF!</v>
      </c>
      <c r="G414" s="59" t="e">
        <f>Overview!#REF!</f>
        <v>#REF!</v>
      </c>
      <c r="H414" s="50" t="e">
        <f>G414/C414</f>
        <v>#REF!</v>
      </c>
      <c r="I414" s="59" t="n">
        <f>Overview!L413</f>
      </c>
      <c r="J414" s="50" t="e">
        <f>I414/C414</f>
        <v>#DIV/0!</v>
      </c>
      <c r="K414" s="59" t="e">
        <f>Overview!#REF!</f>
        <v>#REF!</v>
      </c>
      <c r="L414" s="50" t="e">
        <f>K414/C414</f>
        <v>#REF!</v>
      </c>
      <c r="M414" s="59" t="n">
        <f>Overview!V413</f>
      </c>
      <c r="N414" s="50" t="e">
        <f>M414/C414</f>
        <v>#DIV/0!</v>
      </c>
      <c r="O414" s="59" t="n">
        <f>Overview!Y413</f>
      </c>
      <c r="P414" s="50" t="e">
        <f>O414/C414</f>
        <v>#DIV/0!</v>
      </c>
      <c r="Q414" s="17" t="e">
        <f>C414-E414</f>
        <v>#REF!</v>
      </c>
      <c r="R414" s="50" t="e">
        <f>Q414/$C414</f>
        <v>#REF!</v>
      </c>
    </row>
    <row r="415">
      <c r="C415" s="59" t="n">
        <f>Overview!C414</f>
      </c>
      <c r="D415" s="50" t="e">
        <f>F415+H415+J415+L415+N415+P415</f>
        <v>#REF!</v>
      </c>
      <c r="E415" s="59" t="e">
        <f>Overview!#REF!</f>
        <v>#REF!</v>
      </c>
      <c r="F415" s="50" t="e">
        <f>E415/C415</f>
        <v>#REF!</v>
      </c>
      <c r="G415" s="59" t="e">
        <f>Overview!#REF!</f>
        <v>#REF!</v>
      </c>
      <c r="H415" s="50" t="e">
        <f>G415/C415</f>
        <v>#REF!</v>
      </c>
      <c r="I415" s="59" t="n">
        <f>Overview!L414</f>
      </c>
      <c r="J415" s="50" t="e">
        <f>I415/C415</f>
        <v>#DIV/0!</v>
      </c>
      <c r="K415" s="59" t="e">
        <f>Overview!#REF!</f>
        <v>#REF!</v>
      </c>
      <c r="L415" s="50" t="e">
        <f>K415/C415</f>
        <v>#REF!</v>
      </c>
      <c r="M415" s="59" t="n">
        <f>Overview!V414</f>
      </c>
      <c r="N415" s="50" t="e">
        <f>M415/C415</f>
        <v>#DIV/0!</v>
      </c>
      <c r="O415" s="59" t="n">
        <f>Overview!Y414</f>
      </c>
      <c r="P415" s="50" t="e">
        <f>O415/C415</f>
        <v>#DIV/0!</v>
      </c>
      <c r="Q415" s="17" t="e">
        <f>C415-E415</f>
        <v>#REF!</v>
      </c>
      <c r="R415" s="50" t="e">
        <f>Q415/$C415</f>
        <v>#REF!</v>
      </c>
    </row>
    <row r="416">
      <c r="C416" s="59" t="n">
        <f>Overview!C415</f>
      </c>
      <c r="D416" s="50" t="e">
        <f>F416+H416+J416+L416+N416+P416</f>
        <v>#REF!</v>
      </c>
      <c r="E416" s="59" t="e">
        <f>Overview!#REF!</f>
        <v>#REF!</v>
      </c>
      <c r="F416" s="50" t="e">
        <f>E416/C416</f>
        <v>#REF!</v>
      </c>
      <c r="G416" s="59" t="e">
        <f>Overview!#REF!</f>
        <v>#REF!</v>
      </c>
      <c r="H416" s="50" t="e">
        <f>G416/C416</f>
        <v>#REF!</v>
      </c>
      <c r="I416" s="59" t="n">
        <f>Overview!L415</f>
      </c>
      <c r="J416" s="50" t="e">
        <f>I416/C416</f>
        <v>#DIV/0!</v>
      </c>
      <c r="K416" s="59" t="e">
        <f>Overview!#REF!</f>
        <v>#REF!</v>
      </c>
      <c r="L416" s="50" t="e">
        <f>K416/C416</f>
        <v>#REF!</v>
      </c>
      <c r="M416" s="59" t="n">
        <f>Overview!V415</f>
      </c>
      <c r="N416" s="50" t="e">
        <f>M416/C416</f>
        <v>#DIV/0!</v>
      </c>
      <c r="O416" s="59" t="n">
        <f>Overview!Y415</f>
      </c>
      <c r="P416" s="50" t="e">
        <f>O416/C416</f>
        <v>#DIV/0!</v>
      </c>
      <c r="Q416" s="17" t="e">
        <f>C416-E416</f>
        <v>#REF!</v>
      </c>
      <c r="R416" s="50" t="e">
        <f>Q416/$C416</f>
        <v>#REF!</v>
      </c>
    </row>
    <row r="417">
      <c r="C417" s="59" t="n">
        <f>Overview!C416</f>
      </c>
      <c r="D417" s="50" t="e">
        <f>F417+H417+J417+L417+N417+P417</f>
        <v>#REF!</v>
      </c>
      <c r="E417" s="59" t="e">
        <f>Overview!#REF!</f>
        <v>#REF!</v>
      </c>
      <c r="F417" s="50" t="e">
        <f>E417/C417</f>
        <v>#REF!</v>
      </c>
      <c r="G417" s="59" t="e">
        <f>Overview!#REF!</f>
        <v>#REF!</v>
      </c>
      <c r="H417" s="50" t="e">
        <f>G417/C417</f>
        <v>#REF!</v>
      </c>
      <c r="I417" s="59" t="n">
        <f>Overview!L416</f>
      </c>
      <c r="J417" s="50" t="e">
        <f>I417/C417</f>
        <v>#DIV/0!</v>
      </c>
      <c r="K417" s="59" t="e">
        <f>Overview!#REF!</f>
        <v>#REF!</v>
      </c>
      <c r="L417" s="50" t="e">
        <f>K417/C417</f>
        <v>#REF!</v>
      </c>
      <c r="M417" s="59" t="n">
        <f>Overview!V416</f>
      </c>
      <c r="N417" s="50" t="e">
        <f>M417/C417</f>
        <v>#DIV/0!</v>
      </c>
      <c r="O417" s="59" t="n">
        <f>Overview!Y416</f>
      </c>
      <c r="P417" s="50" t="e">
        <f>O417/C417</f>
        <v>#DIV/0!</v>
      </c>
      <c r="Q417" s="17" t="e">
        <f>C417-E417</f>
        <v>#REF!</v>
      </c>
      <c r="R417" s="50" t="e">
        <f>Q417/$C417</f>
        <v>#REF!</v>
      </c>
    </row>
    <row r="418">
      <c r="C418" s="59" t="n">
        <f>Overview!C417</f>
      </c>
      <c r="D418" s="50" t="e">
        <f>F418+H418+J418+L418+N418+P418</f>
        <v>#REF!</v>
      </c>
      <c r="E418" s="59" t="e">
        <f>Overview!#REF!</f>
        <v>#REF!</v>
      </c>
      <c r="F418" s="50" t="e">
        <f>E418/C418</f>
        <v>#REF!</v>
      </c>
      <c r="G418" s="59" t="e">
        <f>Overview!#REF!</f>
        <v>#REF!</v>
      </c>
      <c r="H418" s="50" t="e">
        <f>G418/C418</f>
        <v>#REF!</v>
      </c>
      <c r="I418" s="59" t="n">
        <f>Overview!L417</f>
      </c>
      <c r="J418" s="50" t="e">
        <f>I418/C418</f>
        <v>#DIV/0!</v>
      </c>
      <c r="K418" s="59" t="e">
        <f>Overview!#REF!</f>
        <v>#REF!</v>
      </c>
      <c r="L418" s="50" t="e">
        <f>K418/C418</f>
        <v>#REF!</v>
      </c>
      <c r="M418" s="59" t="n">
        <f>Overview!V417</f>
      </c>
      <c r="N418" s="50" t="e">
        <f>M418/C418</f>
        <v>#DIV/0!</v>
      </c>
      <c r="O418" s="59" t="n">
        <f>Overview!Y417</f>
      </c>
      <c r="P418" s="50" t="e">
        <f>O418/C418</f>
        <v>#DIV/0!</v>
      </c>
      <c r="Q418" s="17" t="e">
        <f>C418-E418</f>
        <v>#REF!</v>
      </c>
      <c r="R418" s="50" t="e">
        <f>Q418/$C418</f>
        <v>#REF!</v>
      </c>
    </row>
    <row r="419">
      <c r="C419" s="59" t="n">
        <f>Overview!C418</f>
      </c>
      <c r="D419" s="50" t="e">
        <f>F419+H419+J419+L419+N419+P419</f>
        <v>#REF!</v>
      </c>
      <c r="E419" s="59" t="e">
        <f>Overview!#REF!</f>
        <v>#REF!</v>
      </c>
      <c r="F419" s="50" t="e">
        <f>E419/C419</f>
        <v>#REF!</v>
      </c>
      <c r="G419" s="59" t="e">
        <f>Overview!#REF!</f>
        <v>#REF!</v>
      </c>
      <c r="H419" s="50" t="e">
        <f>G419/C419</f>
        <v>#REF!</v>
      </c>
      <c r="I419" s="59" t="n">
        <f>Overview!L418</f>
      </c>
      <c r="J419" s="50" t="e">
        <f>I419/C419</f>
        <v>#DIV/0!</v>
      </c>
      <c r="K419" s="59" t="e">
        <f>Overview!#REF!</f>
        <v>#REF!</v>
      </c>
      <c r="L419" s="50" t="e">
        <f>K419/C419</f>
        <v>#REF!</v>
      </c>
      <c r="M419" s="59" t="n">
        <f>Overview!V418</f>
      </c>
      <c r="N419" s="50" t="e">
        <f>M419/C419</f>
        <v>#DIV/0!</v>
      </c>
      <c r="O419" s="59" t="n">
        <f>Overview!Y418</f>
      </c>
      <c r="P419" s="50" t="e">
        <f>O419/C419</f>
        <v>#DIV/0!</v>
      </c>
      <c r="Q419" s="17" t="e">
        <f>C419-E419</f>
        <v>#REF!</v>
      </c>
      <c r="R419" s="50" t="e">
        <f>Q419/$C419</f>
        <v>#REF!</v>
      </c>
    </row>
    <row r="420">
      <c r="C420" s="59" t="n">
        <f>Overview!C419</f>
      </c>
      <c r="D420" s="50" t="e">
        <f>F420+H420+J420+L420+N420+P420</f>
        <v>#REF!</v>
      </c>
      <c r="E420" s="59" t="e">
        <f>Overview!#REF!</f>
        <v>#REF!</v>
      </c>
      <c r="F420" s="50" t="e">
        <f>E420/C420</f>
        <v>#REF!</v>
      </c>
      <c r="G420" s="59" t="e">
        <f>Overview!#REF!</f>
        <v>#REF!</v>
      </c>
      <c r="H420" s="50" t="e">
        <f>G420/C420</f>
        <v>#REF!</v>
      </c>
      <c r="I420" s="59" t="n">
        <f>Overview!L419</f>
      </c>
      <c r="J420" s="50" t="e">
        <f>I420/C420</f>
        <v>#DIV/0!</v>
      </c>
      <c r="K420" s="59" t="e">
        <f>Overview!#REF!</f>
        <v>#REF!</v>
      </c>
      <c r="L420" s="50" t="e">
        <f>K420/C420</f>
        <v>#REF!</v>
      </c>
      <c r="M420" s="59" t="n">
        <f>Overview!V419</f>
      </c>
      <c r="N420" s="50" t="e">
        <f>M420/C420</f>
        <v>#DIV/0!</v>
      </c>
      <c r="O420" s="59" t="n">
        <f>Overview!Y419</f>
      </c>
      <c r="P420" s="50" t="e">
        <f>O420/C420</f>
        <v>#DIV/0!</v>
      </c>
      <c r="Q420" s="17" t="e">
        <f>C420-E420</f>
        <v>#REF!</v>
      </c>
      <c r="R420" s="50" t="e">
        <f>Q420/$C420</f>
        <v>#REF!</v>
      </c>
    </row>
    <row r="421">
      <c r="C421" s="59" t="n">
        <f>Overview!C420</f>
      </c>
      <c r="D421" s="50" t="e">
        <f>F421+H421+J421+L421+N421+P421</f>
        <v>#REF!</v>
      </c>
      <c r="E421" s="59" t="e">
        <f>Overview!#REF!</f>
        <v>#REF!</v>
      </c>
      <c r="F421" s="50" t="e">
        <f>E421/C421</f>
        <v>#REF!</v>
      </c>
      <c r="G421" s="59" t="e">
        <f>Overview!#REF!</f>
        <v>#REF!</v>
      </c>
      <c r="H421" s="50" t="e">
        <f>G421/C421</f>
        <v>#REF!</v>
      </c>
      <c r="I421" s="59" t="n">
        <f>Overview!L420</f>
      </c>
      <c r="J421" s="50" t="e">
        <f>I421/C421</f>
        <v>#DIV/0!</v>
      </c>
      <c r="K421" s="59" t="e">
        <f>Overview!#REF!</f>
        <v>#REF!</v>
      </c>
      <c r="L421" s="50" t="e">
        <f>K421/C421</f>
        <v>#REF!</v>
      </c>
      <c r="M421" s="59" t="n">
        <f>Overview!V420</f>
      </c>
      <c r="N421" s="50" t="e">
        <f>M421/C421</f>
        <v>#DIV/0!</v>
      </c>
      <c r="O421" s="59" t="n">
        <f>Overview!Y420</f>
      </c>
      <c r="P421" s="50" t="e">
        <f>O421/C421</f>
        <v>#DIV/0!</v>
      </c>
      <c r="Q421" s="17" t="e">
        <f>C421-E421</f>
        <v>#REF!</v>
      </c>
      <c r="R421" s="50" t="e">
        <f>Q421/$C421</f>
        <v>#REF!</v>
      </c>
    </row>
    <row r="422">
      <c r="C422" s="59" t="n">
        <f>Overview!C421</f>
      </c>
      <c r="D422" s="50" t="e">
        <f>F422+H422+J422+L422+N422+P422</f>
        <v>#REF!</v>
      </c>
      <c r="E422" s="59" t="e">
        <f>Overview!#REF!</f>
        <v>#REF!</v>
      </c>
      <c r="F422" s="50" t="e">
        <f>E422/C422</f>
        <v>#REF!</v>
      </c>
      <c r="G422" s="59" t="e">
        <f>Overview!#REF!</f>
        <v>#REF!</v>
      </c>
      <c r="H422" s="50" t="e">
        <f>G422/C422</f>
        <v>#REF!</v>
      </c>
      <c r="I422" s="59" t="n">
        <f>Overview!L421</f>
      </c>
      <c r="J422" s="50" t="e">
        <f>I422/C422</f>
        <v>#DIV/0!</v>
      </c>
      <c r="K422" s="59" t="e">
        <f>Overview!#REF!</f>
        <v>#REF!</v>
      </c>
      <c r="L422" s="50" t="e">
        <f>K422/C422</f>
        <v>#REF!</v>
      </c>
      <c r="M422" s="59" t="n">
        <f>Overview!V421</f>
      </c>
      <c r="N422" s="50" t="e">
        <f>M422/C422</f>
        <v>#DIV/0!</v>
      </c>
      <c r="O422" s="59" t="n">
        <f>Overview!Y421</f>
      </c>
      <c r="P422" s="50" t="e">
        <f>O422/C422</f>
        <v>#DIV/0!</v>
      </c>
      <c r="Q422" s="17" t="e">
        <f>C422-E422</f>
        <v>#REF!</v>
      </c>
      <c r="R422" s="50" t="e">
        <f>Q422/$C422</f>
        <v>#REF!</v>
      </c>
    </row>
    <row r="423">
      <c r="C423" s="59" t="n">
        <f>Overview!C422</f>
      </c>
      <c r="D423" s="50" t="e">
        <f>F423+H423+J423+L423+N423+P423</f>
        <v>#REF!</v>
      </c>
      <c r="E423" s="59" t="e">
        <f>Overview!#REF!</f>
        <v>#REF!</v>
      </c>
      <c r="F423" s="50" t="e">
        <f>E423/C423</f>
        <v>#REF!</v>
      </c>
      <c r="G423" s="59" t="e">
        <f>Overview!#REF!</f>
        <v>#REF!</v>
      </c>
      <c r="H423" s="50" t="e">
        <f>G423/C423</f>
        <v>#REF!</v>
      </c>
      <c r="I423" s="59" t="n">
        <f>Overview!L422</f>
      </c>
      <c r="J423" s="50" t="e">
        <f>I423/C423</f>
        <v>#DIV/0!</v>
      </c>
      <c r="K423" s="59" t="e">
        <f>Overview!#REF!</f>
        <v>#REF!</v>
      </c>
      <c r="L423" s="50" t="e">
        <f>K423/C423</f>
        <v>#REF!</v>
      </c>
      <c r="M423" s="59" t="n">
        <f>Overview!V422</f>
      </c>
      <c r="N423" s="50" t="e">
        <f>M423/C423</f>
        <v>#DIV/0!</v>
      </c>
      <c r="O423" s="59" t="n">
        <f>Overview!Y422</f>
      </c>
      <c r="P423" s="50" t="e">
        <f>O423/C423</f>
        <v>#DIV/0!</v>
      </c>
      <c r="Q423" s="17" t="e">
        <f>C423-E423</f>
        <v>#REF!</v>
      </c>
      <c r="R423" s="50" t="e">
        <f>Q423/$C423</f>
        <v>#REF!</v>
      </c>
    </row>
    <row r="424">
      <c r="C424" s="59" t="n">
        <f>Overview!C423</f>
      </c>
      <c r="D424" s="50" t="e">
        <f>F424+H424+J424+L424+N424+P424</f>
        <v>#REF!</v>
      </c>
      <c r="E424" s="59" t="e">
        <f>Overview!#REF!</f>
        <v>#REF!</v>
      </c>
      <c r="F424" s="50" t="e">
        <f>E424/C424</f>
        <v>#REF!</v>
      </c>
      <c r="G424" s="59" t="e">
        <f>Overview!#REF!</f>
        <v>#REF!</v>
      </c>
      <c r="H424" s="50" t="e">
        <f>G424/C424</f>
        <v>#REF!</v>
      </c>
      <c r="I424" s="59" t="n">
        <f>Overview!L423</f>
      </c>
      <c r="J424" s="50" t="e">
        <f>I424/C424</f>
        <v>#DIV/0!</v>
      </c>
      <c r="K424" s="59" t="e">
        <f>Overview!#REF!</f>
        <v>#REF!</v>
      </c>
      <c r="L424" s="50" t="e">
        <f>K424/C424</f>
        <v>#REF!</v>
      </c>
      <c r="M424" s="59" t="n">
        <f>Overview!V423</f>
      </c>
      <c r="N424" s="50" t="e">
        <f>M424/C424</f>
        <v>#DIV/0!</v>
      </c>
      <c r="O424" s="59" t="n">
        <f>Overview!Y423</f>
      </c>
      <c r="P424" s="50" t="e">
        <f>O424/C424</f>
        <v>#DIV/0!</v>
      </c>
      <c r="Q424" s="17" t="e">
        <f>C424-E424</f>
        <v>#REF!</v>
      </c>
      <c r="R424" s="50" t="e">
        <f>Q424/$C424</f>
        <v>#REF!</v>
      </c>
    </row>
    <row r="425">
      <c r="C425" s="59" t="n">
        <f>Overview!C424</f>
      </c>
      <c r="D425" s="50" t="e">
        <f>F425+H425+J425+L425+N425+P425</f>
        <v>#REF!</v>
      </c>
      <c r="E425" s="59" t="e">
        <f>Overview!#REF!</f>
        <v>#REF!</v>
      </c>
      <c r="F425" s="50" t="e">
        <f>E425/C425</f>
        <v>#REF!</v>
      </c>
      <c r="G425" s="59" t="e">
        <f>Overview!#REF!</f>
        <v>#REF!</v>
      </c>
      <c r="H425" s="50" t="e">
        <f>G425/C425</f>
        <v>#REF!</v>
      </c>
      <c r="I425" s="59" t="n">
        <f>Overview!L424</f>
      </c>
      <c r="J425" s="50" t="e">
        <f>I425/C425</f>
        <v>#DIV/0!</v>
      </c>
      <c r="K425" s="59" t="e">
        <f>Overview!#REF!</f>
        <v>#REF!</v>
      </c>
      <c r="L425" s="50" t="e">
        <f>K425/C425</f>
        <v>#REF!</v>
      </c>
      <c r="M425" s="59" t="n">
        <f>Overview!V424</f>
      </c>
      <c r="N425" s="50" t="e">
        <f>M425/C425</f>
        <v>#DIV/0!</v>
      </c>
      <c r="O425" s="59" t="n">
        <f>Overview!Y424</f>
      </c>
      <c r="P425" s="50" t="e">
        <f>O425/C425</f>
        <v>#DIV/0!</v>
      </c>
      <c r="Q425" s="17" t="e">
        <f>C425-E425</f>
        <v>#REF!</v>
      </c>
      <c r="R425" s="50" t="e">
        <f>Q425/$C425</f>
        <v>#REF!</v>
      </c>
    </row>
    <row r="426">
      <c r="C426" s="59" t="n">
        <f>Overview!C425</f>
      </c>
      <c r="D426" s="50" t="e">
        <f>F426+H426+J426+L426+N426+P426</f>
        <v>#REF!</v>
      </c>
      <c r="E426" s="59" t="e">
        <f>Overview!#REF!</f>
        <v>#REF!</v>
      </c>
      <c r="F426" s="50" t="e">
        <f>E426/C426</f>
        <v>#REF!</v>
      </c>
      <c r="G426" s="59" t="e">
        <f>Overview!#REF!</f>
        <v>#REF!</v>
      </c>
      <c r="H426" s="50" t="e">
        <f>G426/C426</f>
        <v>#REF!</v>
      </c>
      <c r="I426" s="59" t="n">
        <f>Overview!L425</f>
      </c>
      <c r="J426" s="50" t="e">
        <f>I426/C426</f>
        <v>#DIV/0!</v>
      </c>
      <c r="K426" s="59" t="e">
        <f>Overview!#REF!</f>
        <v>#REF!</v>
      </c>
      <c r="L426" s="50" t="e">
        <f>K426/C426</f>
        <v>#REF!</v>
      </c>
      <c r="M426" s="59" t="n">
        <f>Overview!V425</f>
      </c>
      <c r="N426" s="50" t="e">
        <f>M426/C426</f>
        <v>#DIV/0!</v>
      </c>
      <c r="O426" s="59" t="n">
        <f>Overview!Y425</f>
      </c>
      <c r="P426" s="50" t="e">
        <f>O426/C426</f>
        <v>#DIV/0!</v>
      </c>
      <c r="Q426" s="17" t="e">
        <f>C426-E426</f>
        <v>#REF!</v>
      </c>
      <c r="R426" s="50" t="e">
        <f>Q426/$C426</f>
        <v>#REF!</v>
      </c>
    </row>
    <row r="427">
      <c r="C427" s="59" t="n">
        <f>Overview!C426</f>
      </c>
      <c r="D427" s="50" t="e">
        <f>F427+H427+J427+L427+N427+P427</f>
        <v>#REF!</v>
      </c>
      <c r="E427" s="59" t="e">
        <f>Overview!#REF!</f>
        <v>#REF!</v>
      </c>
      <c r="F427" s="50" t="e">
        <f>E427/C427</f>
        <v>#REF!</v>
      </c>
      <c r="G427" s="59" t="e">
        <f>Overview!#REF!</f>
        <v>#REF!</v>
      </c>
      <c r="H427" s="50" t="e">
        <f>G427/C427</f>
        <v>#REF!</v>
      </c>
      <c r="I427" s="59" t="n">
        <f>Overview!L426</f>
      </c>
      <c r="J427" s="50" t="e">
        <f>I427/C427</f>
        <v>#DIV/0!</v>
      </c>
      <c r="K427" s="59" t="e">
        <f>Overview!#REF!</f>
        <v>#REF!</v>
      </c>
      <c r="L427" s="50" t="e">
        <f>K427/C427</f>
        <v>#REF!</v>
      </c>
      <c r="M427" s="59" t="n">
        <f>Overview!V426</f>
      </c>
      <c r="N427" s="50" t="e">
        <f>M427/C427</f>
        <v>#DIV/0!</v>
      </c>
      <c r="O427" s="59" t="n">
        <f>Overview!Y426</f>
      </c>
      <c r="P427" s="50" t="e">
        <f>O427/C427</f>
        <v>#DIV/0!</v>
      </c>
      <c r="Q427" s="17" t="e">
        <f>C427-E427</f>
        <v>#REF!</v>
      </c>
      <c r="R427" s="50" t="e">
        <f>Q427/$C427</f>
        <v>#REF!</v>
      </c>
    </row>
  </sheetData>
  <printOptions headings="true" gridLines="true"/>
  <pageMargins bottom="0.57" footer="0.3" header="0.24" left="0.33" right="0.42" top="0.57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DU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37</v>
      </c>
      <c r="F2" s="65" t="s">
        <v>38</v>
      </c>
      <c r="G2" s="66" t="s">
        <v>88</v>
      </c>
      <c r="H2" s="65" t="s">
        <v>89</v>
      </c>
      <c r="I2" s="64" t="s">
        <v>90</v>
      </c>
      <c r="J2" s="65" t="s">
        <v>91</v>
      </c>
      <c r="K2" s="66" t="s">
        <v>92</v>
      </c>
      <c r="L2" s="65" t="s">
        <v>93</v>
      </c>
      <c r="M2" s="64" t="s">
        <v>94</v>
      </c>
      <c r="N2" s="65" t="s">
        <v>95</v>
      </c>
      <c r="O2" s="66" t="s">
        <v>96</v>
      </c>
      <c r="P2" s="65" t="s">
        <v>97</v>
      </c>
      <c r="Q2" s="66" t="s">
        <v>49</v>
      </c>
      <c r="R2" s="65" t="s">
        <v>50</v>
      </c>
      <c r="S2" s="55" t="s">
        <v>35</v>
      </c>
      <c r="T2" s="56" t="s">
        <v>36</v>
      </c>
    </row>
    <row r="3" ht="12.75">
      <c r="A3" s="9" t="n">
        <v>1</v>
      </c>
      <c r="C3" s="47" t="n">
        <f>Overview!B3</f>
        <v>270366</v>
      </c>
      <c r="D3" s="49" t="n">
        <f>F3+H3+J3+L3+N3+P3+R3</f>
        <v>0.960586760169549</v>
      </c>
      <c r="E3" s="47" t="n">
        <f>'1A-PopNHRaceAlone'!E3</f>
        <v>199029</v>
      </c>
      <c r="F3" s="49" t="n">
        <f>E3/C3</f>
        <v>0.73614655688955</v>
      </c>
      <c r="G3" s="47" t="n">
        <v>33196</v>
      </c>
      <c r="H3" s="49" t="n">
        <f>G3/C3</f>
        <v>0.122781710718064</v>
      </c>
      <c r="I3" s="47" t="n">
        <v>990</v>
      </c>
      <c r="J3" s="49" t="n">
        <f>I3/C3</f>
        <v>0.00366170302478862</v>
      </c>
      <c r="K3" s="47" t="n">
        <v>4240</v>
      </c>
      <c r="L3" s="49" t="n">
        <f>K3/C3</f>
        <v>0.0156824452778826</v>
      </c>
      <c r="M3" s="47" t="n">
        <v>169</v>
      </c>
      <c r="N3" s="49" t="n">
        <f>M3/C3</f>
        <v>0.000625078597160886</v>
      </c>
      <c r="O3" s="47" t="n">
        <v>1252</v>
      </c>
      <c r="P3" s="49" t="n">
        <f>O3/C3</f>
        <v>0.00463075978488419</v>
      </c>
      <c r="Q3" s="47" t="n">
        <f>'1A-PopNHRaceAlone'!Q3</f>
        <v>20834</v>
      </c>
      <c r="R3" s="49" t="n">
        <f>Q3/C3</f>
        <v>0.0770585058772183</v>
      </c>
      <c r="S3" s="62" t="n">
        <f>C3-E3</f>
        <v>71337</v>
      </c>
      <c r="T3" s="49" t="n">
        <f>S3/$C3</f>
        <v>0.26385344311045</v>
      </c>
    </row>
    <row r="4" ht="12.75">
      <c r="A4" s="9" t="n">
        <v>2</v>
      </c>
      <c r="B4" s="25"/>
      <c r="C4" s="47" t="n">
        <f>Overview!B4</f>
        <v>259878</v>
      </c>
      <c r="D4" s="49" t="n">
        <f>F4+H4+J4+L4+N4+P4+R4</f>
        <v>0.960831620991389</v>
      </c>
      <c r="E4" s="47" t="n">
        <f>'1A-PopNHRaceAlone'!E4</f>
        <v>225073</v>
      </c>
      <c r="F4" s="49" t="n">
        <f>E4/C4</f>
        <v>0.866071772139235</v>
      </c>
      <c r="G4" s="47" t="n">
        <v>7928</v>
      </c>
      <c r="H4" s="49" t="n">
        <f>G4/C4</f>
        <v>0.0305066223381741</v>
      </c>
      <c r="I4" s="47" t="n">
        <v>768</v>
      </c>
      <c r="J4" s="49" t="n">
        <f>I4/C4</f>
        <v>0.00295523284002493</v>
      </c>
      <c r="K4" s="47" t="n">
        <v>5205</v>
      </c>
      <c r="L4" s="49" t="n">
        <f>K4/C4</f>
        <v>0.0200286288181377</v>
      </c>
      <c r="M4" s="47" t="n">
        <v>103</v>
      </c>
      <c r="N4" s="49" t="n">
        <f>M4/C4</f>
        <v>0.000396339820992927</v>
      </c>
      <c r="O4" s="47" t="n">
        <v>816</v>
      </c>
      <c r="P4" s="49" t="n">
        <f>O4/C4</f>
        <v>0.00313993489252649</v>
      </c>
      <c r="Q4" s="47" t="n">
        <f>'1A-PopNHRaceAlone'!Q4</f>
        <v>9806</v>
      </c>
      <c r="R4" s="49" t="n">
        <f>Q4/C4</f>
        <v>0.0377330901422975</v>
      </c>
      <c r="S4" s="62" t="n">
        <f>C4-E4</f>
        <v>34805</v>
      </c>
      <c r="T4" s="49" t="n">
        <f>S4/$C4</f>
        <v>0.133928227860765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</row>
    <row r="5" ht="12.75">
      <c r="A5" s="9" t="n">
        <v>3</v>
      </c>
      <c r="B5" s="25"/>
      <c r="C5" s="47" t="n">
        <f>Overview!B5</f>
        <v>261626</v>
      </c>
      <c r="D5" s="49" t="n">
        <f>F5+H5+J5+L5+N5+P5+R5</f>
        <v>0.960627001903481</v>
      </c>
      <c r="E5" s="47" t="n">
        <f>'1A-PopNHRaceAlone'!E5</f>
        <v>229554</v>
      </c>
      <c r="F5" s="49" t="n">
        <f>E5/C5</f>
        <v>0.877412795364375</v>
      </c>
      <c r="G5" s="47" t="n">
        <v>7577</v>
      </c>
      <c r="H5" s="49" t="n">
        <f>G5/C5</f>
        <v>0.0289611888726656</v>
      </c>
      <c r="I5" s="47" t="n">
        <v>1048</v>
      </c>
      <c r="J5" s="49" t="n">
        <f>I5/C5</f>
        <v>0.00400571808612294</v>
      </c>
      <c r="K5" s="47" t="n">
        <v>2376</v>
      </c>
      <c r="L5" s="49" t="n">
        <f>K5/C5</f>
        <v>0.00908166619525582</v>
      </c>
      <c r="M5" s="47" t="n">
        <v>79</v>
      </c>
      <c r="N5" s="49" t="n">
        <f>M5/C5</f>
        <v>0.000301957756492092</v>
      </c>
      <c r="O5" s="47" t="n">
        <v>840</v>
      </c>
      <c r="P5" s="49" t="n">
        <f>O5/C5</f>
        <v>0.00321069006902984</v>
      </c>
      <c r="Q5" s="47" t="n">
        <f>'1A-PopNHRaceAlone'!Q5</f>
        <v>9851</v>
      </c>
      <c r="R5" s="49" t="n">
        <f>Q5/C5</f>
        <v>0.0376529855595392</v>
      </c>
      <c r="S5" s="62" t="n">
        <f>C5-E5</f>
        <v>32072</v>
      </c>
      <c r="T5" s="49" t="n">
        <f>S5/$C5</f>
        <v>0.122587204635625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</row>
    <row r="6" ht="12.75" s="25" customFormat="true">
      <c r="A6" s="9" t="n">
        <v>4</v>
      </c>
      <c r="B6" s="25"/>
      <c r="C6" s="47" t="n">
        <f>Overview!B6</f>
        <v>258949</v>
      </c>
      <c r="D6" s="49" t="n">
        <f>F6+H6+J6+L6+N6+P6+R6</f>
        <v>0.956520395908074</v>
      </c>
      <c r="E6" s="47" t="n">
        <f>'1A-PopNHRaceAlone'!E6</f>
        <v>153291</v>
      </c>
      <c r="F6" s="49" t="n">
        <f>E6/C6</f>
        <v>0.591973709108743</v>
      </c>
      <c r="G6" s="47" t="n">
        <v>76753</v>
      </c>
      <c r="H6" s="49" t="n">
        <f>G6/C6</f>
        <v>0.296401994215077</v>
      </c>
      <c r="I6" s="47" t="n">
        <v>1595</v>
      </c>
      <c r="J6" s="49" t="n">
        <f>I6/C6</f>
        <v>0.0061595140355823</v>
      </c>
      <c r="K6" s="47" t="n">
        <v>3440</v>
      </c>
      <c r="L6" s="49" t="n">
        <f>K6/C6</f>
        <v>0.0132844691425725</v>
      </c>
      <c r="M6" s="47" t="n">
        <v>134</v>
      </c>
      <c r="N6" s="49" t="n">
        <f>M6/C6</f>
        <v>0.000517476414274625</v>
      </c>
      <c r="O6" s="47" t="n">
        <v>1260</v>
      </c>
      <c r="P6" s="49" t="n">
        <f>O6/C6</f>
        <v>0.00486582299989573</v>
      </c>
      <c r="Q6" s="47" t="n">
        <f>'1A-PopNHRaceAlone'!Q6</f>
        <v>11217</v>
      </c>
      <c r="R6" s="49" t="n">
        <f>Q6/C6</f>
        <v>0.0433174099919289</v>
      </c>
      <c r="S6" s="62" t="n">
        <f>C6-E6</f>
        <v>105658</v>
      </c>
      <c r="T6" s="49" t="n">
        <f>S6/$C6</f>
        <v>0.408026290891257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</row>
    <row r="7" ht="12.75">
      <c r="A7" s="9" t="n">
        <v>5</v>
      </c>
      <c r="B7" s="25"/>
      <c r="C7" s="47" t="n">
        <f>Overview!B7</f>
        <v>266415</v>
      </c>
      <c r="D7" s="49" t="n">
        <f>F7+H7+J7+L7+N7+P7+R7</f>
        <v>0.95916896571139</v>
      </c>
      <c r="E7" s="47" t="n">
        <f>'1A-PopNHRaceAlone'!E7</f>
        <v>190057</v>
      </c>
      <c r="F7" s="49" t="n">
        <f>E7/C7</f>
        <v>0.713387008989734</v>
      </c>
      <c r="G7" s="47" t="n">
        <v>49177</v>
      </c>
      <c r="H7" s="49" t="n">
        <f>G7/C7</f>
        <v>0.18458795488242</v>
      </c>
      <c r="I7" s="47" t="n">
        <v>877</v>
      </c>
      <c r="J7" s="49" t="n">
        <f>I7/C7</f>
        <v>0.00329185668975095</v>
      </c>
      <c r="K7" s="47" t="n">
        <v>6517</v>
      </c>
      <c r="L7" s="49" t="n">
        <f>K7/C7</f>
        <v>0.0244618358575906</v>
      </c>
      <c r="M7" s="47" t="n">
        <v>99</v>
      </c>
      <c r="N7" s="49" t="n">
        <f>M7/C7</f>
        <v>0.000371600698158887</v>
      </c>
      <c r="O7" s="47" t="n">
        <v>1061</v>
      </c>
      <c r="P7" s="49" t="n">
        <f>O7/C7</f>
        <v>0.00398250849238969</v>
      </c>
      <c r="Q7" s="47" t="n">
        <f>'1A-PopNHRaceAlone'!Q7</f>
        <v>7749</v>
      </c>
      <c r="R7" s="49" t="n">
        <f>Q7/C7</f>
        <v>0.0290862001013456</v>
      </c>
      <c r="S7" s="62" t="n">
        <f>C7-E7</f>
        <v>76358</v>
      </c>
      <c r="T7" s="49" t="n">
        <f>S7/$C7</f>
        <v>0.286612991010266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</row>
    <row r="8" ht="12.75">
      <c r="A8" s="9" t="n">
        <v>6</v>
      </c>
      <c r="B8" s="25"/>
      <c r="C8" s="47" t="n">
        <f>Overview!B8</f>
        <v>261219</v>
      </c>
      <c r="D8" s="49" t="n">
        <f>F8+H8+J8+L8+N8+P8+R8</f>
        <v>0.971311428341735</v>
      </c>
      <c r="E8" s="47" t="n">
        <f>'1A-PopNHRaceAlone'!E8</f>
        <v>124139</v>
      </c>
      <c r="F8" s="49" t="n">
        <f>E8/C8</f>
        <v>0.475229596621991</v>
      </c>
      <c r="G8" s="47" t="n">
        <v>110197</v>
      </c>
      <c r="H8" s="49" t="n">
        <f>G8/C8</f>
        <v>0.421856756208392</v>
      </c>
      <c r="I8" s="47" t="n">
        <v>1212</v>
      </c>
      <c r="J8" s="49" t="n">
        <f>I8/C8</f>
        <v>0.00463978500798181</v>
      </c>
      <c r="K8" s="47" t="n">
        <v>11158</v>
      </c>
      <c r="L8" s="49" t="n">
        <f>K8/C8</f>
        <v>0.0427151164348688</v>
      </c>
      <c r="M8" s="47" t="n">
        <v>93</v>
      </c>
      <c r="N8" s="49" t="n">
        <f>M8/C8</f>
        <v>0.000356023107048109</v>
      </c>
      <c r="O8" s="47" t="n">
        <v>1305</v>
      </c>
      <c r="P8" s="49" t="n">
        <f>O8/C8</f>
        <v>0.00499580811502992</v>
      </c>
      <c r="Q8" s="47" t="n">
        <f>'1A-PopNHRaceAlone'!Q8</f>
        <v>5621</v>
      </c>
      <c r="R8" s="49" t="n">
        <f>Q8/C8</f>
        <v>0.0215183428464239</v>
      </c>
      <c r="S8" s="62" t="n">
        <f>C8-E8</f>
        <v>137080</v>
      </c>
      <c r="T8" s="49" t="n">
        <f>S8/$C8</f>
        <v>0.524770403378009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</row>
    <row r="9" ht="12.75">
      <c r="A9" s="9" t="n">
        <v>7</v>
      </c>
      <c r="B9" s="25"/>
      <c r="C9" s="47" t="n">
        <f>Overview!B9</f>
        <v>260813</v>
      </c>
      <c r="D9" s="49" t="n">
        <f>F9+H9+J9+L9+N9+P9+R9</f>
        <v>0.963146008826247</v>
      </c>
      <c r="E9" s="47" t="n">
        <f>'1A-PopNHRaceAlone'!E9</f>
        <v>200478</v>
      </c>
      <c r="F9" s="49" t="n">
        <f>E9/C9</f>
        <v>0.768665672339952</v>
      </c>
      <c r="G9" s="47" t="n">
        <v>37977</v>
      </c>
      <c r="H9" s="49" t="n">
        <f>G9/C9</f>
        <v>0.145610073117521</v>
      </c>
      <c r="I9" s="47" t="n">
        <v>955</v>
      </c>
      <c r="J9" s="49" t="n">
        <f>I9/C9</f>
        <v>0.00366162729618539</v>
      </c>
      <c r="K9" s="47" t="n">
        <v>3240</v>
      </c>
      <c r="L9" s="49" t="n">
        <f>K9/C9</f>
        <v>0.012422693654074</v>
      </c>
      <c r="M9" s="47" t="n">
        <v>96</v>
      </c>
      <c r="N9" s="49" t="n">
        <f>M9/C9</f>
        <v>0.000368079811972563</v>
      </c>
      <c r="O9" s="47" t="n">
        <v>1065</v>
      </c>
      <c r="P9" s="49" t="n">
        <f>O9/C9</f>
        <v>0.00408338541407062</v>
      </c>
      <c r="Q9" s="47" t="n">
        <f>'1A-PopNHRaceAlone'!Q9</f>
        <v>7390</v>
      </c>
      <c r="R9" s="49" t="n">
        <f>Q9/C9</f>
        <v>0.0283344771924712</v>
      </c>
      <c r="S9" s="62" t="n">
        <f>C9-E9</f>
        <v>60335</v>
      </c>
      <c r="T9" s="49" t="n">
        <f>S9/$C9</f>
        <v>0.231334327660048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</row>
    <row r="10" ht="12.75">
      <c r="A10" s="9" t="n">
        <v>8</v>
      </c>
      <c r="B10" s="25"/>
      <c r="C10" s="47" t="n">
        <f>Overview!B10</f>
        <v>263535</v>
      </c>
      <c r="D10" s="49" t="n">
        <f>F10+H10+J10+L10+N10+P10+R10</f>
        <v>0.969491718367579</v>
      </c>
      <c r="E10" s="47" t="n">
        <f>'1A-PopNHRaceAlone'!E10</f>
        <v>105884</v>
      </c>
      <c r="F10" s="49" t="n">
        <f>E10/C10</f>
        <v>0.401783444324283</v>
      </c>
      <c r="G10" s="47" t="n">
        <v>112639</v>
      </c>
      <c r="H10" s="49" t="n">
        <f>G10/C10</f>
        <v>0.427415713282866</v>
      </c>
      <c r="I10" s="47" t="n">
        <v>1436</v>
      </c>
      <c r="J10" s="49" t="n">
        <f>I10/C10</f>
        <v>0.0054489915950443</v>
      </c>
      <c r="K10" s="47" t="n">
        <v>27471</v>
      </c>
      <c r="L10" s="49" t="n">
        <f>K10/C10</f>
        <v>0.104240423473163</v>
      </c>
      <c r="M10" s="47" t="n">
        <v>132</v>
      </c>
      <c r="N10" s="49" t="n">
        <f>M10/C10</f>
        <v>0.000500882235756161</v>
      </c>
      <c r="O10" s="47" t="n">
        <v>1655</v>
      </c>
      <c r="P10" s="49" t="n">
        <f>O10/C10</f>
        <v>0.00628000075891248</v>
      </c>
      <c r="Q10" s="47" t="n">
        <f>'1A-PopNHRaceAlone'!Q10</f>
        <v>6278</v>
      </c>
      <c r="R10" s="49" t="n">
        <f>Q10/C10</f>
        <v>0.0238222626975544</v>
      </c>
      <c r="S10" s="62" t="n">
        <f>C10-E10</f>
        <v>157651</v>
      </c>
      <c r="T10" s="49" t="n">
        <f>S10/$C10</f>
        <v>0.598216555675717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</row>
    <row r="11" ht="12.75">
      <c r="A11" s="9" t="n">
        <v>9</v>
      </c>
      <c r="B11" s="25"/>
      <c r="C11" s="47" t="n">
        <f>Overview!B11</f>
        <v>267066</v>
      </c>
      <c r="D11" s="49" t="n">
        <f>F11+H11+J11+L11+N11+P11+R11</f>
        <v>0.969408311054196</v>
      </c>
      <c r="E11" s="47" t="n">
        <f>'1A-PopNHRaceAlone'!E11</f>
        <v>137583</v>
      </c>
      <c r="F11" s="49" t="n">
        <f>E11/C11</f>
        <v>0.515164790725888</v>
      </c>
      <c r="G11" s="47" t="n">
        <v>104121</v>
      </c>
      <c r="H11" s="49" t="n">
        <f>G11/C11</f>
        <v>0.389869919795107</v>
      </c>
      <c r="I11" s="47" t="n">
        <v>1538</v>
      </c>
      <c r="J11" s="49" t="n">
        <f>I11/C11</f>
        <v>0.00575887608306561</v>
      </c>
      <c r="K11" s="47" t="n">
        <v>5486</v>
      </c>
      <c r="L11" s="49" t="n">
        <f>K11/C11</f>
        <v>0.0205417387462275</v>
      </c>
      <c r="M11" s="47" t="n">
        <v>77</v>
      </c>
      <c r="N11" s="49" t="n">
        <f>M11/C11</f>
        <v>0.000288318243430463</v>
      </c>
      <c r="O11" s="47" t="n">
        <v>1532</v>
      </c>
      <c r="P11" s="49" t="n">
        <f>O11/C11</f>
        <v>0.00573640972643466</v>
      </c>
      <c r="Q11" s="47" t="n">
        <f>'1A-PopNHRaceAlone'!Q11</f>
        <v>8559</v>
      </c>
      <c r="R11" s="49" t="n">
        <f>Q11/C11</f>
        <v>0.0320482577340433</v>
      </c>
      <c r="S11" s="62" t="n">
        <f>C11-E11</f>
        <v>129483</v>
      </c>
      <c r="T11" s="49" t="n">
        <f>S11/$C11</f>
        <v>0.484835209274112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</row>
    <row r="12" ht="12.75">
      <c r="A12" s="9" t="n">
        <v>10</v>
      </c>
      <c r="B12" s="25"/>
      <c r="C12" s="47" t="n">
        <f>Overview!B12</f>
        <v>262647</v>
      </c>
      <c r="D12" s="49" t="n">
        <f>F12+H12+J12+L12+N12+P12+R12</f>
        <v>0.960719140138665</v>
      </c>
      <c r="E12" s="47" t="n">
        <f>'1A-PopNHRaceAlone'!E12</f>
        <v>187550</v>
      </c>
      <c r="F12" s="49" t="n">
        <f>E12/C12</f>
        <v>0.714076307743854</v>
      </c>
      <c r="G12" s="47" t="n">
        <v>12952</v>
      </c>
      <c r="H12" s="49" t="n">
        <f>G12/C12</f>
        <v>0.0493133369122815</v>
      </c>
      <c r="I12" s="47" t="n">
        <v>563</v>
      </c>
      <c r="J12" s="49" t="n">
        <f>I12/C12</f>
        <v>0.00214356151031613</v>
      </c>
      <c r="K12" s="47" t="n">
        <v>39386</v>
      </c>
      <c r="L12" s="49" t="n">
        <f>K12/C12</f>
        <v>0.149957928322044</v>
      </c>
      <c r="M12" s="47" t="n">
        <v>105</v>
      </c>
      <c r="N12" s="49" t="n">
        <f>M12/C12</f>
        <v>0.000399776125369793</v>
      </c>
      <c r="O12" s="47" t="n">
        <v>1293</v>
      </c>
      <c r="P12" s="49" t="n">
        <f>O12/C12</f>
        <v>0.00492295742955374</v>
      </c>
      <c r="Q12" s="47" t="n">
        <f>'1A-PopNHRaceAlone'!Q12</f>
        <v>10481</v>
      </c>
      <c r="R12" s="49" t="n">
        <f>Q12/C12</f>
        <v>0.0399052720952457</v>
      </c>
      <c r="S12" s="62" t="n">
        <f>C12-E12</f>
        <v>75097</v>
      </c>
      <c r="T12" s="49" t="n">
        <f>S12/$C12</f>
        <v>0.285923692256146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</row>
    <row r="13" ht="12.75">
      <c r="A13" s="9" t="n">
        <v>11</v>
      </c>
      <c r="B13" s="25"/>
      <c r="C13" s="47" t="n">
        <f>Overview!B13</f>
        <v>265288</v>
      </c>
      <c r="D13" s="49" t="n">
        <f>F13+H13+J13+L13+N13+P13+R13</f>
        <v>0.966794577968095</v>
      </c>
      <c r="E13" s="47" t="n">
        <f>'1A-PopNHRaceAlone'!E13</f>
        <v>185477</v>
      </c>
      <c r="F13" s="49" t="n">
        <f>E13/C13</f>
        <v>0.69915337293809</v>
      </c>
      <c r="G13" s="47" t="n">
        <v>32910</v>
      </c>
      <c r="H13" s="49" t="n">
        <f>G13/C13</f>
        <v>0.124053858448177</v>
      </c>
      <c r="I13" s="47" t="n">
        <v>658</v>
      </c>
      <c r="J13" s="49" t="n">
        <f>I13/C13</f>
        <v>0.00248032327131269</v>
      </c>
      <c r="K13" s="47" t="n">
        <v>27025</v>
      </c>
      <c r="L13" s="49" t="n">
        <f>K13/C13</f>
        <v>0.101870420071771</v>
      </c>
      <c r="M13" s="47" t="n">
        <v>128</v>
      </c>
      <c r="N13" s="49" t="n">
        <f>M13/C13</f>
        <v>0.000482494496547149</v>
      </c>
      <c r="O13" s="47" t="n">
        <v>1350</v>
      </c>
      <c r="P13" s="49" t="n">
        <f>O13/C13</f>
        <v>0.00508880914327071</v>
      </c>
      <c r="Q13" s="47" t="n">
        <f>'1A-PopNHRaceAlone'!Q13</f>
        <v>8931</v>
      </c>
      <c r="R13" s="49" t="n">
        <f>Q13/C13</f>
        <v>0.0336652995989265</v>
      </c>
      <c r="S13" s="62" t="n">
        <f>C13-E13</f>
        <v>79811</v>
      </c>
      <c r="T13" s="49" t="n">
        <f>S13/$C13</f>
        <v>0.30084662706191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</row>
    <row r="14" ht="12.75">
      <c r="A14" s="9" t="n">
        <v>12</v>
      </c>
      <c r="B14" s="25"/>
      <c r="C14" s="47" t="n">
        <f>Overview!B14</f>
        <v>269933</v>
      </c>
      <c r="D14" s="49" t="n">
        <f>F14+H14+J14+L14+N14+P14+R14</f>
        <v>0.957367198527042</v>
      </c>
      <c r="E14" s="47" t="n">
        <f>'1A-PopNHRaceAlone'!E14</f>
        <v>179676</v>
      </c>
      <c r="F14" s="49" t="n">
        <f>E14/C14</f>
        <v>0.665631841975601</v>
      </c>
      <c r="G14" s="47" t="n">
        <v>53794</v>
      </c>
      <c r="H14" s="49" t="n">
        <f>G14/C14</f>
        <v>0.199286489610385</v>
      </c>
      <c r="I14" s="47" t="n">
        <v>1362</v>
      </c>
      <c r="J14" s="49" t="n">
        <f>I14/C14</f>
        <v>0.00504569652469316</v>
      </c>
      <c r="K14" s="47" t="n">
        <v>5945</v>
      </c>
      <c r="L14" s="49" t="n">
        <f>K14/C14</f>
        <v>0.0220239837292958</v>
      </c>
      <c r="M14" s="47" t="n">
        <v>116</v>
      </c>
      <c r="N14" s="49" t="n">
        <f>M14/C14</f>
        <v>0.000429736267888698</v>
      </c>
      <c r="O14" s="47" t="n">
        <v>1419</v>
      </c>
      <c r="P14" s="49" t="n">
        <f>O14/C14</f>
        <v>0.00525686003563847</v>
      </c>
      <c r="Q14" s="47" t="n">
        <f>'1A-PopNHRaceAlone'!Q14</f>
        <v>16113</v>
      </c>
      <c r="R14" s="49" t="n">
        <f>Q14/C14</f>
        <v>0.0596925903835396</v>
      </c>
      <c r="S14" s="62" t="n">
        <f>C14-E14</f>
        <v>90257</v>
      </c>
      <c r="T14" s="49" t="n">
        <f>S14/$C14</f>
        <v>0.334368158024399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</row>
    <row r="15" ht="12.75">
      <c r="A15" s="9" t="n">
        <v>13</v>
      </c>
      <c r="B15" s="25"/>
      <c r="C15" s="47" t="n">
        <f>Overview!B15</f>
        <v>266620</v>
      </c>
      <c r="D15" s="49" t="n">
        <f>F15+H15+J15+L15+N15+P15+R15</f>
        <v>0.973782912009602</v>
      </c>
      <c r="E15" s="47" t="n">
        <f>'1A-PopNHRaceAlone'!E15</f>
        <v>128059</v>
      </c>
      <c r="F15" s="49" t="n">
        <f>E15/C15</f>
        <v>0.4803053034281</v>
      </c>
      <c r="G15" s="47" t="n">
        <v>117137</v>
      </c>
      <c r="H15" s="49" t="n">
        <f>G15/C15</f>
        <v>0.439340634611057</v>
      </c>
      <c r="I15" s="47" t="n">
        <v>1234</v>
      </c>
      <c r="J15" s="49" t="n">
        <f>I15/C15</f>
        <v>0.00462830995424199</v>
      </c>
      <c r="K15" s="47" t="n">
        <v>4754</v>
      </c>
      <c r="L15" s="49" t="n">
        <f>K15/C15</f>
        <v>0.0178306203585627</v>
      </c>
      <c r="M15" s="47" t="n">
        <v>148</v>
      </c>
      <c r="N15" s="49" t="n">
        <f>M15/C15</f>
        <v>0.00055509714199985</v>
      </c>
      <c r="O15" s="47" t="n">
        <v>1531</v>
      </c>
      <c r="P15" s="49" t="n">
        <f>O15/C15</f>
        <v>0.00574225489460656</v>
      </c>
      <c r="Q15" s="47" t="n">
        <f>'1A-PopNHRaceAlone'!Q15</f>
        <v>6767</v>
      </c>
      <c r="R15" s="49" t="n">
        <f>Q15/C15</f>
        <v>0.0253806916210337</v>
      </c>
      <c r="S15" s="62" t="n">
        <f>C15-E15</f>
        <v>138561</v>
      </c>
      <c r="T15" s="49" t="n">
        <f>S15/$C15</f>
        <v>0.5196946965719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</row>
    <row r="16" ht="12.75">
      <c r="A16" s="9" t="n">
        <v>14</v>
      </c>
      <c r="B16" s="25"/>
      <c r="C16" s="47" t="n">
        <f>Overview!B16</f>
        <v>262732</v>
      </c>
      <c r="D16" s="49" t="n">
        <f>F16+H16+J16+L16+N16+P16+R16</f>
        <v>0.974224685230578</v>
      </c>
      <c r="E16" s="47" t="n">
        <f>'1A-PopNHRaceAlone'!E16</f>
        <v>100202</v>
      </c>
      <c r="F16" s="49" t="n">
        <f>E16/C16</f>
        <v>0.381384833214074</v>
      </c>
      <c r="G16" s="47" t="n">
        <v>120122</v>
      </c>
      <c r="H16" s="49" t="n">
        <f>G16/C16</f>
        <v>0.457203538206233</v>
      </c>
      <c r="I16" s="47" t="n">
        <v>1377</v>
      </c>
      <c r="J16" s="49" t="n">
        <f>I16/C16</f>
        <v>0.00524108216737969</v>
      </c>
      <c r="K16" s="47" t="n">
        <v>12538</v>
      </c>
      <c r="L16" s="49" t="n">
        <f>K16/C16</f>
        <v>0.0477216326903461</v>
      </c>
      <c r="M16" s="47" t="n">
        <v>143</v>
      </c>
      <c r="N16" s="49" t="n">
        <f>M16/C16</f>
        <v>0.000544280864150541</v>
      </c>
      <c r="O16" s="47" t="n">
        <v>1869</v>
      </c>
      <c r="P16" s="49" t="n">
        <f>O16/C16</f>
        <v>0.00711371283284868</v>
      </c>
      <c r="Q16" s="47" t="n">
        <f>'1A-PopNHRaceAlone'!Q16</f>
        <v>19709</v>
      </c>
      <c r="R16" s="49" t="n">
        <f>Q16/C16</f>
        <v>0.0750156052555456</v>
      </c>
      <c r="S16" s="62" t="n">
        <f>C16-E16</f>
        <v>162530</v>
      </c>
      <c r="T16" s="49" t="n">
        <f>S16/$C16</f>
        <v>0.618615166785926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</row>
    <row r="17" ht="12.75">
      <c r="A17" s="9" t="n">
        <v>15</v>
      </c>
      <c r="B17" s="25"/>
      <c r="C17" s="47" t="n">
        <f>Overview!B17</f>
        <v>262629</v>
      </c>
      <c r="D17" s="49" t="n">
        <f>F17+H17+J17+L17+N17+P17+R17</f>
        <v>0.959094387900803</v>
      </c>
      <c r="E17" s="47" t="n">
        <f>'1A-PopNHRaceAlone'!E17</f>
        <v>232211</v>
      </c>
      <c r="F17" s="49" t="n">
        <f>E17/C17</f>
        <v>0.884178822597657</v>
      </c>
      <c r="G17" s="47" t="n">
        <v>6696</v>
      </c>
      <c r="H17" s="49" t="n">
        <f>G17/C17</f>
        <v>0.0254960419451013</v>
      </c>
      <c r="I17" s="47" t="n">
        <v>899</v>
      </c>
      <c r="J17" s="49" t="n">
        <f>I17/C17</f>
        <v>0.0034230797055923</v>
      </c>
      <c r="K17" s="47" t="n">
        <v>1275</v>
      </c>
      <c r="L17" s="49" t="n">
        <f>K17/C17</f>
        <v>0.00485475709080109</v>
      </c>
      <c r="M17" s="47" t="n">
        <v>88</v>
      </c>
      <c r="N17" s="49" t="n">
        <f>M17/C17</f>
        <v>0.000335073430580781</v>
      </c>
      <c r="O17" s="47" t="n">
        <v>707</v>
      </c>
      <c r="P17" s="49" t="n">
        <f>O17/C17</f>
        <v>0.00269201040250696</v>
      </c>
      <c r="Q17" s="47" t="n">
        <f>'1A-PopNHRaceAlone'!Q17</f>
        <v>10010</v>
      </c>
      <c r="R17" s="49" t="n">
        <f>Q17/C17</f>
        <v>0.0381146027285639</v>
      </c>
      <c r="S17" s="62" t="n">
        <f>C17-E17</f>
        <v>30418</v>
      </c>
      <c r="T17" s="49" t="n">
        <f>S17/$C17</f>
        <v>0.115821177402343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</row>
    <row r="18" ht="12.75">
      <c r="A18" s="9" t="n">
        <v>16</v>
      </c>
      <c r="B18" s="25"/>
      <c r="C18" s="47" t="n">
        <f>Overview!B18</f>
        <v>271203</v>
      </c>
      <c r="D18" s="49" t="n">
        <f>F18+H18+J18+L18+N18+P18+R18</f>
        <v>0.967408177638153</v>
      </c>
      <c r="E18" s="47" t="n">
        <f>'1A-PopNHRaceAlone'!E18</f>
        <v>194052</v>
      </c>
      <c r="F18" s="49" t="n">
        <f>E18/C18</f>
        <v>0.715523058373248</v>
      </c>
      <c r="G18" s="47" t="n">
        <v>12153</v>
      </c>
      <c r="H18" s="49" t="n">
        <f>G18/C18</f>
        <v>0.0448114512007611</v>
      </c>
      <c r="I18" s="47" t="n">
        <v>581</v>
      </c>
      <c r="J18" s="49" t="n">
        <f>I18/C18</f>
        <v>0.00214230668539802</v>
      </c>
      <c r="K18" s="47" t="n">
        <v>44732</v>
      </c>
      <c r="L18" s="49" t="n">
        <f>K18/C18</f>
        <v>0.164939178401419</v>
      </c>
      <c r="M18" s="47" t="n">
        <v>80</v>
      </c>
      <c r="N18" s="49" t="n">
        <f>M18/C18</f>
        <v>0.000294981987662378</v>
      </c>
      <c r="O18" s="47" t="n">
        <v>996</v>
      </c>
      <c r="P18" s="49" t="n">
        <f>O18/C18</f>
        <v>0.00367252574639661</v>
      </c>
      <c r="Q18" s="47" t="n">
        <f>'1A-PopNHRaceAlone'!Q18</f>
        <v>9770</v>
      </c>
      <c r="R18" s="49" t="n">
        <f>Q18/C18</f>
        <v>0.036024675243268</v>
      </c>
      <c r="S18" s="62" t="n">
        <f>C18-E18</f>
        <v>77151</v>
      </c>
      <c r="T18" s="49" t="n">
        <f>S18/$C18</f>
        <v>0.284476941626752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</row>
    <row r="19" ht="12.75">
      <c r="A19" s="9" t="n">
        <v>17</v>
      </c>
      <c r="B19" s="25"/>
      <c r="C19" s="47" t="n">
        <f>Overview!B19</f>
        <v>265705</v>
      </c>
      <c r="D19" s="49" t="n">
        <f>F19+H19+J19+L19+N19+P19+R19</f>
        <v>0.96907096215728</v>
      </c>
      <c r="E19" s="47" t="n">
        <f>'1A-PopNHRaceAlone'!E19</f>
        <v>101264</v>
      </c>
      <c r="F19" s="49" t="n">
        <f>E19/C19</f>
        <v>0.381114393782578</v>
      </c>
      <c r="G19" s="47" t="n">
        <v>94075</v>
      </c>
      <c r="H19" s="49" t="n">
        <f>G19/C19</f>
        <v>0.354058071921868</v>
      </c>
      <c r="I19" s="47" t="n">
        <v>1614</v>
      </c>
      <c r="J19" s="49" t="n">
        <f>I19/C19</f>
        <v>0.00607440582601005</v>
      </c>
      <c r="K19" s="47" t="n">
        <v>2238</v>
      </c>
      <c r="L19" s="49" t="n">
        <f>K19/C19</f>
        <v>0.0084228749929433</v>
      </c>
      <c r="M19" s="47" t="n">
        <v>155</v>
      </c>
      <c r="N19" s="49" t="n">
        <f>M19/C19</f>
        <v>0.000583353719350407</v>
      </c>
      <c r="O19" s="47" t="n">
        <v>1596</v>
      </c>
      <c r="P19" s="49" t="n">
        <f>O19/C19</f>
        <v>0.00600666152311774</v>
      </c>
      <c r="Q19" s="47" t="n">
        <f>'1A-PopNHRaceAlone'!Q19</f>
        <v>56545</v>
      </c>
      <c r="R19" s="49" t="n">
        <f>Q19/C19</f>
        <v>0.212811200391412</v>
      </c>
      <c r="S19" s="62" t="n">
        <f>C19-E19</f>
        <v>164441</v>
      </c>
      <c r="T19" s="49" t="n">
        <f>S19/$C19</f>
        <v>0.618885606217422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</row>
    <row r="20" ht="12.75">
      <c r="A20" s="9" t="n">
        <v>18</v>
      </c>
      <c r="B20" s="25"/>
      <c r="C20" s="47" t="n">
        <f>Overview!B20</f>
        <v>266127</v>
      </c>
      <c r="D20" s="49" t="n">
        <f>F20+H20+J20+L20+N20+P20+R20</f>
        <v>0.95768937387037</v>
      </c>
      <c r="E20" s="47" t="n">
        <f>'1A-PopNHRaceAlone'!E20</f>
        <v>227878</v>
      </c>
      <c r="F20" s="49" t="n">
        <f>E20/C20</f>
        <v>0.856275387315079</v>
      </c>
      <c r="G20" s="47" t="n">
        <v>6988</v>
      </c>
      <c r="H20" s="49" t="n">
        <f>G20/C20</f>
        <v>0.0262581399106442</v>
      </c>
      <c r="I20" s="47" t="n">
        <v>714</v>
      </c>
      <c r="J20" s="49" t="n">
        <f>I20/C20</f>
        <v>0.00268292957873497</v>
      </c>
      <c r="K20" s="47" t="n">
        <v>4568</v>
      </c>
      <c r="L20" s="49" t="n">
        <f>K20/C20</f>
        <v>0.0171647371367806</v>
      </c>
      <c r="M20" s="47" t="n">
        <v>81</v>
      </c>
      <c r="N20" s="49" t="n">
        <f>M20/C20</f>
        <v>0.00030436596061279</v>
      </c>
      <c r="O20" s="47" t="n">
        <v>932</v>
      </c>
      <c r="P20" s="49" t="n">
        <f>O20/C20</f>
        <v>0.00350208734927309</v>
      </c>
      <c r="Q20" s="47" t="n">
        <f>'1A-PopNHRaceAlone'!Q20</f>
        <v>13706</v>
      </c>
      <c r="R20" s="49" t="n">
        <f>Q20/C20</f>
        <v>0.0515017266192457</v>
      </c>
      <c r="S20" s="62" t="n">
        <f>C20-E20</f>
        <v>38249</v>
      </c>
      <c r="T20" s="49" t="n">
        <f>S20/$C20</f>
        <v>0.143724612684921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</row>
    <row r="21" ht="12.75">
      <c r="A21" s="9" t="n">
        <v>19</v>
      </c>
      <c r="B21" s="25"/>
      <c r="C21" s="47" t="n">
        <f>Overview!B21</f>
        <v>258696</v>
      </c>
      <c r="D21" s="49" t="n">
        <f>F21+H21+J21+L21+N21+P21+R21</f>
        <v>0.968519033923989</v>
      </c>
      <c r="E21" s="47" t="n">
        <f>'1A-PopNHRaceAlone'!E21</f>
        <v>157744</v>
      </c>
      <c r="F21" s="49" t="n">
        <f>E21/C21</f>
        <v>0.609765902835761</v>
      </c>
      <c r="G21" s="47" t="n">
        <v>68355</v>
      </c>
      <c r="H21" s="49" t="n">
        <f>G21/C21</f>
        <v>0.264229056498748</v>
      </c>
      <c r="I21" s="47" t="n">
        <v>927</v>
      </c>
      <c r="J21" s="49" t="n">
        <f>I21/C21</f>
        <v>0.00358335652657946</v>
      </c>
      <c r="K21" s="47" t="n">
        <v>4290</v>
      </c>
      <c r="L21" s="49" t="n">
        <f>K21/C21</f>
        <v>0.0165831709806104</v>
      </c>
      <c r="M21" s="47" t="n">
        <v>84</v>
      </c>
      <c r="N21" s="49" t="n">
        <f>M21/C21</f>
        <v>0.000324705445774191</v>
      </c>
      <c r="O21" s="47" t="n">
        <v>1472</v>
      </c>
      <c r="P21" s="49" t="n">
        <f>O21/C21</f>
        <v>0.00569007638309058</v>
      </c>
      <c r="Q21" s="47" t="n">
        <f>'1A-PopNHRaceAlone'!Q21</f>
        <v>17680</v>
      </c>
      <c r="R21" s="49" t="n">
        <f>Q21/C21</f>
        <v>0.0683427652534249</v>
      </c>
      <c r="S21" s="62" t="n">
        <f>C21-E21</f>
        <v>100952</v>
      </c>
      <c r="T21" s="49" t="n">
        <f>S21/$C21</f>
        <v>0.390234097164239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</row>
    <row r="22" ht="12.75">
      <c r="A22" s="9" t="n">
        <v>20</v>
      </c>
      <c r="B22" s="25"/>
      <c r="C22" s="47" t="n">
        <f>Overview!B22</f>
        <v>271285</v>
      </c>
      <c r="D22" s="49" t="n">
        <f>F22+H22+J22+L22+N22+P22+R22</f>
        <v>0.959127854470391</v>
      </c>
      <c r="E22" s="47" t="n">
        <f>'1A-PopNHRaceAlone'!E22</f>
        <v>233115</v>
      </c>
      <c r="F22" s="49" t="n">
        <f>E22/C22</f>
        <v>0.859299260924858</v>
      </c>
      <c r="G22" s="47" t="n">
        <v>3945</v>
      </c>
      <c r="H22" s="49" t="n">
        <f>G22/C22</f>
        <v>0.0145419024273366</v>
      </c>
      <c r="I22" s="47" t="n">
        <v>1478</v>
      </c>
      <c r="J22" s="49" t="n">
        <f>I22/C22</f>
        <v>0.00544814493982343</v>
      </c>
      <c r="K22" s="47" t="n">
        <v>2275</v>
      </c>
      <c r="L22" s="49" t="n">
        <f>K22/C22</f>
        <v>0.00838601470777964</v>
      </c>
      <c r="M22" s="47" t="n">
        <v>97</v>
      </c>
      <c r="N22" s="49" t="n">
        <f>M22/C22</f>
        <v>0.000357557550177857</v>
      </c>
      <c r="O22" s="47" t="n">
        <v>990</v>
      </c>
      <c r="P22" s="49" t="n">
        <f>O22/C22</f>
        <v>0.00364929870800081</v>
      </c>
      <c r="Q22" s="47" t="n">
        <f>'1A-PopNHRaceAlone'!Q22</f>
        <v>18297</v>
      </c>
      <c r="R22" s="49" t="n">
        <f>Q22/C22</f>
        <v>0.067445675212415</v>
      </c>
      <c r="S22" s="62" t="n">
        <f>C22-E22</f>
        <v>38170</v>
      </c>
      <c r="T22" s="49" t="n">
        <f>S22/$C22</f>
        <v>0.140700739075142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</row>
    <row r="23" ht="12.75">
      <c r="A23" s="9" t="n">
        <v>21</v>
      </c>
      <c r="B23" s="25"/>
      <c r="C23" s="47" t="n">
        <f>Overview!B23</f>
        <v>258711</v>
      </c>
      <c r="D23" s="49" t="n">
        <f>F23+H23+J23+L23+N23+P23+R23</f>
        <v>0.946770720997562</v>
      </c>
      <c r="E23" s="47" t="n">
        <f>'1A-PopNHRaceAlone'!E23</f>
        <v>176195</v>
      </c>
      <c r="F23" s="49" t="n">
        <f>E23/C23</f>
        <v>0.681049510844147</v>
      </c>
      <c r="G23" s="47" t="n">
        <v>39103</v>
      </c>
      <c r="H23" s="49" t="n">
        <f>G23/C23</f>
        <v>0.151145486662724</v>
      </c>
      <c r="I23" s="47" t="n">
        <v>1393</v>
      </c>
      <c r="J23" s="49" t="n">
        <f>I23/C23</f>
        <v>0.0053843864389222</v>
      </c>
      <c r="K23" s="47" t="n">
        <v>9291</v>
      </c>
      <c r="L23" s="49" t="n">
        <f>K23/C23</f>
        <v>0.0359126592993727</v>
      </c>
      <c r="M23" s="47" t="n">
        <v>110</v>
      </c>
      <c r="N23" s="49" t="n">
        <f>M23/C23</f>
        <v>0.000425184858780647</v>
      </c>
      <c r="O23" s="47" t="n">
        <v>1786</v>
      </c>
      <c r="P23" s="49" t="n">
        <f>O23/C23</f>
        <v>0.00690345597983851</v>
      </c>
      <c r="Q23" s="47" t="n">
        <f>'1A-PopNHRaceAlone'!Q23</f>
        <v>17062</v>
      </c>
      <c r="R23" s="49" t="n">
        <f>Q23/C23</f>
        <v>0.0659500369137764</v>
      </c>
      <c r="S23" s="62" t="n">
        <f>C23-E23</f>
        <v>82516</v>
      </c>
      <c r="T23" s="49" t="n">
        <f>S23/$C23</f>
        <v>0.318950489155853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</row>
    <row r="24" ht="12.75">
      <c r="A24" s="9" t="n">
        <v>22</v>
      </c>
      <c r="B24" s="25"/>
      <c r="C24" s="47" t="n">
        <f>Overview!B24</f>
        <v>276514</v>
      </c>
      <c r="D24" s="49" t="n">
        <f>F24+H24+J24+L24+N24+P24+R24</f>
        <v>0.965444787605691</v>
      </c>
      <c r="E24" s="47" t="n">
        <f>'1A-PopNHRaceAlone'!E24</f>
        <v>220595</v>
      </c>
      <c r="F24" s="49" t="n">
        <f>E24/C24</f>
        <v>0.797771541404775</v>
      </c>
      <c r="G24" s="47" t="n">
        <v>5638</v>
      </c>
      <c r="H24" s="49" t="n">
        <f>G24/C24</f>
        <v>0.0203895643620215</v>
      </c>
      <c r="I24" s="47" t="n">
        <v>765</v>
      </c>
      <c r="J24" s="49" t="n">
        <f>I24/C24</f>
        <v>0.00276658686359461</v>
      </c>
      <c r="K24" s="47" t="n">
        <v>7761</v>
      </c>
      <c r="L24" s="49" t="n">
        <f>K24/C24</f>
        <v>0.0280672949651736</v>
      </c>
      <c r="M24" s="47" t="n">
        <v>149</v>
      </c>
      <c r="N24" s="49" t="n">
        <f>M24/C24</f>
        <v>0.000538851559053068</v>
      </c>
      <c r="O24" s="47" t="n">
        <v>873</v>
      </c>
      <c r="P24" s="49" t="n">
        <f>O24/C24</f>
        <v>0.00315716383257267</v>
      </c>
      <c r="Q24" s="47" t="n">
        <f>'1A-PopNHRaceAlone'!Q24</f>
        <v>31178</v>
      </c>
      <c r="R24" s="49" t="n">
        <f>Q24/C24</f>
        <v>0.1127537846185</v>
      </c>
      <c r="S24" s="62" t="n">
        <f>C24-E24</f>
        <v>55919</v>
      </c>
      <c r="T24" s="49" t="n">
        <f>S24/$C24</f>
        <v>0.202228458595225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</row>
    <row r="25" ht="12.75">
      <c r="A25" s="9" t="n">
        <v>23</v>
      </c>
      <c r="B25" s="25"/>
      <c r="C25" s="47" t="n">
        <f>Overview!B25</f>
        <v>263780</v>
      </c>
      <c r="D25" s="49" t="n">
        <f>F25+H25+J25+L25+N25+P25+R25</f>
        <v>0.963515050420804</v>
      </c>
      <c r="E25" s="47" t="n">
        <f>'1A-PopNHRaceAlone'!E25</f>
        <v>145823</v>
      </c>
      <c r="F25" s="49" t="n">
        <f>E25/C25</f>
        <v>0.552820532261733</v>
      </c>
      <c r="G25" s="47" t="n">
        <v>44369</v>
      </c>
      <c r="H25" s="49" t="n">
        <f>G25/C25</f>
        <v>0.168204564409735</v>
      </c>
      <c r="I25" s="47" t="n">
        <v>1150</v>
      </c>
      <c r="J25" s="49" t="n">
        <f>I25/C25</f>
        <v>0.00435969368413072</v>
      </c>
      <c r="K25" s="47" t="n">
        <v>12410</v>
      </c>
      <c r="L25" s="49" t="n">
        <f>K25/C25</f>
        <v>0.0470467814087497</v>
      </c>
      <c r="M25" s="47" t="n">
        <v>121</v>
      </c>
      <c r="N25" s="49" t="n">
        <f>M25/C25</f>
        <v>0.000458715596330275</v>
      </c>
      <c r="O25" s="47" t="n">
        <v>1363</v>
      </c>
      <c r="P25" s="49" t="n">
        <f>O25/C25</f>
        <v>0.00516718477519145</v>
      </c>
      <c r="Q25" s="47" t="n">
        <f>'1A-PopNHRaceAlone'!Q25</f>
        <v>48920</v>
      </c>
      <c r="R25" s="49" t="n">
        <f>Q25/C25</f>
        <v>0.185457578284934</v>
      </c>
      <c r="S25" s="62" t="n">
        <f>C25-E25</f>
        <v>117957</v>
      </c>
      <c r="T25" s="49" t="n">
        <f>S25/$C25</f>
        <v>0.447179467738267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</row>
    <row r="26" ht="12.75">
      <c r="A26" s="9" t="n">
        <v>24</v>
      </c>
      <c r="B26" s="25"/>
      <c r="C26" s="47" t="n">
        <f>Overview!B26</f>
        <v>265923</v>
      </c>
      <c r="D26" s="49" t="n">
        <f>F26+H26+J26+L26+N26+P26+R26</f>
        <v>0.959458189024642</v>
      </c>
      <c r="E26" s="47" t="n">
        <f>'1A-PopNHRaceAlone'!E26</f>
        <v>212105</v>
      </c>
      <c r="F26" s="49" t="n">
        <f>E26/C26</f>
        <v>0.797618107497283</v>
      </c>
      <c r="G26" s="47" t="n">
        <v>15217</v>
      </c>
      <c r="H26" s="49" t="n">
        <f>G26/C26</f>
        <v>0.0572233315659044</v>
      </c>
      <c r="I26" s="47" t="n">
        <v>1013</v>
      </c>
      <c r="J26" s="49" t="n">
        <f>I26/C26</f>
        <v>0.00380937339004148</v>
      </c>
      <c r="K26" s="47" t="n">
        <v>5626</v>
      </c>
      <c r="L26" s="49" t="n">
        <f>K26/C26</f>
        <v>0.0211565001899046</v>
      </c>
      <c r="M26" s="47" t="n">
        <v>117</v>
      </c>
      <c r="N26" s="49" t="n">
        <f>M26/C26</f>
        <v>0.000439976985819203</v>
      </c>
      <c r="O26" s="47" t="n">
        <v>1055</v>
      </c>
      <c r="P26" s="49" t="n">
        <f>O26/C26</f>
        <v>0.0039673138464894</v>
      </c>
      <c r="Q26" s="47" t="n">
        <f>'1A-PopNHRaceAlone'!Q26</f>
        <v>20009</v>
      </c>
      <c r="R26" s="49" t="n">
        <f>Q26/C26</f>
        <v>0.0752435855492003</v>
      </c>
      <c r="S26" s="62" t="n">
        <f>C26-E26</f>
        <v>53818</v>
      </c>
      <c r="T26" s="49" t="n">
        <f>S26/$C26</f>
        <v>0.202381892502717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</row>
    <row r="27" ht="12.75">
      <c r="A27" s="9" t="n">
        <v>25</v>
      </c>
      <c r="B27" s="25"/>
      <c r="C27" s="47" t="n">
        <f>Overview!B27</f>
        <v>264201</v>
      </c>
      <c r="D27" s="49" t="n">
        <f>F27+H27+J27+L27+N27+P27+R27</f>
        <v>0.965181812332277</v>
      </c>
      <c r="E27" s="47" t="n">
        <f>'1A-PopNHRaceAlone'!E27</f>
        <v>239881</v>
      </c>
      <c r="F27" s="49" t="n">
        <f>E27/C27</f>
        <v>0.907948872260135</v>
      </c>
      <c r="G27" s="47" t="n">
        <v>2075</v>
      </c>
      <c r="H27" s="49" t="n">
        <f>G27/C27</f>
        <v>0.00785386883471297</v>
      </c>
      <c r="I27" s="47" t="n">
        <v>818</v>
      </c>
      <c r="J27" s="49" t="n">
        <f>I27/C27</f>
        <v>0.00309612756953986</v>
      </c>
      <c r="K27" s="47" t="n">
        <v>1114</v>
      </c>
      <c r="L27" s="49" t="n">
        <f>K27/C27</f>
        <v>0.00421648669005795</v>
      </c>
      <c r="M27" s="47" t="n">
        <v>48</v>
      </c>
      <c r="N27" s="49" t="n">
        <f>M27/C27</f>
        <v>0.000181679857381312</v>
      </c>
      <c r="O27" s="47" t="n">
        <v>659</v>
      </c>
      <c r="P27" s="49" t="n">
        <f>O27/C27</f>
        <v>0.00249431304196426</v>
      </c>
      <c r="Q27" s="47" t="n">
        <f>'1A-PopNHRaceAlone'!Q27</f>
        <v>10407</v>
      </c>
      <c r="R27" s="49" t="n">
        <f>Q27/C27</f>
        <v>0.0393904640784857</v>
      </c>
      <c r="S27" s="62" t="n">
        <f>C27-E27</f>
        <v>24320</v>
      </c>
      <c r="T27" s="49" t="n">
        <f>S27/$C27</f>
        <v>0.0920511277398647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</row>
    <row r="28" ht="12.75">
      <c r="A28" s="9" t="n">
        <v>26</v>
      </c>
      <c r="B28" s="25"/>
      <c r="C28" s="47" t="n">
        <f>Overview!B28</f>
        <v>266844</v>
      </c>
      <c r="D28" s="49" t="n">
        <f>F28+H28+J28+L28+N28+P28+R28</f>
        <v>0.954374091229332</v>
      </c>
      <c r="E28" s="47" t="n">
        <f>'1A-PopNHRaceAlone'!E28</f>
        <v>205586</v>
      </c>
      <c r="F28" s="49" t="n">
        <f>E28/C28</f>
        <v>0.770435160618189</v>
      </c>
      <c r="G28" s="47" t="n">
        <v>25218</v>
      </c>
      <c r="H28" s="49" t="n">
        <f>G28/C28</f>
        <v>0.0945046544048208</v>
      </c>
      <c r="I28" s="47" t="n">
        <v>1641</v>
      </c>
      <c r="J28" s="49" t="n">
        <f>I28/C28</f>
        <v>0.0061496604757836</v>
      </c>
      <c r="K28" s="47" t="n">
        <v>4025</v>
      </c>
      <c r="L28" s="49" t="n">
        <f>K28/C28</f>
        <v>0.0150837193266478</v>
      </c>
      <c r="M28" s="47" t="n">
        <v>167</v>
      </c>
      <c r="N28" s="49" t="n">
        <f>M28/C28</f>
        <v>0.000625833820509361</v>
      </c>
      <c r="O28" s="47" t="n">
        <v>1234</v>
      </c>
      <c r="P28" s="49" t="n">
        <f>O28/C28</f>
        <v>0.00462442475753624</v>
      </c>
      <c r="Q28" s="47" t="n">
        <f>'1A-PopNHRaceAlone'!Q28</f>
        <v>16798</v>
      </c>
      <c r="R28" s="49" t="n">
        <f>Q28/C28</f>
        <v>0.0629506378258458</v>
      </c>
      <c r="S28" s="62" t="n">
        <f>C28-E28</f>
        <v>61258</v>
      </c>
      <c r="T28" s="49" t="n">
        <f>S28/$C28</f>
        <v>0.229564839381811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</row>
    <row r="29" ht="12.75">
      <c r="A29" s="9" t="n">
        <v>27</v>
      </c>
      <c r="B29" s="25"/>
      <c r="C29" s="47" t="n">
        <f>Overview!B29</f>
        <v>273165</v>
      </c>
      <c r="D29" s="49" t="n">
        <f>F29+H29+J29+L29+N29+P29+R29</f>
        <v>0.950568337817802</v>
      </c>
      <c r="E29" s="47" t="n">
        <f>'1A-PopNHRaceAlone'!E29</f>
        <v>199596</v>
      </c>
      <c r="F29" s="49" t="n">
        <f>E29/C29</f>
        <v>0.73067925978804</v>
      </c>
      <c r="G29" s="47" t="n">
        <v>23655</v>
      </c>
      <c r="H29" s="49" t="n">
        <f>G29/C29</f>
        <v>0.0865960133984954</v>
      </c>
      <c r="I29" s="47" t="n">
        <v>963</v>
      </c>
      <c r="J29" s="49" t="n">
        <f>I29/C29</f>
        <v>0.00352534182636868</v>
      </c>
      <c r="K29" s="47" t="n">
        <v>19226</v>
      </c>
      <c r="L29" s="49" t="n">
        <f>K29/C29</f>
        <v>0.0703823696300771</v>
      </c>
      <c r="M29" s="47" t="n">
        <v>200</v>
      </c>
      <c r="N29" s="49" t="n">
        <f>M29/C29</f>
        <v>0.00073215821939121</v>
      </c>
      <c r="O29" s="47" t="n">
        <v>1453</v>
      </c>
      <c r="P29" s="49" t="n">
        <f>O29/C29</f>
        <v>0.00531912946387714</v>
      </c>
      <c r="Q29" s="47" t="n">
        <f>'1A-PopNHRaceAlone'!Q29</f>
        <v>14569</v>
      </c>
      <c r="R29" s="49" t="n">
        <f>Q29/C29</f>
        <v>0.0533340654915527</v>
      </c>
      <c r="S29" s="62" t="n">
        <f>C29-E29</f>
        <v>73569</v>
      </c>
      <c r="T29" s="49" t="n">
        <f>S29/$C29</f>
        <v>0.26932074021196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</row>
    <row r="30" ht="12.75">
      <c r="A30" s="9" t="n">
        <v>28</v>
      </c>
      <c r="B30" s="25"/>
      <c r="C30" s="47" t="n">
        <f>Overview!B30</f>
        <v>267205</v>
      </c>
      <c r="D30" s="49" t="n">
        <f>F30+H30+J30+L30+N30+P30+R30</f>
        <v>0.956613835818941</v>
      </c>
      <c r="E30" s="47" t="n">
        <f>'1A-PopNHRaceAlone'!E30</f>
        <v>228757</v>
      </c>
      <c r="F30" s="49" t="n">
        <f>E30/C30</f>
        <v>0.856110476974608</v>
      </c>
      <c r="G30" s="47" t="n">
        <v>7678</v>
      </c>
      <c r="H30" s="49" t="n">
        <f>G30/C30</f>
        <v>0.0287344922437829</v>
      </c>
      <c r="I30" s="47" t="n">
        <v>908</v>
      </c>
      <c r="J30" s="49" t="n">
        <f>I30/C30</f>
        <v>0.00339814000486518</v>
      </c>
      <c r="K30" s="47" t="n">
        <v>1710</v>
      </c>
      <c r="L30" s="49" t="n">
        <f>K30/C30</f>
        <v>0.0063995808461668</v>
      </c>
      <c r="M30" s="47" t="n">
        <v>58</v>
      </c>
      <c r="N30" s="49" t="n">
        <f>M30/C30</f>
        <v>0.000217061806478172</v>
      </c>
      <c r="O30" s="47" t="n">
        <v>920</v>
      </c>
      <c r="P30" s="49" t="n">
        <f>O30/C30</f>
        <v>0.00344304934413652</v>
      </c>
      <c r="Q30" s="47" t="n">
        <f>'1A-PopNHRaceAlone'!Q30</f>
        <v>15581</v>
      </c>
      <c r="R30" s="49" t="n">
        <f>Q30/C30</f>
        <v>0.0583110345989035</v>
      </c>
      <c r="S30" s="62" t="n">
        <f>C30-E30</f>
        <v>38448</v>
      </c>
      <c r="T30" s="49" t="n">
        <f>S30/$C30</f>
        <v>0.143889523025392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</row>
    <row r="31" ht="12.75">
      <c r="A31" s="9" t="n">
        <v>29</v>
      </c>
      <c r="B31" s="25"/>
      <c r="C31" s="47" t="n">
        <f>Overview!B31</f>
        <v>269007</v>
      </c>
      <c r="D31" s="49" t="n">
        <f>F31+H31+J31+L31+N31+P31+R31</f>
        <v>0.953480764441074</v>
      </c>
      <c r="E31" s="47" t="n">
        <f>'1A-PopNHRaceAlone'!E31</f>
        <v>164041</v>
      </c>
      <c r="F31" s="49" t="n">
        <f>E31/C31</f>
        <v>0.609801975413279</v>
      </c>
      <c r="G31" s="47" t="n">
        <v>52420</v>
      </c>
      <c r="H31" s="49" t="n">
        <f>G31/C31</f>
        <v>0.194864817644151</v>
      </c>
      <c r="I31" s="47" t="n">
        <v>1267</v>
      </c>
      <c r="J31" s="49" t="n">
        <f>I31/C31</f>
        <v>0.00470991461188742</v>
      </c>
      <c r="K31" s="47" t="n">
        <v>23987</v>
      </c>
      <c r="L31" s="49" t="n">
        <f>K31/C31</f>
        <v>0.0891686833428126</v>
      </c>
      <c r="M31" s="47" t="n">
        <v>177</v>
      </c>
      <c r="N31" s="49" t="n">
        <f>M31/C31</f>
        <v>0.000657975443018211</v>
      </c>
      <c r="O31" s="47" t="n">
        <v>1672</v>
      </c>
      <c r="P31" s="49" t="n">
        <f>O31/C31</f>
        <v>0.00621545164252231</v>
      </c>
      <c r="Q31" s="47" t="n">
        <f>'1A-PopNHRaceAlone'!Q31</f>
        <v>12929</v>
      </c>
      <c r="R31" s="49" t="n">
        <f>Q31/C31</f>
        <v>0.0480619463434037</v>
      </c>
      <c r="S31" s="62" t="n">
        <f>C31-E31</f>
        <v>104966</v>
      </c>
      <c r="T31" s="49" t="n">
        <f>S31/$C31</f>
        <v>0.390198024586721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</row>
    <row r="32" ht="12.75">
      <c r="A32" s="9" t="n">
        <v>30</v>
      </c>
      <c r="B32" s="25"/>
      <c r="C32" s="47" t="n">
        <f>Overview!B32</f>
        <v>268504</v>
      </c>
      <c r="D32" s="49" t="n">
        <f>F32+H32+J32+L32+N32+P32+R32</f>
        <v>0.951751184339898</v>
      </c>
      <c r="E32" s="47" t="n">
        <f>'1A-PopNHRaceAlone'!E32</f>
        <v>189512</v>
      </c>
      <c r="F32" s="49" t="n">
        <f>E32/C32</f>
        <v>0.705806989840002</v>
      </c>
      <c r="G32" s="47" t="n">
        <v>32319</v>
      </c>
      <c r="H32" s="49" t="n">
        <f>G32/C32</f>
        <v>0.120366921908054</v>
      </c>
      <c r="I32" s="47" t="n">
        <v>1378</v>
      </c>
      <c r="J32" s="49" t="n">
        <f>I32/C32</f>
        <v>0.00513213955844233</v>
      </c>
      <c r="K32" s="47" t="n">
        <v>7667</v>
      </c>
      <c r="L32" s="49" t="n">
        <f>K32/C32</f>
        <v>0.0285545094300271</v>
      </c>
      <c r="M32" s="47" t="n">
        <v>124</v>
      </c>
      <c r="N32" s="49" t="n">
        <f>M32/C32</f>
        <v>0.000461818073473766</v>
      </c>
      <c r="O32" s="47" t="n">
        <v>1439</v>
      </c>
      <c r="P32" s="49" t="n">
        <f>O32/C32</f>
        <v>0.00535932425587701</v>
      </c>
      <c r="Q32" s="47" t="n">
        <f>'1A-PopNHRaceAlone'!Q32</f>
        <v>23110</v>
      </c>
      <c r="R32" s="49" t="n">
        <f>Q32/C32</f>
        <v>0.086069481274022</v>
      </c>
      <c r="S32" s="62" t="n">
        <f>C32-E32</f>
        <v>78992</v>
      </c>
      <c r="T32" s="49" t="n">
        <f>S32/$C32</f>
        <v>0.294193010159998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</row>
    <row r="33" ht="12.75">
      <c r="A33" s="9" t="n">
        <v>31</v>
      </c>
      <c r="B33" s="25"/>
      <c r="C33" s="47" t="n">
        <f>Overview!B33</f>
        <v>257592</v>
      </c>
      <c r="D33" s="49" t="n">
        <f>F33+H33+J33+L33+N33+P33+R33</f>
        <v>0.961031398490636</v>
      </c>
      <c r="E33" s="47" t="n">
        <f>'1A-PopNHRaceAlone'!E33</f>
        <v>234452</v>
      </c>
      <c r="F33" s="49" t="n">
        <f>E33/C33</f>
        <v>0.910168017640299</v>
      </c>
      <c r="G33" s="47" t="n">
        <v>1717</v>
      </c>
      <c r="H33" s="49" t="n">
        <f>G33/C33</f>
        <v>0.00666557967638747</v>
      </c>
      <c r="I33" s="47" t="n">
        <v>715</v>
      </c>
      <c r="J33" s="49" t="n">
        <f>I33/C33</f>
        <v>0.00277570732010311</v>
      </c>
      <c r="K33" s="47" t="n">
        <v>2238</v>
      </c>
      <c r="L33" s="49" t="n">
        <f>K33/C33</f>
        <v>0.00868815801732973</v>
      </c>
      <c r="M33" s="47" t="n">
        <v>163</v>
      </c>
      <c r="N33" s="49" t="n">
        <f>M33/C33</f>
        <v>0.000632783626820709</v>
      </c>
      <c r="O33" s="47" t="n">
        <v>857</v>
      </c>
      <c r="P33" s="49" t="n">
        <f>O33/C33</f>
        <v>0.00332696667598373</v>
      </c>
      <c r="Q33" s="47" t="n">
        <f>'1A-PopNHRaceAlone'!Q33</f>
        <v>7412</v>
      </c>
      <c r="R33" s="49" t="n">
        <f>Q33/C33</f>
        <v>0.0287741855337122</v>
      </c>
      <c r="S33" s="62" t="n">
        <f>C33-E33</f>
        <v>23140</v>
      </c>
      <c r="T33" s="49" t="n">
        <f>S33/$C33</f>
        <v>0.0898319823597006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</row>
    <row r="34" ht="12.75">
      <c r="A34" s="9" t="n">
        <v>32</v>
      </c>
      <c r="B34" s="25"/>
      <c r="C34" s="47" t="n">
        <f>Overview!B34</f>
        <v>255165</v>
      </c>
      <c r="D34" s="49" t="n">
        <f>F34+H34+J34+L34+N34+P34+R34</f>
        <v>0.962404718515471</v>
      </c>
      <c r="E34" s="47" t="n">
        <f>'1A-PopNHRaceAlone'!E34</f>
        <v>200068</v>
      </c>
      <c r="F34" s="49" t="n">
        <f>E34/C34</f>
        <v>0.78407305077107</v>
      </c>
      <c r="G34" s="47" t="n">
        <v>15417</v>
      </c>
      <c r="H34" s="49" t="n">
        <f>G34/C34</f>
        <v>0.0604197284110282</v>
      </c>
      <c r="I34" s="47" t="n">
        <v>885</v>
      </c>
      <c r="J34" s="49" t="n">
        <f>I34/C34</f>
        <v>0.00346834401269767</v>
      </c>
      <c r="K34" s="47" t="n">
        <v>13472</v>
      </c>
      <c r="L34" s="49" t="n">
        <f>K34/C34</f>
        <v>0.0527972096486587</v>
      </c>
      <c r="M34" s="47" t="n">
        <v>142</v>
      </c>
      <c r="N34" s="49" t="n">
        <f>M34/C34</f>
        <v>0.00055650265514471</v>
      </c>
      <c r="O34" s="47" t="n">
        <v>1018</v>
      </c>
      <c r="P34" s="49" t="n">
        <f>O34/C34</f>
        <v>0.00398957537279799</v>
      </c>
      <c r="Q34" s="47" t="n">
        <f>'1A-PopNHRaceAlone'!Q34</f>
        <v>14570</v>
      </c>
      <c r="R34" s="49" t="n">
        <f>Q34/C34</f>
        <v>0.0571003076440734</v>
      </c>
      <c r="S34" s="62" t="n">
        <f>C34-E34</f>
        <v>55097</v>
      </c>
      <c r="T34" s="49" t="n">
        <f>S34/$C34</f>
        <v>0.21592694922893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</row>
    <row r="35" ht="12.75">
      <c r="A35" s="9" t="n">
        <v>33</v>
      </c>
      <c r="B35" s="25"/>
      <c r="C35" s="47" t="n">
        <f>Overview!B35</f>
        <v>273381</v>
      </c>
      <c r="D35" s="49" t="n">
        <f>F35+H35+J35+L35+N35+P35+R35</f>
        <v>0.962360222546556</v>
      </c>
      <c r="E35" s="47" t="n">
        <f>'1A-PopNHRaceAlone'!E35</f>
        <v>236551</v>
      </c>
      <c r="F35" s="49" t="n">
        <f>E35/C35</f>
        <v>0.865279591485875</v>
      </c>
      <c r="G35" s="47" t="n">
        <v>7122</v>
      </c>
      <c r="H35" s="49" t="n">
        <f>G35/C35</f>
        <v>0.0260515544240456</v>
      </c>
      <c r="I35" s="47" t="n">
        <v>954</v>
      </c>
      <c r="J35" s="49" t="n">
        <f>I35/C35</f>
        <v>0.00348963534408024</v>
      </c>
      <c r="K35" s="47" t="n">
        <v>4314</v>
      </c>
      <c r="L35" s="49" t="n">
        <f>K35/C35</f>
        <v>0.015780174920715</v>
      </c>
      <c r="M35" s="47" t="n">
        <v>123</v>
      </c>
      <c r="N35" s="49" t="n">
        <f>M35/C35</f>
        <v>0.000449921538073238</v>
      </c>
      <c r="O35" s="47" t="n">
        <v>788</v>
      </c>
      <c r="P35" s="49" t="n">
        <f>O35/C35</f>
        <v>0.00288242416261554</v>
      </c>
      <c r="Q35" s="47" t="n">
        <f>'1A-PopNHRaceAlone'!Q35</f>
        <v>13239</v>
      </c>
      <c r="R35" s="49" t="n">
        <f>Q35/C35</f>
        <v>0.0484269206711513</v>
      </c>
      <c r="S35" s="62" t="n">
        <f>C35-E35</f>
        <v>36830</v>
      </c>
      <c r="T35" s="49" t="n">
        <f>S35/$C35</f>
        <v>0.134720408514125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</row>
    <row r="36" ht="12.75">
      <c r="A36" s="9" t="n">
        <v>34</v>
      </c>
      <c r="B36" s="25"/>
      <c r="C36" s="47" t="n">
        <f>Overview!B36</f>
        <v>267155</v>
      </c>
      <c r="D36" s="49" t="n">
        <f>F36+H36+J36+L36+N36+P36+R36</f>
        <v>0.956074189141136</v>
      </c>
      <c r="E36" s="47" t="n">
        <f>'1A-PopNHRaceAlone'!E36</f>
        <v>209161</v>
      </c>
      <c r="F36" s="49" t="n">
        <f>E36/C36</f>
        <v>0.782920027699276</v>
      </c>
      <c r="G36" s="47" t="n">
        <v>24901</v>
      </c>
      <c r="H36" s="49" t="n">
        <f>G36/C36</f>
        <v>0.0932080627351163</v>
      </c>
      <c r="I36" s="47" t="n">
        <v>2370</v>
      </c>
      <c r="J36" s="49" t="n">
        <f>I36/C36</f>
        <v>0.0088712545151691</v>
      </c>
      <c r="K36" s="47" t="n">
        <v>1528</v>
      </c>
      <c r="L36" s="49" t="n">
        <f>K36/C36</f>
        <v>0.00571952611779678</v>
      </c>
      <c r="M36" s="47" t="n">
        <v>107</v>
      </c>
      <c r="N36" s="49" t="n">
        <f>M36/C36</f>
        <v>0.000400516554060377</v>
      </c>
      <c r="O36" s="47" t="n">
        <v>922</v>
      </c>
      <c r="P36" s="49" t="n">
        <f>O36/C36</f>
        <v>0.00345118002657633</v>
      </c>
      <c r="Q36" s="47" t="n">
        <f>'1A-PopNHRaceAlone'!Q36</f>
        <v>16431</v>
      </c>
      <c r="R36" s="49" t="n">
        <f>Q36/C36</f>
        <v>0.0615036214931407</v>
      </c>
      <c r="S36" s="62" t="n">
        <f>C36-E36</f>
        <v>57994</v>
      </c>
      <c r="T36" s="49" t="n">
        <f>S36/$C36</f>
        <v>0.217079972300724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</row>
    <row r="37" ht="12.75">
      <c r="A37" s="9" t="n">
        <v>35</v>
      </c>
      <c r="B37" s="25"/>
      <c r="C37" s="47" t="n">
        <f>Overview!B37</f>
        <v>263993</v>
      </c>
      <c r="D37" s="49" t="n">
        <f>F37+H37+J37+L37+N37+P37+R37</f>
        <v>0.962620220990708</v>
      </c>
      <c r="E37" s="47" t="n">
        <f>'1A-PopNHRaceAlone'!E37</f>
        <v>231116</v>
      </c>
      <c r="F37" s="49" t="n">
        <f>E37/C37</f>
        <v>0.875462606963063</v>
      </c>
      <c r="G37" s="47" t="n">
        <v>6419</v>
      </c>
      <c r="H37" s="49" t="n">
        <f>G37/C37</f>
        <v>0.024315038656328</v>
      </c>
      <c r="I37" s="47" t="n">
        <v>3146</v>
      </c>
      <c r="J37" s="49" t="n">
        <f>I37/C37</f>
        <v>0.0119169826472672</v>
      </c>
      <c r="K37" s="47" t="n">
        <v>2032</v>
      </c>
      <c r="L37" s="49" t="n">
        <f>K37/C37</f>
        <v>0.00769717378869894</v>
      </c>
      <c r="M37" s="47" t="n">
        <v>121</v>
      </c>
      <c r="N37" s="49" t="n">
        <f>M37/C37</f>
        <v>0.000458345486433352</v>
      </c>
      <c r="O37" s="47" t="n">
        <v>772</v>
      </c>
      <c r="P37" s="49" t="n">
        <f>O37/C37</f>
        <v>0.00292431996302932</v>
      </c>
      <c r="Q37" s="47" t="n">
        <f>'1A-PopNHRaceAlone'!Q37</f>
        <v>10519</v>
      </c>
      <c r="R37" s="49" t="n">
        <f>Q37/C37</f>
        <v>0.0398457534858879</v>
      </c>
      <c r="S37" s="62" t="n">
        <f>C37-E37</f>
        <v>32877</v>
      </c>
      <c r="T37" s="49" t="n">
        <f>S37/$C37</f>
        <v>0.124537393036937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</row>
    <row r="38" ht="12.75">
      <c r="A38" s="9" t="n">
        <v>36</v>
      </c>
      <c r="B38" s="25"/>
      <c r="C38" s="47" t="n">
        <f>Overview!B38</f>
        <v>265136</v>
      </c>
      <c r="D38" s="49" t="n">
        <f>F38+H38+J38+L38+N38+P38+R38</f>
        <v>0.963988292800676</v>
      </c>
      <c r="E38" s="47" t="n">
        <f>'1A-PopNHRaceAlone'!E38</f>
        <v>245799</v>
      </c>
      <c r="F38" s="49" t="n">
        <f>E38/C38</f>
        <v>0.927067618128055</v>
      </c>
      <c r="G38" s="47" t="n">
        <v>1065</v>
      </c>
      <c r="H38" s="49" t="n">
        <f>G38/C38</f>
        <v>0.00401680646913282</v>
      </c>
      <c r="I38" s="47" t="n">
        <v>1496</v>
      </c>
      <c r="J38" s="49" t="n">
        <f>I38/C38</f>
        <v>0.00564238730311991</v>
      </c>
      <c r="K38" s="47" t="n">
        <v>1094</v>
      </c>
      <c r="L38" s="49" t="n">
        <f>K38/C38</f>
        <v>0.00412618429786977</v>
      </c>
      <c r="M38" s="47" t="n">
        <v>92</v>
      </c>
      <c r="N38" s="49" t="n">
        <f>M38/C38</f>
        <v>0.000346991732544807</v>
      </c>
      <c r="O38" s="47" t="n">
        <v>728</v>
      </c>
      <c r="P38" s="49" t="n">
        <f>O38/C38</f>
        <v>0.00274576066622413</v>
      </c>
      <c r="Q38" s="47" t="n">
        <f>'1A-PopNHRaceAlone'!Q38</f>
        <v>5314</v>
      </c>
      <c r="R38" s="49" t="n">
        <f>Q38/C38</f>
        <v>0.0200425442037294</v>
      </c>
      <c r="S38" s="62" t="n">
        <f>C38-E38</f>
        <v>19337</v>
      </c>
      <c r="T38" s="49" t="n">
        <f>S38/$C38</f>
        <v>0.072932381871945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</row>
    <row r="39" ht="12.75">
      <c r="A39" s="9" t="n">
        <v>37</v>
      </c>
      <c r="B39" s="25"/>
      <c r="C39" s="47" t="n">
        <f>Overview!B39</f>
        <v>261707</v>
      </c>
      <c r="D39" s="49" t="n">
        <f>F39+H39+J39+L39+N39+P39+R39</f>
        <v>0.953337128926624</v>
      </c>
      <c r="E39" s="47" t="n">
        <f>'1A-PopNHRaceAlone'!E39</f>
        <v>229096</v>
      </c>
      <c r="F39" s="49" t="n">
        <f>E39/C39</f>
        <v>0.875391181741413</v>
      </c>
      <c r="G39" s="47" t="n">
        <v>2068</v>
      </c>
      <c r="H39" s="49" t="n">
        <f>G39/C39</f>
        <v>0.00790196670322154</v>
      </c>
      <c r="I39" s="47" t="n">
        <v>9214</v>
      </c>
      <c r="J39" s="49" t="n">
        <f>I39/C39</f>
        <v>0.0352073119939474</v>
      </c>
      <c r="K39" s="47" t="n">
        <v>1659</v>
      </c>
      <c r="L39" s="49" t="n">
        <f>K39/C39</f>
        <v>0.00633915027110471</v>
      </c>
      <c r="M39" s="47" t="n">
        <v>185</v>
      </c>
      <c r="N39" s="49" t="n">
        <f>M39/C39</f>
        <v>0.000706897408170206</v>
      </c>
      <c r="O39" s="47" t="n">
        <v>851</v>
      </c>
      <c r="P39" s="49" t="n">
        <f>O39/C39</f>
        <v>0.00325172807758295</v>
      </c>
      <c r="Q39" s="47" t="n">
        <f>'1A-PopNHRaceAlone'!Q39</f>
        <v>6422</v>
      </c>
      <c r="R39" s="49" t="n">
        <f>Q39/C39</f>
        <v>0.0245388927311841</v>
      </c>
      <c r="S39" s="62" t="n">
        <f>C39-E39</f>
        <v>32611</v>
      </c>
      <c r="T39" s="49" t="n">
        <f>S39/$C39</f>
        <v>0.124608818258587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</row>
    <row r="40" ht="12.75">
      <c r="A40" s="9" t="n">
        <v>38</v>
      </c>
      <c r="B40" s="25"/>
      <c r="C40" s="47" t="n">
        <f>Overview!B40</f>
        <v>266616</v>
      </c>
      <c r="D40" s="49" t="n">
        <f>F40+H40+J40+L40+N40+P40+R40</f>
        <v>0.956731779038017</v>
      </c>
      <c r="E40" s="47" t="n">
        <f>'1A-PopNHRaceAlone'!E40</f>
        <v>235001</v>
      </c>
      <c r="F40" s="49" t="n">
        <f>E40/C40</f>
        <v>0.881421220031806</v>
      </c>
      <c r="G40" s="47" t="n">
        <v>4550</v>
      </c>
      <c r="H40" s="49" t="n">
        <f>G40/C40</f>
        <v>0.0170657424910733</v>
      </c>
      <c r="I40" s="47" t="n">
        <v>8105</v>
      </c>
      <c r="J40" s="49" t="n">
        <f>I40/C40</f>
        <v>0.0303995259099229</v>
      </c>
      <c r="K40" s="47" t="n">
        <v>1928</v>
      </c>
      <c r="L40" s="49" t="n">
        <f>K40/C40</f>
        <v>0.0072313739610526</v>
      </c>
      <c r="M40" s="47" t="n">
        <v>118</v>
      </c>
      <c r="N40" s="49" t="n">
        <f>M40/C40</f>
        <v>0.000442584090977286</v>
      </c>
      <c r="O40" s="47" t="n">
        <v>740</v>
      </c>
      <c r="P40" s="49" t="n">
        <f>O40/C40</f>
        <v>0.00277552735019654</v>
      </c>
      <c r="Q40" s="47" t="n">
        <f>'1A-PopNHRaceAlone'!Q40</f>
        <v>4638</v>
      </c>
      <c r="R40" s="49" t="n">
        <f>Q40/C40</f>
        <v>0.0173958052029886</v>
      </c>
      <c r="S40" s="62" t="n">
        <f>C40-E40</f>
        <v>31615</v>
      </c>
      <c r="T40" s="49" t="n">
        <f>S40/$C40</f>
        <v>0.118578779968194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</row>
    <row r="41" ht="12.6" customHeight="true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 ht="12.6" customHeight="true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 ht="12.6" customHeight="true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 ht="12.6" customHeight="true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 ht="12.6" customHeight="true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 ht="12.6" customHeight="true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 ht="12.6" customHeight="true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 ht="12.6" customHeight="true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 ht="12.6" customHeight="true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 ht="12.6" customHeight="true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 ht="12.6" customHeight="true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 ht="12.6" customHeight="true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 ht="12.6" customHeight="true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 ht="12.6" customHeight="true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 ht="12.6" customHeight="true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 ht="12.6" customHeight="true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 ht="12.6" customHeight="true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 ht="12.6" customHeight="true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 ht="12.6" customHeight="true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 ht="12.6" customHeight="true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 ht="12.6" customHeight="true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 ht="12.6" customHeight="true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 ht="12.6" customHeight="true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 ht="12.6" customHeight="true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 ht="12.6" customHeight="true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 ht="12.6" customHeight="true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 ht="12.6" customHeight="true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 ht="12.6" customHeight="true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 ht="12.6" customHeight="true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 ht="12.6" customHeight="true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 ht="12.6" customHeight="true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 ht="12.6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 ht="12.6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 ht="12.6" customHeight="true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 ht="12.6" customHeight="true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 ht="12.6" customHeight="true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 ht="12.6" customHeight="true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 ht="12.6" customHeight="true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 ht="12.6" customHeight="true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 ht="12.6" customHeight="true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 ht="12.6" customHeight="true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 ht="12.6" customHeight="true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 ht="12.6" customHeight="true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 ht="12.6" customHeight="true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 ht="12.6" customHeight="true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 ht="12.6" customHeight="true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 ht="12.6" customHeight="true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 ht="12.6" customHeight="true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 ht="12.6" customHeight="true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 ht="12.6" customHeight="true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 ht="12.6" customHeight="true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 ht="12.6" customHeight="true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 ht="12.6" customHeight="true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 ht="12.6" customHeight="true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 ht="12.6" customHeight="true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 ht="12.6" customHeight="true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 ht="12.6" customHeight="true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 ht="12.6" customHeight="true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 ht="12.6" customHeight="true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 ht="12.6" customHeight="true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 ht="12.6" customHeight="true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 ht="12.6" customHeight="true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 ht="12.6" customHeight="true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 ht="12.6" customHeight="true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 ht="12.6" customHeight="true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 ht="12.6" customHeight="true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 ht="12.6" customHeight="true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 ht="12.6" customHeight="true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 ht="12.6" customHeight="true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 ht="12.6" customHeight="true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 ht="12.6" customHeight="true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 ht="12.6" customHeight="true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 ht="12.6" customHeight="true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 ht="12.6" customHeight="true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 ht="12.6" customHeight="true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 ht="12.6" customHeight="true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 ht="12.6" customHeight="true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 ht="12.6" customHeight="true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 ht="12.6" customHeight="true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 ht="12.6" customHeight="true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 ht="12.6" customHeight="true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 ht="12.6" customHeight="true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 ht="12.6" customHeight="true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 ht="12.6" customHeight="true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 ht="12.6" customHeight="true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 ht="12.6" customHeight="true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 ht="12.6" customHeight="true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 ht="12.6" customHeight="true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 ht="12.6" customHeight="true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 ht="12.6" customHeight="true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 ht="12.6" customHeight="true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 ht="12.6" customHeight="true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 ht="12.6" customHeight="true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 ht="12.6" customHeight="true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 ht="12.6" customHeight="true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 ht="12.6" customHeight="true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 ht="12.6" customHeight="true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 ht="12.6" customHeight="true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 ht="12.6" customHeight="true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 ht="12.6" customHeight="true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 ht="12.6" customHeight="true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 ht="12.6" customHeight="true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 ht="12.6" customHeight="true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 ht="12.6" customHeight="true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 ht="12.6" customHeight="true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 ht="12.6" customHeight="true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 ht="12.6" customHeight="true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 ht="12.6" customHeight="true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 ht="12.6" customHeight="true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 ht="12.6" customHeight="true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 ht="12.6" customHeight="true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 ht="12.6" customHeight="true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 ht="12.6" customHeight="true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 ht="12.6" customHeight="true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 ht="12.6" customHeight="true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 ht="12.6" customHeight="true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 ht="12.6" customHeight="true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 ht="12.6" customHeight="true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 ht="12.6" customHeight="true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 ht="12.6" customHeight="true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 ht="12.6" customHeight="true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 ht="12.6" customHeight="true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 ht="12.6" customHeight="true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 ht="12.6" customHeight="true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 ht="12.6" customHeight="true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 ht="12.6" customHeight="true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 ht="12.6" customHeight="true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 ht="12.6" customHeight="true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 ht="12.6" customHeight="true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 ht="12.6" customHeight="true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 ht="12.6" customHeight="true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 ht="12.6" customHeight="true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 ht="12.6" customHeight="true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 ht="12.6" customHeight="true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 ht="12.6" customHeight="true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 ht="12.6" customHeight="true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 ht="12.6" customHeight="true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 ht="12.6" customHeight="true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 ht="12.6" customHeight="true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 ht="12.6" customHeight="true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 ht="12.6" customHeight="true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 ht="12.6" customHeight="true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 ht="12.6" customHeight="true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 ht="12.6" customHeight="true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 ht="12.6" customHeight="true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 ht="12.6" customHeight="true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 ht="12.6" customHeight="true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 ht="12.6" customHeight="true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 ht="12.6" customHeight="true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 ht="12.6" customHeight="true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 ht="12.6" customHeight="true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 ht="12.6" customHeight="true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 ht="12.6" customHeight="true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 ht="12.6" customHeight="true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 ht="12.6" customHeight="true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 ht="12.6" customHeight="true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 ht="12.6" customHeight="true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 ht="12.6" customHeight="true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 ht="12.6" customHeight="true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 ht="12.6" customHeight="true">
      <c r="C200" s="59"/>
      <c r="D200" s="50"/>
      <c r="E200" s="59"/>
      <c r="F200" s="50"/>
      <c r="G200" s="59"/>
      <c r="H200" s="50"/>
      <c r="I200" s="59"/>
      <c r="J200" s="50"/>
      <c r="K200" s="59"/>
      <c r="L200" s="50"/>
      <c r="M200" s="59"/>
      <c r="N200" s="50"/>
      <c r="O200" s="59"/>
      <c r="P200" s="50"/>
      <c r="Q200" s="59"/>
      <c r="R200" s="50"/>
      <c r="T200" s="50"/>
    </row>
    <row r="201" ht="12.6" customHeight="true">
      <c r="C201" s="59"/>
      <c r="D201" s="50"/>
      <c r="E201" s="59"/>
      <c r="F201" s="50"/>
      <c r="G201" s="59"/>
      <c r="H201" s="50"/>
      <c r="I201" s="59"/>
      <c r="J201" s="50"/>
      <c r="K201" s="59"/>
      <c r="L201" s="50"/>
      <c r="M201" s="59"/>
      <c r="N201" s="50"/>
      <c r="O201" s="59"/>
      <c r="P201" s="50"/>
      <c r="Q201" s="59"/>
      <c r="R201" s="50"/>
      <c r="T201" s="50"/>
    </row>
    <row r="202" ht="12.6" customHeight="true">
      <c r="C202" s="59"/>
      <c r="D202" s="50"/>
      <c r="E202" s="59"/>
      <c r="F202" s="50"/>
      <c r="G202" s="59"/>
      <c r="H202" s="50"/>
      <c r="I202" s="59"/>
      <c r="J202" s="50"/>
      <c r="K202" s="59"/>
      <c r="L202" s="50"/>
      <c r="M202" s="59"/>
      <c r="N202" s="50"/>
      <c r="O202" s="59"/>
      <c r="P202" s="50"/>
      <c r="Q202" s="59"/>
      <c r="R202" s="50"/>
      <c r="T202" s="50"/>
    </row>
    <row r="203" ht="12.6" customHeight="true">
      <c r="C203" s="59"/>
      <c r="D203" s="50"/>
      <c r="E203" s="59"/>
      <c r="F203" s="50"/>
      <c r="G203" s="59"/>
      <c r="H203" s="50"/>
      <c r="I203" s="59"/>
      <c r="J203" s="50"/>
      <c r="K203" s="59"/>
      <c r="L203" s="50"/>
      <c r="M203" s="59"/>
      <c r="N203" s="50"/>
      <c r="O203" s="59"/>
      <c r="P203" s="50"/>
      <c r="Q203" s="59"/>
      <c r="R203" s="50"/>
      <c r="T203" s="50"/>
    </row>
    <row r="204" ht="12.6" customHeight="true">
      <c r="C204" s="59"/>
      <c r="D204" s="50"/>
      <c r="E204" s="59"/>
      <c r="F204" s="50"/>
      <c r="G204" s="59"/>
      <c r="H204" s="50"/>
      <c r="I204" s="59"/>
      <c r="J204" s="50"/>
      <c r="K204" s="59"/>
      <c r="L204" s="50"/>
      <c r="M204" s="59"/>
      <c r="N204" s="50"/>
      <c r="O204" s="59"/>
      <c r="P204" s="50"/>
      <c r="Q204" s="59"/>
      <c r="R204" s="50"/>
      <c r="T204" s="50"/>
    </row>
    <row r="205" ht="12.6" customHeight="true">
      <c r="C205" s="59"/>
      <c r="D205" s="50"/>
      <c r="E205" s="59"/>
      <c r="F205" s="50"/>
      <c r="G205" s="59"/>
      <c r="H205" s="50"/>
      <c r="I205" s="59"/>
      <c r="J205" s="50"/>
      <c r="K205" s="59"/>
      <c r="L205" s="50"/>
      <c r="M205" s="59"/>
      <c r="N205" s="50"/>
      <c r="O205" s="59"/>
      <c r="P205" s="50"/>
      <c r="Q205" s="59"/>
      <c r="R205" s="50"/>
      <c r="T205" s="50"/>
    </row>
    <row r="206" ht="12.6" customHeight="true">
      <c r="C206" s="59"/>
      <c r="D206" s="50"/>
      <c r="E206" s="59"/>
      <c r="F206" s="50"/>
      <c r="G206" s="59"/>
      <c r="H206" s="50"/>
      <c r="I206" s="59"/>
      <c r="J206" s="50"/>
      <c r="K206" s="59"/>
      <c r="L206" s="50"/>
      <c r="M206" s="59"/>
      <c r="N206" s="50"/>
      <c r="O206" s="59"/>
      <c r="P206" s="50"/>
      <c r="Q206" s="59"/>
      <c r="R206" s="50"/>
      <c r="T206" s="50"/>
    </row>
    <row r="207" ht="12.6" customHeight="true">
      <c r="C207" s="59"/>
      <c r="D207" s="50"/>
      <c r="E207" s="59"/>
      <c r="F207" s="50"/>
      <c r="G207" s="59"/>
      <c r="H207" s="50"/>
      <c r="I207" s="59"/>
      <c r="J207" s="50"/>
      <c r="K207" s="59"/>
      <c r="L207" s="50"/>
      <c r="M207" s="59"/>
      <c r="N207" s="50"/>
      <c r="O207" s="59"/>
      <c r="P207" s="50"/>
      <c r="Q207" s="59"/>
      <c r="R207" s="50"/>
      <c r="T207" s="50"/>
    </row>
    <row r="208" ht="12.6" customHeight="true">
      <c r="C208" s="59"/>
      <c r="D208" s="50"/>
      <c r="E208" s="59"/>
      <c r="F208" s="50"/>
      <c r="G208" s="59"/>
      <c r="H208" s="50"/>
      <c r="I208" s="59"/>
      <c r="J208" s="50"/>
      <c r="K208" s="59"/>
      <c r="L208" s="50"/>
      <c r="M208" s="59"/>
      <c r="N208" s="50"/>
      <c r="O208" s="59"/>
      <c r="P208" s="50"/>
      <c r="Q208" s="59"/>
      <c r="R208" s="50"/>
      <c r="T208" s="50"/>
    </row>
    <row r="209" ht="12.6" customHeight="true">
      <c r="C209" s="59"/>
      <c r="D209" s="50"/>
      <c r="E209" s="59"/>
      <c r="F209" s="50"/>
      <c r="G209" s="59"/>
      <c r="H209" s="50"/>
      <c r="I209" s="59"/>
      <c r="J209" s="50"/>
      <c r="K209" s="59"/>
      <c r="L209" s="50"/>
      <c r="M209" s="59"/>
      <c r="N209" s="50"/>
      <c r="O209" s="59"/>
      <c r="P209" s="50"/>
      <c r="Q209" s="59"/>
      <c r="R209" s="50"/>
      <c r="T209" s="50"/>
    </row>
    <row r="210" ht="12.6" customHeight="true">
      <c r="C210" s="59"/>
      <c r="D210" s="50"/>
      <c r="E210" s="59"/>
      <c r="F210" s="50"/>
      <c r="G210" s="59"/>
      <c r="H210" s="50"/>
      <c r="I210" s="59"/>
      <c r="J210" s="50"/>
      <c r="K210" s="59"/>
      <c r="L210" s="50"/>
      <c r="M210" s="59"/>
      <c r="N210" s="50"/>
      <c r="O210" s="59"/>
      <c r="P210" s="50"/>
      <c r="Q210" s="59"/>
      <c r="R210" s="50"/>
      <c r="T210" s="50"/>
    </row>
    <row r="211" ht="12.6" customHeight="true">
      <c r="C211" s="59"/>
      <c r="D211" s="50"/>
      <c r="E211" s="59"/>
      <c r="F211" s="50"/>
      <c r="G211" s="59"/>
      <c r="H211" s="50"/>
      <c r="I211" s="59"/>
      <c r="J211" s="50"/>
      <c r="K211" s="59"/>
      <c r="L211" s="50"/>
      <c r="M211" s="59"/>
      <c r="N211" s="50"/>
      <c r="O211" s="59"/>
      <c r="P211" s="50"/>
      <c r="Q211" s="59"/>
      <c r="R211" s="50"/>
      <c r="T211" s="50"/>
    </row>
    <row r="212" ht="12.6" customHeight="true">
      <c r="C212" s="59"/>
      <c r="D212" s="50"/>
      <c r="E212" s="59"/>
      <c r="F212" s="50"/>
      <c r="G212" s="59"/>
      <c r="H212" s="50"/>
      <c r="I212" s="59"/>
      <c r="J212" s="50"/>
      <c r="K212" s="59"/>
      <c r="L212" s="50"/>
      <c r="M212" s="59"/>
      <c r="N212" s="50"/>
      <c r="O212" s="59"/>
      <c r="P212" s="50"/>
      <c r="Q212" s="59"/>
      <c r="R212" s="50"/>
      <c r="T212" s="50"/>
    </row>
    <row r="213" ht="12.6" customHeight="true">
      <c r="C213" s="59"/>
      <c r="D213" s="50"/>
      <c r="E213" s="59"/>
      <c r="F213" s="50"/>
      <c r="G213" s="59"/>
      <c r="H213" s="50"/>
      <c r="I213" s="59"/>
      <c r="J213" s="50"/>
      <c r="K213" s="59"/>
      <c r="L213" s="50"/>
      <c r="M213" s="59"/>
      <c r="N213" s="50"/>
      <c r="O213" s="59"/>
      <c r="P213" s="50"/>
      <c r="Q213" s="59"/>
      <c r="R213" s="50"/>
      <c r="T213" s="50"/>
    </row>
    <row r="214" ht="12.6" customHeight="true">
      <c r="C214" s="59"/>
      <c r="D214" s="50"/>
      <c r="E214" s="59"/>
      <c r="F214" s="50"/>
      <c r="G214" s="59"/>
      <c r="H214" s="50"/>
      <c r="I214" s="59"/>
      <c r="J214" s="50"/>
      <c r="K214" s="59"/>
      <c r="L214" s="50"/>
      <c r="M214" s="59"/>
      <c r="N214" s="50"/>
      <c r="O214" s="59"/>
      <c r="P214" s="50"/>
      <c r="Q214" s="59"/>
      <c r="R214" s="50"/>
      <c r="T214" s="50"/>
    </row>
    <row r="215" ht="12.6" customHeight="true">
      <c r="C215" s="59"/>
      <c r="D215" s="50"/>
      <c r="E215" s="59"/>
      <c r="F215" s="50"/>
      <c r="G215" s="59"/>
      <c r="H215" s="50"/>
      <c r="I215" s="59"/>
      <c r="J215" s="50"/>
      <c r="K215" s="59"/>
      <c r="L215" s="50"/>
      <c r="M215" s="59"/>
      <c r="N215" s="50"/>
      <c r="O215" s="59"/>
      <c r="P215" s="50"/>
      <c r="Q215" s="59"/>
      <c r="R215" s="50"/>
      <c r="T215" s="50"/>
    </row>
    <row r="216" ht="12.6" customHeight="true">
      <c r="C216" s="59"/>
      <c r="D216" s="50"/>
      <c r="E216" s="59"/>
      <c r="F216" s="50"/>
      <c r="G216" s="59"/>
      <c r="H216" s="50"/>
      <c r="I216" s="59"/>
      <c r="J216" s="50"/>
      <c r="K216" s="59"/>
      <c r="L216" s="50"/>
      <c r="M216" s="59"/>
      <c r="N216" s="50"/>
      <c r="O216" s="59"/>
      <c r="P216" s="50"/>
      <c r="Q216" s="59"/>
      <c r="R216" s="50"/>
      <c r="T216" s="50"/>
    </row>
    <row r="217" ht="12.6" customHeight="true">
      <c r="C217" s="59"/>
      <c r="D217" s="50"/>
      <c r="E217" s="59"/>
      <c r="F217" s="50"/>
      <c r="G217" s="59"/>
      <c r="H217" s="50"/>
      <c r="I217" s="59"/>
      <c r="J217" s="50"/>
      <c r="K217" s="59"/>
      <c r="L217" s="50"/>
      <c r="M217" s="59"/>
      <c r="N217" s="50"/>
      <c r="O217" s="59"/>
      <c r="P217" s="50"/>
      <c r="Q217" s="59"/>
      <c r="R217" s="50"/>
      <c r="T217" s="50"/>
    </row>
    <row r="218" ht="12.6" customHeight="true">
      <c r="C218" s="59"/>
      <c r="D218" s="50"/>
      <c r="E218" s="59"/>
      <c r="F218" s="50"/>
      <c r="G218" s="59"/>
      <c r="H218" s="50"/>
      <c r="I218" s="59"/>
      <c r="J218" s="50"/>
      <c r="K218" s="59"/>
      <c r="L218" s="50"/>
      <c r="M218" s="59"/>
      <c r="N218" s="50"/>
      <c r="O218" s="59"/>
      <c r="P218" s="50"/>
      <c r="Q218" s="59"/>
      <c r="R218" s="50"/>
      <c r="T218" s="50"/>
    </row>
    <row r="219" ht="12.6" customHeight="true">
      <c r="C219" s="59"/>
      <c r="D219" s="50"/>
      <c r="E219" s="59"/>
      <c r="F219" s="50"/>
      <c r="G219" s="59"/>
      <c r="H219" s="50"/>
      <c r="I219" s="59"/>
      <c r="J219" s="50"/>
      <c r="K219" s="59"/>
      <c r="L219" s="50"/>
      <c r="M219" s="59"/>
      <c r="N219" s="50"/>
      <c r="O219" s="59"/>
      <c r="P219" s="50"/>
      <c r="Q219" s="59"/>
      <c r="R219" s="50"/>
      <c r="T219" s="50"/>
    </row>
    <row r="220" ht="12.6" customHeight="true">
      <c r="C220" s="59"/>
      <c r="D220" s="50"/>
      <c r="E220" s="59"/>
      <c r="F220" s="50"/>
      <c r="G220" s="59"/>
      <c r="H220" s="50"/>
      <c r="I220" s="59"/>
      <c r="J220" s="50"/>
      <c r="K220" s="59"/>
      <c r="L220" s="50"/>
      <c r="M220" s="59"/>
      <c r="N220" s="50"/>
      <c r="O220" s="59"/>
      <c r="P220" s="50"/>
      <c r="Q220" s="59"/>
      <c r="R220" s="50"/>
      <c r="T220" s="50"/>
    </row>
    <row r="221" ht="12.6" customHeight="true">
      <c r="C221" s="59"/>
      <c r="D221" s="50"/>
      <c r="E221" s="59"/>
      <c r="F221" s="50"/>
      <c r="G221" s="59"/>
      <c r="H221" s="50"/>
      <c r="I221" s="59"/>
      <c r="J221" s="50"/>
      <c r="K221" s="59"/>
      <c r="L221" s="50"/>
      <c r="M221" s="59"/>
      <c r="N221" s="50"/>
      <c r="O221" s="59"/>
      <c r="P221" s="50"/>
      <c r="Q221" s="59"/>
      <c r="R221" s="50"/>
      <c r="T221" s="50"/>
    </row>
    <row r="222" ht="12.6" customHeight="true">
      <c r="C222" s="59"/>
      <c r="D222" s="50"/>
      <c r="E222" s="59"/>
      <c r="F222" s="50"/>
      <c r="G222" s="59"/>
      <c r="H222" s="50"/>
      <c r="I222" s="59"/>
      <c r="J222" s="50"/>
      <c r="K222" s="59"/>
      <c r="L222" s="50"/>
      <c r="M222" s="59"/>
      <c r="N222" s="50"/>
      <c r="O222" s="59"/>
      <c r="P222" s="50"/>
      <c r="Q222" s="59"/>
      <c r="R222" s="50"/>
      <c r="T222" s="50"/>
    </row>
    <row r="223" ht="12.6" customHeight="true">
      <c r="C223" s="59"/>
      <c r="D223" s="50"/>
      <c r="E223" s="59"/>
      <c r="F223" s="50"/>
      <c r="G223" s="59"/>
      <c r="H223" s="50"/>
      <c r="I223" s="59"/>
      <c r="J223" s="50"/>
      <c r="K223" s="59"/>
      <c r="L223" s="50"/>
      <c r="M223" s="59"/>
      <c r="N223" s="50"/>
      <c r="O223" s="59"/>
      <c r="P223" s="50"/>
      <c r="Q223" s="59"/>
      <c r="R223" s="50"/>
      <c r="T223" s="50"/>
    </row>
    <row r="224" ht="12.6" customHeight="true">
      <c r="C224" s="59"/>
      <c r="D224" s="50"/>
      <c r="E224" s="59"/>
      <c r="F224" s="50"/>
      <c r="G224" s="59"/>
      <c r="H224" s="50"/>
      <c r="I224" s="59"/>
      <c r="J224" s="50"/>
      <c r="K224" s="59"/>
      <c r="L224" s="50"/>
      <c r="M224" s="59"/>
      <c r="N224" s="50"/>
      <c r="O224" s="59"/>
      <c r="P224" s="50"/>
      <c r="Q224" s="59"/>
      <c r="R224" s="50"/>
      <c r="T224" s="50"/>
    </row>
    <row r="225" ht="12.6" customHeight="true">
      <c r="C225" s="59"/>
      <c r="D225" s="50"/>
      <c r="E225" s="59"/>
      <c r="F225" s="50"/>
      <c r="G225" s="59"/>
      <c r="H225" s="50"/>
      <c r="I225" s="59"/>
      <c r="J225" s="50"/>
      <c r="K225" s="59"/>
      <c r="L225" s="50"/>
      <c r="M225" s="59"/>
      <c r="N225" s="50"/>
      <c r="O225" s="59"/>
      <c r="P225" s="50"/>
      <c r="Q225" s="59"/>
      <c r="R225" s="50"/>
      <c r="T225" s="50"/>
    </row>
    <row r="226" ht="12.6" customHeight="true">
      <c r="C226" s="59"/>
      <c r="D226" s="50"/>
      <c r="E226" s="59"/>
      <c r="F226" s="50"/>
      <c r="G226" s="59"/>
      <c r="H226" s="50"/>
      <c r="I226" s="59"/>
      <c r="J226" s="50"/>
      <c r="K226" s="59"/>
      <c r="L226" s="50"/>
      <c r="M226" s="59"/>
      <c r="N226" s="50"/>
      <c r="O226" s="59"/>
      <c r="P226" s="50"/>
      <c r="Q226" s="59"/>
      <c r="R226" s="50"/>
      <c r="T226" s="50"/>
    </row>
    <row r="227" ht="12.6" customHeight="true">
      <c r="C227" s="59"/>
      <c r="D227" s="50"/>
      <c r="E227" s="59"/>
      <c r="F227" s="50"/>
      <c r="G227" s="59"/>
      <c r="H227" s="50"/>
      <c r="I227" s="59"/>
      <c r="J227" s="50"/>
      <c r="K227" s="59"/>
      <c r="L227" s="50"/>
      <c r="M227" s="59"/>
      <c r="N227" s="50"/>
      <c r="O227" s="59"/>
      <c r="P227" s="50"/>
      <c r="Q227" s="59"/>
      <c r="R227" s="50"/>
      <c r="T227" s="50"/>
    </row>
    <row r="228" ht="12.6" customHeight="true">
      <c r="C228" s="59"/>
      <c r="D228" s="50"/>
      <c r="E228" s="59"/>
      <c r="F228" s="50"/>
      <c r="G228" s="59"/>
      <c r="H228" s="50"/>
      <c r="I228" s="59"/>
      <c r="J228" s="50"/>
      <c r="K228" s="59"/>
      <c r="L228" s="50"/>
      <c r="M228" s="59"/>
      <c r="N228" s="50"/>
      <c r="O228" s="59"/>
      <c r="P228" s="50"/>
      <c r="Q228" s="59"/>
      <c r="R228" s="50"/>
      <c r="T228" s="50"/>
    </row>
    <row r="229" ht="12.6" customHeight="true">
      <c r="C229" s="59"/>
      <c r="D229" s="50"/>
      <c r="E229" s="59"/>
      <c r="F229" s="50"/>
      <c r="G229" s="59"/>
      <c r="H229" s="50"/>
      <c r="I229" s="59"/>
      <c r="J229" s="50"/>
      <c r="K229" s="59"/>
      <c r="L229" s="50"/>
      <c r="M229" s="59"/>
      <c r="N229" s="50"/>
      <c r="O229" s="59"/>
      <c r="P229" s="50"/>
      <c r="Q229" s="59"/>
      <c r="R229" s="50"/>
      <c r="T229" s="50"/>
    </row>
    <row r="230" ht="12.6" customHeight="true">
      <c r="C230" s="59"/>
      <c r="D230" s="50"/>
      <c r="E230" s="59"/>
      <c r="F230" s="50"/>
      <c r="G230" s="59"/>
      <c r="H230" s="50"/>
      <c r="I230" s="59"/>
      <c r="J230" s="50"/>
      <c r="K230" s="59"/>
      <c r="L230" s="50"/>
      <c r="M230" s="59"/>
      <c r="N230" s="50"/>
      <c r="O230" s="59"/>
      <c r="P230" s="50"/>
      <c r="Q230" s="59"/>
      <c r="R230" s="50"/>
      <c r="T230" s="50"/>
    </row>
    <row r="231" ht="12.6" customHeight="true">
      <c r="C231" s="59"/>
      <c r="D231" s="50"/>
      <c r="E231" s="59"/>
      <c r="F231" s="50"/>
      <c r="G231" s="59"/>
      <c r="H231" s="50"/>
      <c r="I231" s="59"/>
      <c r="J231" s="50"/>
      <c r="K231" s="59"/>
      <c r="L231" s="50"/>
      <c r="M231" s="59"/>
      <c r="N231" s="50"/>
      <c r="O231" s="59"/>
      <c r="P231" s="50"/>
      <c r="Q231" s="59"/>
      <c r="R231" s="50"/>
      <c r="T231" s="50"/>
    </row>
    <row r="232" ht="12.6" customHeight="true">
      <c r="C232" s="59"/>
      <c r="D232" s="50"/>
      <c r="E232" s="59"/>
      <c r="F232" s="50"/>
      <c r="G232" s="59"/>
      <c r="H232" s="50"/>
      <c r="I232" s="59"/>
      <c r="J232" s="50"/>
      <c r="K232" s="59"/>
      <c r="L232" s="50"/>
      <c r="M232" s="59"/>
      <c r="N232" s="50"/>
      <c r="O232" s="59"/>
      <c r="P232" s="50"/>
      <c r="Q232" s="59"/>
      <c r="R232" s="50"/>
      <c r="T232" s="50"/>
    </row>
    <row r="233" ht="12.6" customHeight="true">
      <c r="C233" s="59"/>
      <c r="D233" s="50"/>
      <c r="E233" s="59"/>
      <c r="F233" s="50"/>
      <c r="G233" s="59"/>
      <c r="H233" s="50"/>
      <c r="I233" s="59"/>
      <c r="J233" s="50"/>
      <c r="K233" s="59"/>
      <c r="L233" s="50"/>
      <c r="M233" s="59"/>
      <c r="N233" s="50"/>
      <c r="O233" s="59"/>
      <c r="P233" s="50"/>
      <c r="Q233" s="59"/>
      <c r="R233" s="50"/>
      <c r="T233" s="50"/>
    </row>
    <row r="234" ht="12.6" customHeight="true">
      <c r="C234" s="59"/>
      <c r="D234" s="50"/>
      <c r="E234" s="59"/>
      <c r="F234" s="50"/>
      <c r="G234" s="59"/>
      <c r="H234" s="50"/>
      <c r="I234" s="59"/>
      <c r="J234" s="50"/>
      <c r="K234" s="59"/>
      <c r="L234" s="50"/>
      <c r="M234" s="59"/>
      <c r="N234" s="50"/>
      <c r="O234" s="59"/>
      <c r="P234" s="50"/>
      <c r="Q234" s="59"/>
      <c r="R234" s="50"/>
      <c r="T234" s="50"/>
    </row>
    <row r="235" ht="12.6" customHeight="true">
      <c r="C235" s="59"/>
      <c r="D235" s="50"/>
      <c r="E235" s="59"/>
      <c r="F235" s="50"/>
      <c r="G235" s="59"/>
      <c r="H235" s="50"/>
      <c r="I235" s="59"/>
      <c r="J235" s="50"/>
      <c r="K235" s="59"/>
      <c r="L235" s="50"/>
      <c r="M235" s="59"/>
      <c r="N235" s="50"/>
      <c r="O235" s="59"/>
      <c r="P235" s="50"/>
      <c r="Q235" s="59"/>
      <c r="R235" s="50"/>
      <c r="T235" s="50"/>
    </row>
    <row r="236" ht="12.6" customHeight="true">
      <c r="C236" s="59"/>
      <c r="D236" s="50"/>
      <c r="E236" s="59"/>
      <c r="F236" s="50"/>
      <c r="G236" s="59"/>
      <c r="H236" s="50"/>
      <c r="I236" s="59"/>
      <c r="J236" s="50"/>
      <c r="K236" s="59"/>
      <c r="L236" s="50"/>
      <c r="M236" s="59"/>
      <c r="N236" s="50"/>
      <c r="O236" s="59"/>
      <c r="P236" s="50"/>
      <c r="Q236" s="59"/>
      <c r="R236" s="50"/>
      <c r="T236" s="50"/>
    </row>
    <row r="237" ht="12.6" customHeight="true">
      <c r="C237" s="59" t="n">
        <f>Overview!C236</f>
      </c>
      <c r="D237" s="50" t="e">
        <f>F237+H237+J237+L237+N237+P237+R237</f>
        <v>#DIV/0!</v>
      </c>
      <c r="E237" s="59" t="n">
        <f>Overview!AH236</f>
      </c>
      <c r="F237" s="50" t="e">
        <f>E237/C237</f>
        <v>#DIV/0!</v>
      </c>
      <c r="G237" s="59" t="n">
        <f>Overview!AL236</f>
      </c>
      <c r="H237" s="50" t="e">
        <f>G237/C237</f>
        <v>#DIV/0!</v>
      </c>
      <c r="I237" s="59" t="n">
        <f>Overview!AO236</f>
      </c>
      <c r="J237" s="50" t="e">
        <f>I237/C237</f>
        <v>#DIV/0!</v>
      </c>
      <c r="K237" s="59" t="n">
        <f>Overview!AR236</f>
      </c>
      <c r="L237" s="50" t="e">
        <f>K237/C237</f>
        <v>#DIV/0!</v>
      </c>
      <c r="M237" s="59" t="n">
        <f>Overview!AU236</f>
      </c>
      <c r="N237" s="50" t="e">
        <f>M237/C237</f>
        <v>#DIV/0!</v>
      </c>
      <c r="O237" s="59" t="n">
        <f>Overview!AX236</f>
      </c>
      <c r="P237" s="50" t="e">
        <f>O237/C237</f>
        <v>#DIV/0!</v>
      </c>
      <c r="Q237" s="59" t="n">
        <f>Overview!AY236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 ht="12.6" customHeight="true">
      <c r="C238" s="59" t="n">
        <f>Overview!C237</f>
      </c>
      <c r="D238" s="50" t="e">
        <f>F238+H238+J238+L238+N238+P238+R238</f>
        <v>#DIV/0!</v>
      </c>
      <c r="E238" s="59" t="n">
        <f>Overview!AH237</f>
      </c>
      <c r="F238" s="50" t="e">
        <f>E238/C238</f>
        <v>#DIV/0!</v>
      </c>
      <c r="G238" s="59" t="n">
        <f>Overview!AL237</f>
      </c>
      <c r="H238" s="50" t="e">
        <f>G238/C238</f>
        <v>#DIV/0!</v>
      </c>
      <c r="I238" s="59" t="n">
        <f>Overview!AO237</f>
      </c>
      <c r="J238" s="50" t="e">
        <f>I238/C238</f>
        <v>#DIV/0!</v>
      </c>
      <c r="K238" s="59" t="n">
        <f>Overview!AR237</f>
      </c>
      <c r="L238" s="50" t="e">
        <f>K238/C238</f>
        <v>#DIV/0!</v>
      </c>
      <c r="M238" s="59" t="n">
        <f>Overview!AU237</f>
      </c>
      <c r="N238" s="50" t="e">
        <f>M238/C238</f>
        <v>#DIV/0!</v>
      </c>
      <c r="O238" s="59" t="n">
        <f>Overview!AX237</f>
      </c>
      <c r="P238" s="50" t="e">
        <f>O238/C238</f>
        <v>#DIV/0!</v>
      </c>
      <c r="Q238" s="59" t="n">
        <f>Overview!AY237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 ht="12.6" customHeight="true">
      <c r="C239" s="59" t="n">
        <f>Overview!C238</f>
      </c>
      <c r="D239" s="50" t="e">
        <f>F239+H239+J239+L239+N239+P239+R239</f>
        <v>#DIV/0!</v>
      </c>
      <c r="E239" s="59" t="n">
        <f>Overview!AH238</f>
      </c>
      <c r="F239" s="50" t="e">
        <f>E239/C239</f>
        <v>#DIV/0!</v>
      </c>
      <c r="G239" s="59" t="n">
        <f>Overview!AL238</f>
      </c>
      <c r="H239" s="50" t="e">
        <f>G239/C239</f>
        <v>#DIV/0!</v>
      </c>
      <c r="I239" s="59" t="n">
        <f>Overview!AO238</f>
      </c>
      <c r="J239" s="50" t="e">
        <f>I239/C239</f>
        <v>#DIV/0!</v>
      </c>
      <c r="K239" s="59" t="n">
        <f>Overview!AR238</f>
      </c>
      <c r="L239" s="50" t="e">
        <f>K239/C239</f>
        <v>#DIV/0!</v>
      </c>
      <c r="M239" s="59" t="n">
        <f>Overview!AU238</f>
      </c>
      <c r="N239" s="50" t="e">
        <f>M239/C239</f>
        <v>#DIV/0!</v>
      </c>
      <c r="O239" s="59" t="n">
        <f>Overview!AX238</f>
      </c>
      <c r="P239" s="50" t="e">
        <f>O239/C239</f>
        <v>#DIV/0!</v>
      </c>
      <c r="Q239" s="59" t="n">
        <f>Overview!AY238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 ht="12.6" customHeight="true">
      <c r="C240" s="59" t="n">
        <f>Overview!C239</f>
      </c>
      <c r="D240" s="50" t="e">
        <f>F240+H240+J240+L240+N240+P240+R240</f>
        <v>#DIV/0!</v>
      </c>
      <c r="E240" s="59" t="n">
        <f>Overview!AH239</f>
      </c>
      <c r="F240" s="50" t="e">
        <f>E240/C240</f>
        <v>#DIV/0!</v>
      </c>
      <c r="G240" s="59" t="n">
        <f>Overview!AL239</f>
      </c>
      <c r="H240" s="50" t="e">
        <f>G240/C240</f>
        <v>#DIV/0!</v>
      </c>
      <c r="I240" s="59" t="n">
        <f>Overview!AO239</f>
      </c>
      <c r="J240" s="50" t="e">
        <f>I240/C240</f>
        <v>#DIV/0!</v>
      </c>
      <c r="K240" s="59" t="n">
        <f>Overview!AR239</f>
      </c>
      <c r="L240" s="50" t="e">
        <f>K240/C240</f>
        <v>#DIV/0!</v>
      </c>
      <c r="M240" s="59" t="n">
        <f>Overview!AU239</f>
      </c>
      <c r="N240" s="50" t="e">
        <f>M240/C240</f>
        <v>#DIV/0!</v>
      </c>
      <c r="O240" s="59" t="n">
        <f>Overview!AX239</f>
      </c>
      <c r="P240" s="50" t="e">
        <f>O240/C240</f>
        <v>#DIV/0!</v>
      </c>
      <c r="Q240" s="59" t="n">
        <f>Overview!AY239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 ht="12.6" customHeight="true">
      <c r="C241" s="59" t="n">
        <f>Overview!C240</f>
      </c>
      <c r="D241" s="50" t="e">
        <f>F241+H241+J241+L241+N241+P241+R241</f>
        <v>#DIV/0!</v>
      </c>
      <c r="E241" s="59" t="n">
        <f>Overview!AH240</f>
      </c>
      <c r="F241" s="50" t="e">
        <f>E241/C241</f>
        <v>#DIV/0!</v>
      </c>
      <c r="G241" s="59" t="n">
        <f>Overview!AL240</f>
      </c>
      <c r="H241" s="50" t="e">
        <f>G241/C241</f>
        <v>#DIV/0!</v>
      </c>
      <c r="I241" s="59" t="n">
        <f>Overview!AO240</f>
      </c>
      <c r="J241" s="50" t="e">
        <f>I241/C241</f>
        <v>#DIV/0!</v>
      </c>
      <c r="K241" s="59" t="n">
        <f>Overview!AR240</f>
      </c>
      <c r="L241" s="50" t="e">
        <f>K241/C241</f>
        <v>#DIV/0!</v>
      </c>
      <c r="M241" s="59" t="n">
        <f>Overview!AU240</f>
      </c>
      <c r="N241" s="50" t="e">
        <f>M241/C241</f>
        <v>#DIV/0!</v>
      </c>
      <c r="O241" s="59" t="n">
        <f>Overview!AX240</f>
      </c>
      <c r="P241" s="50" t="e">
        <f>O241/C241</f>
        <v>#DIV/0!</v>
      </c>
      <c r="Q241" s="59" t="n">
        <f>Overview!AY240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 ht="12.6" customHeight="true">
      <c r="C242" s="59" t="n">
        <f>Overview!C241</f>
      </c>
      <c r="D242" s="50" t="e">
        <f>F242+H242+J242+L242+N242+P242+R242</f>
        <v>#DIV/0!</v>
      </c>
      <c r="E242" s="59" t="n">
        <f>Overview!AH241</f>
      </c>
      <c r="F242" s="50" t="e">
        <f>E242/C242</f>
        <v>#DIV/0!</v>
      </c>
      <c r="G242" s="59" t="n">
        <f>Overview!AL241</f>
      </c>
      <c r="H242" s="50" t="e">
        <f>G242/C242</f>
        <v>#DIV/0!</v>
      </c>
      <c r="I242" s="59" t="n">
        <f>Overview!AO241</f>
      </c>
      <c r="J242" s="50" t="e">
        <f>I242/C242</f>
        <v>#DIV/0!</v>
      </c>
      <c r="K242" s="59" t="n">
        <f>Overview!AR241</f>
      </c>
      <c r="L242" s="50" t="e">
        <f>K242/C242</f>
        <v>#DIV/0!</v>
      </c>
      <c r="M242" s="59" t="n">
        <f>Overview!AU241</f>
      </c>
      <c r="N242" s="50" t="e">
        <f>M242/C242</f>
        <v>#DIV/0!</v>
      </c>
      <c r="O242" s="59" t="n">
        <f>Overview!AX241</f>
      </c>
      <c r="P242" s="50" t="e">
        <f>O242/C242</f>
        <v>#DIV/0!</v>
      </c>
      <c r="Q242" s="59" t="n">
        <f>Overview!AY241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 ht="12.6" customHeight="true">
      <c r="C243" s="59" t="n">
        <f>Overview!C242</f>
      </c>
      <c r="D243" s="50" t="e">
        <f>F243+H243+J243+L243+N243+P243+R243</f>
        <v>#DIV/0!</v>
      </c>
      <c r="E243" s="59" t="n">
        <f>Overview!AH242</f>
      </c>
      <c r="F243" s="50" t="e">
        <f>E243/C243</f>
        <v>#DIV/0!</v>
      </c>
      <c r="G243" s="59" t="n">
        <f>Overview!AL242</f>
      </c>
      <c r="H243" s="50" t="e">
        <f>G243/C243</f>
        <v>#DIV/0!</v>
      </c>
      <c r="I243" s="59" t="n">
        <f>Overview!AO242</f>
      </c>
      <c r="J243" s="50" t="e">
        <f>I243/C243</f>
        <v>#DIV/0!</v>
      </c>
      <c r="K243" s="59" t="n">
        <f>Overview!AR242</f>
      </c>
      <c r="L243" s="50" t="e">
        <f>K243/C243</f>
        <v>#DIV/0!</v>
      </c>
      <c r="M243" s="59" t="n">
        <f>Overview!AU242</f>
      </c>
      <c r="N243" s="50" t="e">
        <f>M243/C243</f>
        <v>#DIV/0!</v>
      </c>
      <c r="O243" s="59" t="n">
        <f>Overview!AX242</f>
      </c>
      <c r="P243" s="50" t="e">
        <f>O243/C243</f>
        <v>#DIV/0!</v>
      </c>
      <c r="Q243" s="59" t="n">
        <f>Overview!AY242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 ht="12.6" customHeight="true">
      <c r="C244" s="59" t="n">
        <f>Overview!C243</f>
      </c>
      <c r="D244" s="50" t="e">
        <f>F244+H244+J244+L244+N244+P244+R244</f>
        <v>#DIV/0!</v>
      </c>
      <c r="E244" s="59" t="n">
        <f>Overview!AH243</f>
      </c>
      <c r="F244" s="50" t="e">
        <f>E244/C244</f>
        <v>#DIV/0!</v>
      </c>
      <c r="G244" s="59" t="n">
        <f>Overview!AL243</f>
      </c>
      <c r="H244" s="50" t="e">
        <f>G244/C244</f>
        <v>#DIV/0!</v>
      </c>
      <c r="I244" s="59" t="n">
        <f>Overview!AO243</f>
      </c>
      <c r="J244" s="50" t="e">
        <f>I244/C244</f>
        <v>#DIV/0!</v>
      </c>
      <c r="K244" s="59" t="n">
        <f>Overview!AR243</f>
      </c>
      <c r="L244" s="50" t="e">
        <f>K244/C244</f>
        <v>#DIV/0!</v>
      </c>
      <c r="M244" s="59" t="n">
        <f>Overview!AU243</f>
      </c>
      <c r="N244" s="50" t="e">
        <f>M244/C244</f>
        <v>#DIV/0!</v>
      </c>
      <c r="O244" s="59" t="n">
        <f>Overview!AX243</f>
      </c>
      <c r="P244" s="50" t="e">
        <f>O244/C244</f>
        <v>#DIV/0!</v>
      </c>
      <c r="Q244" s="59" t="n">
        <f>Overview!AY243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 ht="12.6" customHeight="true">
      <c r="C245" s="59" t="n">
        <f>Overview!C244</f>
      </c>
      <c r="D245" s="50" t="e">
        <f>F245+H245+J245+L245+N245+P245+R245</f>
        <v>#DIV/0!</v>
      </c>
      <c r="E245" s="59" t="n">
        <f>Overview!AH244</f>
      </c>
      <c r="F245" s="50" t="e">
        <f>E245/C245</f>
        <v>#DIV/0!</v>
      </c>
      <c r="G245" s="59" t="n">
        <f>Overview!AL244</f>
      </c>
      <c r="H245" s="50" t="e">
        <f>G245/C245</f>
        <v>#DIV/0!</v>
      </c>
      <c r="I245" s="59" t="n">
        <f>Overview!AO244</f>
      </c>
      <c r="J245" s="50" t="e">
        <f>I245/C245</f>
        <v>#DIV/0!</v>
      </c>
      <c r="K245" s="59" t="n">
        <f>Overview!AR244</f>
      </c>
      <c r="L245" s="50" t="e">
        <f>K245/C245</f>
        <v>#DIV/0!</v>
      </c>
      <c r="M245" s="59" t="n">
        <f>Overview!AU244</f>
      </c>
      <c r="N245" s="50" t="e">
        <f>M245/C245</f>
        <v>#DIV/0!</v>
      </c>
      <c r="O245" s="59" t="n">
        <f>Overview!AX244</f>
      </c>
      <c r="P245" s="50" t="e">
        <f>O245/C245</f>
        <v>#DIV/0!</v>
      </c>
      <c r="Q245" s="59" t="n">
        <f>Overview!AY244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 ht="12.6" customHeight="true">
      <c r="C246" s="59" t="n">
        <f>Overview!C245</f>
      </c>
      <c r="D246" s="50" t="e">
        <f>F246+H246+J246+L246+N246+P246+R246</f>
        <v>#DIV/0!</v>
      </c>
      <c r="E246" s="59" t="n">
        <f>Overview!AH245</f>
      </c>
      <c r="F246" s="50" t="e">
        <f>E246/C246</f>
        <v>#DIV/0!</v>
      </c>
      <c r="G246" s="59" t="n">
        <f>Overview!AL245</f>
      </c>
      <c r="H246" s="50" t="e">
        <f>G246/C246</f>
        <v>#DIV/0!</v>
      </c>
      <c r="I246" s="59" t="n">
        <f>Overview!AO245</f>
      </c>
      <c r="J246" s="50" t="e">
        <f>I246/C246</f>
        <v>#DIV/0!</v>
      </c>
      <c r="K246" s="59" t="n">
        <f>Overview!AR245</f>
      </c>
      <c r="L246" s="50" t="e">
        <f>K246/C246</f>
        <v>#DIV/0!</v>
      </c>
      <c r="M246" s="59" t="n">
        <f>Overview!AU245</f>
      </c>
      <c r="N246" s="50" t="e">
        <f>M246/C246</f>
        <v>#DIV/0!</v>
      </c>
      <c r="O246" s="59" t="n">
        <f>Overview!AX245</f>
      </c>
      <c r="P246" s="50" t="e">
        <f>O246/C246</f>
        <v>#DIV/0!</v>
      </c>
      <c r="Q246" s="59" t="n">
        <f>Overview!AY245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 ht="12.6" customHeight="true">
      <c r="C247" s="59" t="n">
        <f>Overview!C246</f>
      </c>
      <c r="D247" s="50" t="e">
        <f>F247+H247+J247+L247+N247+P247+R247</f>
        <v>#DIV/0!</v>
      </c>
      <c r="E247" s="59" t="n">
        <f>Overview!AH246</f>
      </c>
      <c r="F247" s="50" t="e">
        <f>E247/C247</f>
        <v>#DIV/0!</v>
      </c>
      <c r="G247" s="59" t="n">
        <f>Overview!AL246</f>
      </c>
      <c r="H247" s="50" t="e">
        <f>G247/C247</f>
        <v>#DIV/0!</v>
      </c>
      <c r="I247" s="59" t="n">
        <f>Overview!AO246</f>
      </c>
      <c r="J247" s="50" t="e">
        <f>I247/C247</f>
        <v>#DIV/0!</v>
      </c>
      <c r="K247" s="59" t="n">
        <f>Overview!AR246</f>
      </c>
      <c r="L247" s="50" t="e">
        <f>K247/C247</f>
        <v>#DIV/0!</v>
      </c>
      <c r="M247" s="59" t="n">
        <f>Overview!AU246</f>
      </c>
      <c r="N247" s="50" t="e">
        <f>M247/C247</f>
        <v>#DIV/0!</v>
      </c>
      <c r="O247" s="59" t="n">
        <f>Overview!AX246</f>
      </c>
      <c r="P247" s="50" t="e">
        <f>O247/C247</f>
        <v>#DIV/0!</v>
      </c>
      <c r="Q247" s="59" t="n">
        <f>Overview!AY246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 ht="12.6" customHeight="true">
      <c r="C248" s="59" t="n">
        <f>Overview!C247</f>
      </c>
      <c r="D248" s="50" t="e">
        <f>F248+H248+J248+L248+N248+P248+R248</f>
        <v>#DIV/0!</v>
      </c>
      <c r="E248" s="59" t="n">
        <f>Overview!AH247</f>
      </c>
      <c r="F248" s="50" t="e">
        <f>E248/C248</f>
        <v>#DIV/0!</v>
      </c>
      <c r="G248" s="59" t="n">
        <f>Overview!AL247</f>
      </c>
      <c r="H248" s="50" t="e">
        <f>G248/C248</f>
        <v>#DIV/0!</v>
      </c>
      <c r="I248" s="59" t="n">
        <f>Overview!AO247</f>
      </c>
      <c r="J248" s="50" t="e">
        <f>I248/C248</f>
        <v>#DIV/0!</v>
      </c>
      <c r="K248" s="59" t="n">
        <f>Overview!AR247</f>
      </c>
      <c r="L248" s="50" t="e">
        <f>K248/C248</f>
        <v>#DIV/0!</v>
      </c>
      <c r="M248" s="59" t="n">
        <f>Overview!AU247</f>
      </c>
      <c r="N248" s="50" t="e">
        <f>M248/C248</f>
        <v>#DIV/0!</v>
      </c>
      <c r="O248" s="59" t="n">
        <f>Overview!AX247</f>
      </c>
      <c r="P248" s="50" t="e">
        <f>O248/C248</f>
        <v>#DIV/0!</v>
      </c>
      <c r="Q248" s="59" t="n">
        <f>Overview!AY247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 ht="12.6" customHeight="true">
      <c r="C249" s="59" t="n">
        <f>Overview!C248</f>
      </c>
      <c r="D249" s="50" t="e">
        <f>F249+H249+J249+L249+N249+P249+R249</f>
        <v>#DIV/0!</v>
      </c>
      <c r="E249" s="59" t="n">
        <f>Overview!AH248</f>
      </c>
      <c r="F249" s="50" t="e">
        <f>E249/C249</f>
        <v>#DIV/0!</v>
      </c>
      <c r="G249" s="59" t="n">
        <f>Overview!AL248</f>
      </c>
      <c r="H249" s="50" t="e">
        <f>G249/C249</f>
        <v>#DIV/0!</v>
      </c>
      <c r="I249" s="59" t="n">
        <f>Overview!AO248</f>
      </c>
      <c r="J249" s="50" t="e">
        <f>I249/C249</f>
        <v>#DIV/0!</v>
      </c>
      <c r="K249" s="59" t="n">
        <f>Overview!AR248</f>
      </c>
      <c r="L249" s="50" t="e">
        <f>K249/C249</f>
        <v>#DIV/0!</v>
      </c>
      <c r="M249" s="59" t="n">
        <f>Overview!AU248</f>
      </c>
      <c r="N249" s="50" t="e">
        <f>M249/C249</f>
        <v>#DIV/0!</v>
      </c>
      <c r="O249" s="59" t="n">
        <f>Overview!AX248</f>
      </c>
      <c r="P249" s="50" t="e">
        <f>O249/C249</f>
        <v>#DIV/0!</v>
      </c>
      <c r="Q249" s="59" t="n">
        <f>Overview!AY248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 ht="12.6" customHeight="true">
      <c r="C250" s="59" t="n">
        <f>Overview!C249</f>
      </c>
      <c r="D250" s="50" t="e">
        <f>F250+H250+J250+L250+N250+P250+R250</f>
        <v>#DIV/0!</v>
      </c>
      <c r="E250" s="59" t="n">
        <f>Overview!AH249</f>
      </c>
      <c r="F250" s="50" t="e">
        <f>E250/C250</f>
        <v>#DIV/0!</v>
      </c>
      <c r="G250" s="59" t="n">
        <f>Overview!AL249</f>
      </c>
      <c r="H250" s="50" t="e">
        <f>G250/C250</f>
        <v>#DIV/0!</v>
      </c>
      <c r="I250" s="59" t="n">
        <f>Overview!AO249</f>
      </c>
      <c r="J250" s="50" t="e">
        <f>I250/C250</f>
        <v>#DIV/0!</v>
      </c>
      <c r="K250" s="59" t="n">
        <f>Overview!AR249</f>
      </c>
      <c r="L250" s="50" t="e">
        <f>K250/C250</f>
        <v>#DIV/0!</v>
      </c>
      <c r="M250" s="59" t="n">
        <f>Overview!AU249</f>
      </c>
      <c r="N250" s="50" t="e">
        <f>M250/C250</f>
        <v>#DIV/0!</v>
      </c>
      <c r="O250" s="59" t="n">
        <f>Overview!AX249</f>
      </c>
      <c r="P250" s="50" t="e">
        <f>O250/C250</f>
        <v>#DIV/0!</v>
      </c>
      <c r="Q250" s="59" t="n">
        <f>Overview!AY249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 ht="12.6" customHeight="true">
      <c r="C251" s="59" t="n">
        <f>Overview!C250</f>
      </c>
      <c r="D251" s="50" t="e">
        <f>F251+H251+J251+L251+N251+P251+R251</f>
        <v>#DIV/0!</v>
      </c>
      <c r="E251" s="59" t="n">
        <f>Overview!AH250</f>
      </c>
      <c r="F251" s="50" t="e">
        <f>E251/C251</f>
        <v>#DIV/0!</v>
      </c>
      <c r="G251" s="59" t="n">
        <f>Overview!AL250</f>
      </c>
      <c r="H251" s="50" t="e">
        <f>G251/C251</f>
        <v>#DIV/0!</v>
      </c>
      <c r="I251" s="59" t="n">
        <f>Overview!AO250</f>
      </c>
      <c r="J251" s="50" t="e">
        <f>I251/C251</f>
        <v>#DIV/0!</v>
      </c>
      <c r="K251" s="59" t="n">
        <f>Overview!AR250</f>
      </c>
      <c r="L251" s="50" t="e">
        <f>K251/C251</f>
        <v>#DIV/0!</v>
      </c>
      <c r="M251" s="59" t="n">
        <f>Overview!AU250</f>
      </c>
      <c r="N251" s="50" t="e">
        <f>M251/C251</f>
        <v>#DIV/0!</v>
      </c>
      <c r="O251" s="59" t="n">
        <f>Overview!AX250</f>
      </c>
      <c r="P251" s="50" t="e">
        <f>O251/C251</f>
        <v>#DIV/0!</v>
      </c>
      <c r="Q251" s="59" t="n">
        <f>Overview!AY250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 ht="12.6" customHeight="true">
      <c r="C252" s="59" t="n">
        <f>Overview!C251</f>
      </c>
      <c r="D252" s="50" t="e">
        <f>F252+H252+J252+L252+N252+P252+R252</f>
        <v>#DIV/0!</v>
      </c>
      <c r="E252" s="59" t="n">
        <f>Overview!AH251</f>
      </c>
      <c r="F252" s="50" t="e">
        <f>E252/C252</f>
        <v>#DIV/0!</v>
      </c>
      <c r="G252" s="59" t="n">
        <f>Overview!AL251</f>
      </c>
      <c r="H252" s="50" t="e">
        <f>G252/C252</f>
        <v>#DIV/0!</v>
      </c>
      <c r="I252" s="59" t="n">
        <f>Overview!AO251</f>
      </c>
      <c r="J252" s="50" t="e">
        <f>I252/C252</f>
        <v>#DIV/0!</v>
      </c>
      <c r="K252" s="59" t="n">
        <f>Overview!AR251</f>
      </c>
      <c r="L252" s="50" t="e">
        <f>K252/C252</f>
        <v>#DIV/0!</v>
      </c>
      <c r="M252" s="59" t="n">
        <f>Overview!AU251</f>
      </c>
      <c r="N252" s="50" t="e">
        <f>M252/C252</f>
        <v>#DIV/0!</v>
      </c>
      <c r="O252" s="59" t="n">
        <f>Overview!AX251</f>
      </c>
      <c r="P252" s="50" t="e">
        <f>O252/C252</f>
        <v>#DIV/0!</v>
      </c>
      <c r="Q252" s="59" t="n">
        <f>Overview!AY251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 ht="12.6" customHeight="true">
      <c r="C253" s="59" t="n">
        <f>Overview!C252</f>
      </c>
      <c r="D253" s="50" t="e">
        <f>F253+H253+J253+L253+N253+P253+R253</f>
        <v>#DIV/0!</v>
      </c>
      <c r="E253" s="59" t="n">
        <f>Overview!AH252</f>
      </c>
      <c r="F253" s="50" t="e">
        <f>E253/C253</f>
        <v>#DIV/0!</v>
      </c>
      <c r="G253" s="59" t="n">
        <f>Overview!AL252</f>
      </c>
      <c r="H253" s="50" t="e">
        <f>G253/C253</f>
        <v>#DIV/0!</v>
      </c>
      <c r="I253" s="59" t="n">
        <f>Overview!AO252</f>
      </c>
      <c r="J253" s="50" t="e">
        <f>I253/C253</f>
        <v>#DIV/0!</v>
      </c>
      <c r="K253" s="59" t="n">
        <f>Overview!AR252</f>
      </c>
      <c r="L253" s="50" t="e">
        <f>K253/C253</f>
        <v>#DIV/0!</v>
      </c>
      <c r="M253" s="59" t="n">
        <f>Overview!AU252</f>
      </c>
      <c r="N253" s="50" t="e">
        <f>M253/C253</f>
        <v>#DIV/0!</v>
      </c>
      <c r="O253" s="59" t="n">
        <f>Overview!AX252</f>
      </c>
      <c r="P253" s="50" t="e">
        <f>O253/C253</f>
        <v>#DIV/0!</v>
      </c>
      <c r="Q253" s="59" t="n">
        <f>Overview!AY252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 ht="12.6" customHeight="true">
      <c r="C254" s="59" t="n">
        <f>Overview!C253</f>
      </c>
      <c r="D254" s="50" t="e">
        <f>F254+H254+J254+L254+N254+P254+R254</f>
        <v>#DIV/0!</v>
      </c>
      <c r="E254" s="59" t="n">
        <f>Overview!AH253</f>
      </c>
      <c r="F254" s="50" t="e">
        <f>E254/C254</f>
        <v>#DIV/0!</v>
      </c>
      <c r="G254" s="59" t="n">
        <f>Overview!AL253</f>
      </c>
      <c r="H254" s="50" t="e">
        <f>G254/C254</f>
        <v>#DIV/0!</v>
      </c>
      <c r="I254" s="59" t="n">
        <f>Overview!AO253</f>
      </c>
      <c r="J254" s="50" t="e">
        <f>I254/C254</f>
        <v>#DIV/0!</v>
      </c>
      <c r="K254" s="59" t="n">
        <f>Overview!AR253</f>
      </c>
      <c r="L254" s="50" t="e">
        <f>K254/C254</f>
        <v>#DIV/0!</v>
      </c>
      <c r="M254" s="59" t="n">
        <f>Overview!AU253</f>
      </c>
      <c r="N254" s="50" t="e">
        <f>M254/C254</f>
        <v>#DIV/0!</v>
      </c>
      <c r="O254" s="59" t="n">
        <f>Overview!AX253</f>
      </c>
      <c r="P254" s="50" t="e">
        <f>O254/C254</f>
        <v>#DIV/0!</v>
      </c>
      <c r="Q254" s="59" t="n">
        <f>Overview!AY253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 ht="12.6" customHeight="true">
      <c r="C255" s="59" t="n">
        <f>Overview!C254</f>
      </c>
      <c r="D255" s="50" t="e">
        <f>F255+H255+J255+L255+N255+P255+R255</f>
        <v>#DIV/0!</v>
      </c>
      <c r="E255" s="59" t="n">
        <f>Overview!AH254</f>
      </c>
      <c r="F255" s="50" t="e">
        <f>E255/C255</f>
        <v>#DIV/0!</v>
      </c>
      <c r="G255" s="59" t="n">
        <f>Overview!AL254</f>
      </c>
      <c r="H255" s="50" t="e">
        <f>G255/C255</f>
        <v>#DIV/0!</v>
      </c>
      <c r="I255" s="59" t="n">
        <f>Overview!AO254</f>
      </c>
      <c r="J255" s="50" t="e">
        <f>I255/C255</f>
        <v>#DIV/0!</v>
      </c>
      <c r="K255" s="59" t="n">
        <f>Overview!AR254</f>
      </c>
      <c r="L255" s="50" t="e">
        <f>K255/C255</f>
        <v>#DIV/0!</v>
      </c>
      <c r="M255" s="59" t="n">
        <f>Overview!AU254</f>
      </c>
      <c r="N255" s="50" t="e">
        <f>M255/C255</f>
        <v>#DIV/0!</v>
      </c>
      <c r="O255" s="59" t="n">
        <f>Overview!AX254</f>
      </c>
      <c r="P255" s="50" t="e">
        <f>O255/C255</f>
        <v>#DIV/0!</v>
      </c>
      <c r="Q255" s="59" t="n">
        <f>Overview!AY254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 ht="12.6" customHeight="true">
      <c r="C256" s="59" t="n">
        <f>Overview!C255</f>
      </c>
      <c r="D256" s="50" t="e">
        <f>F256+H256+J256+L256+N256+P256+R256</f>
        <v>#DIV/0!</v>
      </c>
      <c r="E256" s="59" t="n">
        <f>Overview!AH255</f>
      </c>
      <c r="F256" s="50" t="e">
        <f>E256/C256</f>
        <v>#DIV/0!</v>
      </c>
      <c r="G256" s="59" t="n">
        <f>Overview!AL255</f>
      </c>
      <c r="H256" s="50" t="e">
        <f>G256/C256</f>
        <v>#DIV/0!</v>
      </c>
      <c r="I256" s="59" t="n">
        <f>Overview!AO255</f>
      </c>
      <c r="J256" s="50" t="e">
        <f>I256/C256</f>
        <v>#DIV/0!</v>
      </c>
      <c r="K256" s="59" t="n">
        <f>Overview!AR255</f>
      </c>
      <c r="L256" s="50" t="e">
        <f>K256/C256</f>
        <v>#DIV/0!</v>
      </c>
      <c r="M256" s="59" t="n">
        <f>Overview!AU255</f>
      </c>
      <c r="N256" s="50" t="e">
        <f>M256/C256</f>
        <v>#DIV/0!</v>
      </c>
      <c r="O256" s="59" t="n">
        <f>Overview!AX255</f>
      </c>
      <c r="P256" s="50" t="e">
        <f>O256/C256</f>
        <v>#DIV/0!</v>
      </c>
      <c r="Q256" s="59" t="n">
        <f>Overview!AY255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 ht="12.6" customHeight="true">
      <c r="C257" s="59" t="n">
        <f>Overview!C256</f>
      </c>
      <c r="D257" s="50" t="e">
        <f>F257+H257+J257+L257+N257+P257+R257</f>
        <v>#DIV/0!</v>
      </c>
      <c r="E257" s="59" t="n">
        <f>Overview!AH256</f>
      </c>
      <c r="F257" s="50" t="e">
        <f>E257/C257</f>
        <v>#DIV/0!</v>
      </c>
      <c r="G257" s="59" t="n">
        <f>Overview!AL256</f>
      </c>
      <c r="H257" s="50" t="e">
        <f>G257/C257</f>
        <v>#DIV/0!</v>
      </c>
      <c r="I257" s="59" t="n">
        <f>Overview!AO256</f>
      </c>
      <c r="J257" s="50" t="e">
        <f>I257/C257</f>
        <v>#DIV/0!</v>
      </c>
      <c r="K257" s="59" t="n">
        <f>Overview!AR256</f>
      </c>
      <c r="L257" s="50" t="e">
        <f>K257/C257</f>
        <v>#DIV/0!</v>
      </c>
      <c r="M257" s="59" t="n">
        <f>Overview!AU256</f>
      </c>
      <c r="N257" s="50" t="e">
        <f>M257/C257</f>
        <v>#DIV/0!</v>
      </c>
      <c r="O257" s="59" t="n">
        <f>Overview!AX256</f>
      </c>
      <c r="P257" s="50" t="e">
        <f>O257/C257</f>
        <v>#DIV/0!</v>
      </c>
      <c r="Q257" s="59" t="n">
        <f>Overview!AY256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 ht="12.6" customHeight="true">
      <c r="C258" s="59" t="n">
        <f>Overview!C257</f>
      </c>
      <c r="D258" s="50" t="e">
        <f>F258+H258+J258+L258+N258+P258+R258</f>
        <v>#DIV/0!</v>
      </c>
      <c r="E258" s="59" t="n">
        <f>Overview!AH257</f>
      </c>
      <c r="F258" s="50" t="e">
        <f>E258/C258</f>
        <v>#DIV/0!</v>
      </c>
      <c r="G258" s="59" t="n">
        <f>Overview!AL257</f>
      </c>
      <c r="H258" s="50" t="e">
        <f>G258/C258</f>
        <v>#DIV/0!</v>
      </c>
      <c r="I258" s="59" t="n">
        <f>Overview!AO257</f>
      </c>
      <c r="J258" s="50" t="e">
        <f>I258/C258</f>
        <v>#DIV/0!</v>
      </c>
      <c r="K258" s="59" t="n">
        <f>Overview!AR257</f>
      </c>
      <c r="L258" s="50" t="e">
        <f>K258/C258</f>
        <v>#DIV/0!</v>
      </c>
      <c r="M258" s="59" t="n">
        <f>Overview!AU257</f>
      </c>
      <c r="N258" s="50" t="e">
        <f>M258/C258</f>
        <v>#DIV/0!</v>
      </c>
      <c r="O258" s="59" t="n">
        <f>Overview!AX257</f>
      </c>
      <c r="P258" s="50" t="e">
        <f>O258/C258</f>
        <v>#DIV/0!</v>
      </c>
      <c r="Q258" s="59" t="n">
        <f>Overview!AY257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 ht="12.6" customHeight="true">
      <c r="C259" s="59" t="n">
        <f>Overview!C258</f>
      </c>
      <c r="D259" s="50" t="e">
        <f>F259+H259+J259+L259+N259+P259+R259</f>
        <v>#DIV/0!</v>
      </c>
      <c r="E259" s="59" t="n">
        <f>Overview!AH258</f>
      </c>
      <c r="F259" s="50" t="e">
        <f>E259/C259</f>
        <v>#DIV/0!</v>
      </c>
      <c r="G259" s="59" t="n">
        <f>Overview!AL258</f>
      </c>
      <c r="H259" s="50" t="e">
        <f>G259/C259</f>
        <v>#DIV/0!</v>
      </c>
      <c r="I259" s="59" t="n">
        <f>Overview!AO258</f>
      </c>
      <c r="J259" s="50" t="e">
        <f>I259/C259</f>
        <v>#DIV/0!</v>
      </c>
      <c r="K259" s="59" t="n">
        <f>Overview!AR258</f>
      </c>
      <c r="L259" s="50" t="e">
        <f>K259/C259</f>
        <v>#DIV/0!</v>
      </c>
      <c r="M259" s="59" t="n">
        <f>Overview!AU258</f>
      </c>
      <c r="N259" s="50" t="e">
        <f>M259/C259</f>
        <v>#DIV/0!</v>
      </c>
      <c r="O259" s="59" t="n">
        <f>Overview!AX258</f>
      </c>
      <c r="P259" s="50" t="e">
        <f>O259/C259</f>
        <v>#DIV/0!</v>
      </c>
      <c r="Q259" s="59" t="n">
        <f>Overview!AY258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 ht="12.6" customHeight="true">
      <c r="C260" s="59" t="n">
        <f>Overview!C259</f>
      </c>
      <c r="D260" s="50" t="e">
        <f>F260+H260+J260+L260+N260+P260+R260</f>
        <v>#DIV/0!</v>
      </c>
      <c r="E260" s="59" t="n">
        <f>Overview!AH259</f>
      </c>
      <c r="F260" s="50" t="e">
        <f>E260/C260</f>
        <v>#DIV/0!</v>
      </c>
      <c r="G260" s="59" t="n">
        <f>Overview!AL259</f>
      </c>
      <c r="H260" s="50" t="e">
        <f>G260/C260</f>
        <v>#DIV/0!</v>
      </c>
      <c r="I260" s="59" t="n">
        <f>Overview!AO259</f>
      </c>
      <c r="J260" s="50" t="e">
        <f>I260/C260</f>
        <v>#DIV/0!</v>
      </c>
      <c r="K260" s="59" t="n">
        <f>Overview!AR259</f>
      </c>
      <c r="L260" s="50" t="e">
        <f>K260/C260</f>
        <v>#DIV/0!</v>
      </c>
      <c r="M260" s="59" t="n">
        <f>Overview!AU259</f>
      </c>
      <c r="N260" s="50" t="e">
        <f>M260/C260</f>
        <v>#DIV/0!</v>
      </c>
      <c r="O260" s="59" t="n">
        <f>Overview!AX259</f>
      </c>
      <c r="P260" s="50" t="e">
        <f>O260/C260</f>
        <v>#DIV/0!</v>
      </c>
      <c r="Q260" s="59" t="n">
        <f>Overview!AY259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 ht="12.6" customHeight="true">
      <c r="C261" s="59" t="n">
        <f>Overview!C260</f>
      </c>
      <c r="D261" s="50" t="e">
        <f>F261+H261+J261+L261+N261+P261+R261</f>
        <v>#DIV/0!</v>
      </c>
      <c r="E261" s="59" t="n">
        <f>Overview!AH260</f>
      </c>
      <c r="F261" s="50" t="e">
        <f>E261/C261</f>
        <v>#DIV/0!</v>
      </c>
      <c r="G261" s="59" t="n">
        <f>Overview!AL260</f>
      </c>
      <c r="H261" s="50" t="e">
        <f>G261/C261</f>
        <v>#DIV/0!</v>
      </c>
      <c r="I261" s="59" t="n">
        <f>Overview!AO260</f>
      </c>
      <c r="J261" s="50" t="e">
        <f>I261/C261</f>
        <v>#DIV/0!</v>
      </c>
      <c r="K261" s="59" t="n">
        <f>Overview!AR260</f>
      </c>
      <c r="L261" s="50" t="e">
        <f>K261/C261</f>
        <v>#DIV/0!</v>
      </c>
      <c r="M261" s="59" t="n">
        <f>Overview!AU260</f>
      </c>
      <c r="N261" s="50" t="e">
        <f>M261/C261</f>
        <v>#DIV/0!</v>
      </c>
      <c r="O261" s="59" t="n">
        <f>Overview!AX260</f>
      </c>
      <c r="P261" s="50" t="e">
        <f>O261/C261</f>
        <v>#DIV/0!</v>
      </c>
      <c r="Q261" s="59" t="n">
        <f>Overview!AY260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 ht="12.6" customHeight="true">
      <c r="C262" s="59" t="n">
        <f>Overview!C261</f>
      </c>
      <c r="D262" s="50" t="e">
        <f>F262+H262+J262+L262+N262+P262+R262</f>
        <v>#DIV/0!</v>
      </c>
      <c r="E262" s="59" t="n">
        <f>Overview!AH261</f>
      </c>
      <c r="F262" s="50" t="e">
        <f>E262/C262</f>
        <v>#DIV/0!</v>
      </c>
      <c r="G262" s="59" t="n">
        <f>Overview!AL261</f>
      </c>
      <c r="H262" s="50" t="e">
        <f>G262/C262</f>
        <v>#DIV/0!</v>
      </c>
      <c r="I262" s="59" t="n">
        <f>Overview!AO261</f>
      </c>
      <c r="J262" s="50" t="e">
        <f>I262/C262</f>
        <v>#DIV/0!</v>
      </c>
      <c r="K262" s="59" t="n">
        <f>Overview!AR261</f>
      </c>
      <c r="L262" s="50" t="e">
        <f>K262/C262</f>
        <v>#DIV/0!</v>
      </c>
      <c r="M262" s="59" t="n">
        <f>Overview!AU261</f>
      </c>
      <c r="N262" s="50" t="e">
        <f>M262/C262</f>
        <v>#DIV/0!</v>
      </c>
      <c r="O262" s="59" t="n">
        <f>Overview!AX261</f>
      </c>
      <c r="P262" s="50" t="e">
        <f>O262/C262</f>
        <v>#DIV/0!</v>
      </c>
      <c r="Q262" s="59" t="n">
        <f>Overview!AY261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 ht="12.6" customHeight="true">
      <c r="C263" s="59" t="n">
        <f>Overview!C262</f>
      </c>
      <c r="D263" s="50" t="e">
        <f>F263+H263+J263+L263+N263+P263+R263</f>
        <v>#DIV/0!</v>
      </c>
      <c r="E263" s="59" t="n">
        <f>Overview!AH262</f>
      </c>
      <c r="F263" s="50" t="e">
        <f>E263/C263</f>
        <v>#DIV/0!</v>
      </c>
      <c r="G263" s="59" t="n">
        <f>Overview!AL262</f>
      </c>
      <c r="H263" s="50" t="e">
        <f>G263/C263</f>
        <v>#DIV/0!</v>
      </c>
      <c r="I263" s="59" t="n">
        <f>Overview!AO262</f>
      </c>
      <c r="J263" s="50" t="e">
        <f>I263/C263</f>
        <v>#DIV/0!</v>
      </c>
      <c r="K263" s="59" t="n">
        <f>Overview!AR262</f>
      </c>
      <c r="L263" s="50" t="e">
        <f>K263/C263</f>
        <v>#DIV/0!</v>
      </c>
      <c r="M263" s="59" t="n">
        <f>Overview!AU262</f>
      </c>
      <c r="N263" s="50" t="e">
        <f>M263/C263</f>
        <v>#DIV/0!</v>
      </c>
      <c r="O263" s="59" t="n">
        <f>Overview!AX262</f>
      </c>
      <c r="P263" s="50" t="e">
        <f>O263/C263</f>
        <v>#DIV/0!</v>
      </c>
      <c r="Q263" s="59" t="n">
        <f>Overview!AY262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 ht="12.6" customHeight="true">
      <c r="C264" s="59" t="n">
        <f>Overview!C263</f>
      </c>
      <c r="D264" s="50" t="e">
        <f>F264+H264+J264+L264+N264+P264+R264</f>
        <v>#DIV/0!</v>
      </c>
      <c r="E264" s="59" t="n">
        <f>Overview!AH263</f>
      </c>
      <c r="F264" s="50" t="e">
        <f>E264/C264</f>
        <v>#DIV/0!</v>
      </c>
      <c r="G264" s="59" t="n">
        <f>Overview!AL263</f>
      </c>
      <c r="H264" s="50" t="e">
        <f>G264/C264</f>
        <v>#DIV/0!</v>
      </c>
      <c r="I264" s="59" t="n">
        <f>Overview!AO263</f>
      </c>
      <c r="J264" s="50" t="e">
        <f>I264/C264</f>
        <v>#DIV/0!</v>
      </c>
      <c r="K264" s="59" t="n">
        <f>Overview!AR263</f>
      </c>
      <c r="L264" s="50" t="e">
        <f>K264/C264</f>
        <v>#DIV/0!</v>
      </c>
      <c r="M264" s="59" t="n">
        <f>Overview!AU263</f>
      </c>
      <c r="N264" s="50" t="e">
        <f>M264/C264</f>
        <v>#DIV/0!</v>
      </c>
      <c r="O264" s="59" t="n">
        <f>Overview!AX263</f>
      </c>
      <c r="P264" s="50" t="e">
        <f>O264/C264</f>
        <v>#DIV/0!</v>
      </c>
      <c r="Q264" s="59" t="n">
        <f>Overview!AY263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 ht="12.6" customHeight="true">
      <c r="C265" s="59" t="n">
        <f>Overview!C264</f>
      </c>
      <c r="D265" s="50" t="e">
        <f>F265+H265+J265+L265+N265+P265+R265</f>
        <v>#DIV/0!</v>
      </c>
      <c r="E265" s="59" t="n">
        <f>Overview!AH264</f>
      </c>
      <c r="F265" s="50" t="e">
        <f>E265/C265</f>
        <v>#DIV/0!</v>
      </c>
      <c r="G265" s="59" t="n">
        <f>Overview!AL264</f>
      </c>
      <c r="H265" s="50" t="e">
        <f>G265/C265</f>
        <v>#DIV/0!</v>
      </c>
      <c r="I265" s="59" t="n">
        <f>Overview!AO264</f>
      </c>
      <c r="J265" s="50" t="e">
        <f>I265/C265</f>
        <v>#DIV/0!</v>
      </c>
      <c r="K265" s="59" t="n">
        <f>Overview!AR264</f>
      </c>
      <c r="L265" s="50" t="e">
        <f>K265/C265</f>
        <v>#DIV/0!</v>
      </c>
      <c r="M265" s="59" t="n">
        <f>Overview!AU264</f>
      </c>
      <c r="N265" s="50" t="e">
        <f>M265/C265</f>
        <v>#DIV/0!</v>
      </c>
      <c r="O265" s="59" t="n">
        <f>Overview!AX264</f>
      </c>
      <c r="P265" s="50" t="e">
        <f>O265/C265</f>
        <v>#DIV/0!</v>
      </c>
      <c r="Q265" s="59" t="n">
        <f>Overview!AY264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 ht="12.6" customHeight="true">
      <c r="C266" s="59" t="n">
        <f>Overview!C265</f>
      </c>
      <c r="D266" s="50" t="e">
        <f>F266+H266+J266+L266+N266+P266+R266</f>
        <v>#DIV/0!</v>
      </c>
      <c r="E266" s="59" t="n">
        <f>Overview!AH265</f>
      </c>
      <c r="F266" s="50" t="e">
        <f>E266/C266</f>
        <v>#DIV/0!</v>
      </c>
      <c r="G266" s="59" t="n">
        <f>Overview!AL265</f>
      </c>
      <c r="H266" s="50" t="e">
        <f>G266/C266</f>
        <v>#DIV/0!</v>
      </c>
      <c r="I266" s="59" t="n">
        <f>Overview!AO265</f>
      </c>
      <c r="J266" s="50" t="e">
        <f>I266/C266</f>
        <v>#DIV/0!</v>
      </c>
      <c r="K266" s="59" t="n">
        <f>Overview!AR265</f>
      </c>
      <c r="L266" s="50" t="e">
        <f>K266/C266</f>
        <v>#DIV/0!</v>
      </c>
      <c r="M266" s="59" t="n">
        <f>Overview!AU265</f>
      </c>
      <c r="N266" s="50" t="e">
        <f>M266/C266</f>
        <v>#DIV/0!</v>
      </c>
      <c r="O266" s="59" t="n">
        <f>Overview!AX265</f>
      </c>
      <c r="P266" s="50" t="e">
        <f>O266/C266</f>
        <v>#DIV/0!</v>
      </c>
      <c r="Q266" s="59" t="n">
        <f>Overview!AY265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 ht="12.6" customHeight="true">
      <c r="C267" s="59" t="n">
        <f>Overview!C266</f>
      </c>
      <c r="D267" s="50" t="e">
        <f>F267+H267+J267+L267+N267+P267+R267</f>
        <v>#DIV/0!</v>
      </c>
      <c r="E267" s="59" t="n">
        <f>Overview!AH266</f>
      </c>
      <c r="F267" s="50" t="e">
        <f>E267/C267</f>
        <v>#DIV/0!</v>
      </c>
      <c r="G267" s="59" t="n">
        <f>Overview!AL266</f>
      </c>
      <c r="H267" s="50" t="e">
        <f>G267/C267</f>
        <v>#DIV/0!</v>
      </c>
      <c r="I267" s="59" t="n">
        <f>Overview!AO266</f>
      </c>
      <c r="J267" s="50" t="e">
        <f>I267/C267</f>
        <v>#DIV/0!</v>
      </c>
      <c r="K267" s="59" t="n">
        <f>Overview!AR266</f>
      </c>
      <c r="L267" s="50" t="e">
        <f>K267/C267</f>
        <v>#DIV/0!</v>
      </c>
      <c r="M267" s="59" t="n">
        <f>Overview!AU266</f>
      </c>
      <c r="N267" s="50" t="e">
        <f>M267/C267</f>
        <v>#DIV/0!</v>
      </c>
      <c r="O267" s="59" t="n">
        <f>Overview!AX266</f>
      </c>
      <c r="P267" s="50" t="e">
        <f>O267/C267</f>
        <v>#DIV/0!</v>
      </c>
      <c r="Q267" s="59" t="n">
        <f>Overview!AY266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 ht="12.6" customHeight="true">
      <c r="C268" s="59" t="n">
        <f>Overview!C267</f>
      </c>
      <c r="D268" s="50" t="e">
        <f>F268+H268+J268+L268+N268+P268+R268</f>
        <v>#DIV/0!</v>
      </c>
      <c r="E268" s="59" t="n">
        <f>Overview!AH267</f>
      </c>
      <c r="F268" s="50" t="e">
        <f>E268/C268</f>
        <v>#DIV/0!</v>
      </c>
      <c r="G268" s="59" t="n">
        <f>Overview!AL267</f>
      </c>
      <c r="H268" s="50" t="e">
        <f>G268/C268</f>
        <v>#DIV/0!</v>
      </c>
      <c r="I268" s="59" t="n">
        <f>Overview!AO267</f>
      </c>
      <c r="J268" s="50" t="e">
        <f>I268/C268</f>
        <v>#DIV/0!</v>
      </c>
      <c r="K268" s="59" t="n">
        <f>Overview!AR267</f>
      </c>
      <c r="L268" s="50" t="e">
        <f>K268/C268</f>
        <v>#DIV/0!</v>
      </c>
      <c r="M268" s="59" t="n">
        <f>Overview!AU267</f>
      </c>
      <c r="N268" s="50" t="e">
        <f>M268/C268</f>
        <v>#DIV/0!</v>
      </c>
      <c r="O268" s="59" t="n">
        <f>Overview!AX267</f>
      </c>
      <c r="P268" s="50" t="e">
        <f>O268/C268</f>
        <v>#DIV/0!</v>
      </c>
      <c r="Q268" s="59" t="n">
        <f>Overview!AY267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 ht="12.6" customHeight="true">
      <c r="C269" s="59" t="n">
        <f>Overview!C268</f>
      </c>
      <c r="D269" s="50" t="e">
        <f>F269+H269+J269+L269+N269+P269+R269</f>
        <v>#DIV/0!</v>
      </c>
      <c r="E269" s="59" t="n">
        <f>Overview!AH268</f>
      </c>
      <c r="F269" s="50" t="e">
        <f>E269/C269</f>
        <v>#DIV/0!</v>
      </c>
      <c r="G269" s="59" t="n">
        <f>Overview!AL268</f>
      </c>
      <c r="H269" s="50" t="e">
        <f>G269/C269</f>
        <v>#DIV/0!</v>
      </c>
      <c r="I269" s="59" t="n">
        <f>Overview!AO268</f>
      </c>
      <c r="J269" s="50" t="e">
        <f>I269/C269</f>
        <v>#DIV/0!</v>
      </c>
      <c r="K269" s="59" t="n">
        <f>Overview!AR268</f>
      </c>
      <c r="L269" s="50" t="e">
        <f>K269/C269</f>
        <v>#DIV/0!</v>
      </c>
      <c r="M269" s="59" t="n">
        <f>Overview!AU268</f>
      </c>
      <c r="N269" s="50" t="e">
        <f>M269/C269</f>
        <v>#DIV/0!</v>
      </c>
      <c r="O269" s="59" t="n">
        <f>Overview!AX268</f>
      </c>
      <c r="P269" s="50" t="e">
        <f>O269/C269</f>
        <v>#DIV/0!</v>
      </c>
      <c r="Q269" s="59" t="n">
        <f>Overview!AY268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 ht="12.6" customHeight="true">
      <c r="C270" s="59" t="n">
        <f>Overview!C269</f>
      </c>
      <c r="D270" s="50" t="e">
        <f>F270+H270+J270+L270+N270+P270+R270</f>
        <v>#DIV/0!</v>
      </c>
      <c r="E270" s="59" t="n">
        <f>Overview!AH269</f>
      </c>
      <c r="F270" s="50" t="e">
        <f>E270/C270</f>
        <v>#DIV/0!</v>
      </c>
      <c r="G270" s="59" t="n">
        <f>Overview!AL269</f>
      </c>
      <c r="H270" s="50" t="e">
        <f>G270/C270</f>
        <v>#DIV/0!</v>
      </c>
      <c r="I270" s="59" t="n">
        <f>Overview!AO269</f>
      </c>
      <c r="J270" s="50" t="e">
        <f>I270/C270</f>
        <v>#DIV/0!</v>
      </c>
      <c r="K270" s="59" t="n">
        <f>Overview!AR269</f>
      </c>
      <c r="L270" s="50" t="e">
        <f>K270/C270</f>
        <v>#DIV/0!</v>
      </c>
      <c r="M270" s="59" t="n">
        <f>Overview!AU269</f>
      </c>
      <c r="N270" s="50" t="e">
        <f>M270/C270</f>
        <v>#DIV/0!</v>
      </c>
      <c r="O270" s="59" t="n">
        <f>Overview!AX269</f>
      </c>
      <c r="P270" s="50" t="e">
        <f>O270/C270</f>
        <v>#DIV/0!</v>
      </c>
      <c r="Q270" s="59" t="n">
        <f>Overview!AY269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 ht="12.6" customHeight="true">
      <c r="C271" s="59" t="n">
        <f>Overview!C270</f>
      </c>
      <c r="D271" s="50" t="e">
        <f>F271+H271+J271+L271+N271+P271+R271</f>
        <v>#DIV/0!</v>
      </c>
      <c r="E271" s="59" t="n">
        <f>Overview!AH270</f>
      </c>
      <c r="F271" s="50" t="e">
        <f>E271/C271</f>
        <v>#DIV/0!</v>
      </c>
      <c r="G271" s="59" t="n">
        <f>Overview!AL270</f>
      </c>
      <c r="H271" s="50" t="e">
        <f>G271/C271</f>
        <v>#DIV/0!</v>
      </c>
      <c r="I271" s="59" t="n">
        <f>Overview!AO270</f>
      </c>
      <c r="J271" s="50" t="e">
        <f>I271/C271</f>
        <v>#DIV/0!</v>
      </c>
      <c r="K271" s="59" t="n">
        <f>Overview!AR270</f>
      </c>
      <c r="L271" s="50" t="e">
        <f>K271/C271</f>
        <v>#DIV/0!</v>
      </c>
      <c r="M271" s="59" t="n">
        <f>Overview!AU270</f>
      </c>
      <c r="N271" s="50" t="e">
        <f>M271/C271</f>
        <v>#DIV/0!</v>
      </c>
      <c r="O271" s="59" t="n">
        <f>Overview!AX270</f>
      </c>
      <c r="P271" s="50" t="e">
        <f>O271/C271</f>
        <v>#DIV/0!</v>
      </c>
      <c r="Q271" s="59" t="n">
        <f>Overview!AY270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 ht="12.6" customHeight="true">
      <c r="C272" s="59" t="n">
        <f>Overview!C271</f>
      </c>
      <c r="D272" s="50" t="e">
        <f>F272+H272+J272+L272+N272+P272+R272</f>
        <v>#DIV/0!</v>
      </c>
      <c r="E272" s="59" t="n">
        <f>Overview!AH271</f>
      </c>
      <c r="F272" s="50" t="e">
        <f>E272/C272</f>
        <v>#DIV/0!</v>
      </c>
      <c r="G272" s="59" t="n">
        <f>Overview!AL271</f>
      </c>
      <c r="H272" s="50" t="e">
        <f>G272/C272</f>
        <v>#DIV/0!</v>
      </c>
      <c r="I272" s="59" t="n">
        <f>Overview!AO271</f>
      </c>
      <c r="J272" s="50" t="e">
        <f>I272/C272</f>
        <v>#DIV/0!</v>
      </c>
      <c r="K272" s="59" t="n">
        <f>Overview!AR271</f>
      </c>
      <c r="L272" s="50" t="e">
        <f>K272/C272</f>
        <v>#DIV/0!</v>
      </c>
      <c r="M272" s="59" t="n">
        <f>Overview!AU271</f>
      </c>
      <c r="N272" s="50" t="e">
        <f>M272/C272</f>
        <v>#DIV/0!</v>
      </c>
      <c r="O272" s="59" t="n">
        <f>Overview!AX271</f>
      </c>
      <c r="P272" s="50" t="e">
        <f>O272/C272</f>
        <v>#DIV/0!</v>
      </c>
      <c r="Q272" s="59" t="n">
        <f>Overview!AY271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 ht="12.6" customHeight="true">
      <c r="C273" s="59" t="n">
        <f>Overview!C272</f>
      </c>
      <c r="D273" s="50" t="e">
        <f>F273+H273+J273+L273+N273+P273+R273</f>
        <v>#DIV/0!</v>
      </c>
      <c r="E273" s="59" t="n">
        <f>Overview!AH272</f>
      </c>
      <c r="F273" s="50" t="e">
        <f>E273/C273</f>
        <v>#DIV/0!</v>
      </c>
      <c r="G273" s="59" t="n">
        <f>Overview!AL272</f>
      </c>
      <c r="H273" s="50" t="e">
        <f>G273/C273</f>
        <v>#DIV/0!</v>
      </c>
      <c r="I273" s="59" t="n">
        <f>Overview!AO272</f>
      </c>
      <c r="J273" s="50" t="e">
        <f>I273/C273</f>
        <v>#DIV/0!</v>
      </c>
      <c r="K273" s="59" t="n">
        <f>Overview!AR272</f>
      </c>
      <c r="L273" s="50" t="e">
        <f>K273/C273</f>
        <v>#DIV/0!</v>
      </c>
      <c r="M273" s="59" t="n">
        <f>Overview!AU272</f>
      </c>
      <c r="N273" s="50" t="e">
        <f>M273/C273</f>
        <v>#DIV/0!</v>
      </c>
      <c r="O273" s="59" t="n">
        <f>Overview!AX272</f>
      </c>
      <c r="P273" s="50" t="e">
        <f>O273/C273</f>
        <v>#DIV/0!</v>
      </c>
      <c r="Q273" s="59" t="n">
        <f>Overview!AY272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 ht="12.6" customHeight="true">
      <c r="C274" s="59" t="n">
        <f>Overview!C273</f>
      </c>
      <c r="D274" s="50" t="e">
        <f>F274+H274+J274+L274+N274+P274+R274</f>
        <v>#DIV/0!</v>
      </c>
      <c r="E274" s="59" t="n">
        <f>Overview!AH273</f>
      </c>
      <c r="F274" s="50" t="e">
        <f>E274/C274</f>
        <v>#DIV/0!</v>
      </c>
      <c r="G274" s="59" t="n">
        <f>Overview!AL273</f>
      </c>
      <c r="H274" s="50" t="e">
        <f>G274/C274</f>
        <v>#DIV/0!</v>
      </c>
      <c r="I274" s="59" t="n">
        <f>Overview!AO273</f>
      </c>
      <c r="J274" s="50" t="e">
        <f>I274/C274</f>
        <v>#DIV/0!</v>
      </c>
      <c r="K274" s="59" t="n">
        <f>Overview!AR273</f>
      </c>
      <c r="L274" s="50" t="e">
        <f>K274/C274</f>
        <v>#DIV/0!</v>
      </c>
      <c r="M274" s="59" t="n">
        <f>Overview!AU273</f>
      </c>
      <c r="N274" s="50" t="e">
        <f>M274/C274</f>
        <v>#DIV/0!</v>
      </c>
      <c r="O274" s="59" t="n">
        <f>Overview!AX273</f>
      </c>
      <c r="P274" s="50" t="e">
        <f>O274/C274</f>
        <v>#DIV/0!</v>
      </c>
      <c r="Q274" s="59" t="n">
        <f>Overview!AY273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 ht="12.6" customHeight="true">
      <c r="C275" s="59" t="n">
        <f>Overview!C274</f>
      </c>
      <c r="D275" s="50" t="e">
        <f>F275+H275+J275+L275+N275+P275+R275</f>
        <v>#DIV/0!</v>
      </c>
      <c r="E275" s="59" t="n">
        <f>Overview!AH274</f>
      </c>
      <c r="F275" s="50" t="e">
        <f>E275/C275</f>
        <v>#DIV/0!</v>
      </c>
      <c r="G275" s="59" t="n">
        <f>Overview!AL274</f>
      </c>
      <c r="H275" s="50" t="e">
        <f>G275/C275</f>
        <v>#DIV/0!</v>
      </c>
      <c r="I275" s="59" t="n">
        <f>Overview!AO274</f>
      </c>
      <c r="J275" s="50" t="e">
        <f>I275/C275</f>
        <v>#DIV/0!</v>
      </c>
      <c r="K275" s="59" t="n">
        <f>Overview!AR274</f>
      </c>
      <c r="L275" s="50" t="e">
        <f>K275/C275</f>
        <v>#DIV/0!</v>
      </c>
      <c r="M275" s="59" t="n">
        <f>Overview!AU274</f>
      </c>
      <c r="N275" s="50" t="e">
        <f>M275/C275</f>
        <v>#DIV/0!</v>
      </c>
      <c r="O275" s="59" t="n">
        <f>Overview!AX274</f>
      </c>
      <c r="P275" s="50" t="e">
        <f>O275/C275</f>
        <v>#DIV/0!</v>
      </c>
      <c r="Q275" s="59" t="n">
        <f>Overview!AY274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 ht="12.6" customHeight="true">
      <c r="C276" s="59" t="n">
        <f>Overview!C275</f>
      </c>
      <c r="D276" s="50" t="e">
        <f>F276+H276+J276+L276+N276+P276+R276</f>
        <v>#DIV/0!</v>
      </c>
      <c r="E276" s="59" t="n">
        <f>Overview!AH275</f>
      </c>
      <c r="F276" s="50" t="e">
        <f>E276/C276</f>
        <v>#DIV/0!</v>
      </c>
      <c r="G276" s="59" t="n">
        <f>Overview!AL275</f>
      </c>
      <c r="H276" s="50" t="e">
        <f>G276/C276</f>
        <v>#DIV/0!</v>
      </c>
      <c r="I276" s="59" t="n">
        <f>Overview!AO275</f>
      </c>
      <c r="J276" s="50" t="e">
        <f>I276/C276</f>
        <v>#DIV/0!</v>
      </c>
      <c r="K276" s="59" t="n">
        <f>Overview!AR275</f>
      </c>
      <c r="L276" s="50" t="e">
        <f>K276/C276</f>
        <v>#DIV/0!</v>
      </c>
      <c r="M276" s="59" t="n">
        <f>Overview!AU275</f>
      </c>
      <c r="N276" s="50" t="e">
        <f>M276/C276</f>
        <v>#DIV/0!</v>
      </c>
      <c r="O276" s="59" t="n">
        <f>Overview!AX275</f>
      </c>
      <c r="P276" s="50" t="e">
        <f>O276/C276</f>
        <v>#DIV/0!</v>
      </c>
      <c r="Q276" s="59" t="n">
        <f>Overview!AY275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 ht="12.6" customHeight="true">
      <c r="C277" s="59" t="n">
        <f>Overview!C276</f>
      </c>
      <c r="D277" s="50" t="e">
        <f>F277+H277+J277+L277+N277+P277+R277</f>
        <v>#DIV/0!</v>
      </c>
      <c r="E277" s="59" t="n">
        <f>Overview!AH276</f>
      </c>
      <c r="F277" s="50" t="e">
        <f>E277/C277</f>
        <v>#DIV/0!</v>
      </c>
      <c r="G277" s="59" t="n">
        <f>Overview!AL276</f>
      </c>
      <c r="H277" s="50" t="e">
        <f>G277/C277</f>
        <v>#DIV/0!</v>
      </c>
      <c r="I277" s="59" t="n">
        <f>Overview!AO276</f>
      </c>
      <c r="J277" s="50" t="e">
        <f>I277/C277</f>
        <v>#DIV/0!</v>
      </c>
      <c r="K277" s="59" t="n">
        <f>Overview!AR276</f>
      </c>
      <c r="L277" s="50" t="e">
        <f>K277/C277</f>
        <v>#DIV/0!</v>
      </c>
      <c r="M277" s="59" t="n">
        <f>Overview!AU276</f>
      </c>
      <c r="N277" s="50" t="e">
        <f>M277/C277</f>
        <v>#DIV/0!</v>
      </c>
      <c r="O277" s="59" t="n">
        <f>Overview!AX276</f>
      </c>
      <c r="P277" s="50" t="e">
        <f>O277/C277</f>
        <v>#DIV/0!</v>
      </c>
      <c r="Q277" s="59" t="n">
        <f>Overview!AY276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 ht="12.6" customHeight="true">
      <c r="C278" s="59" t="n">
        <f>Overview!C277</f>
      </c>
      <c r="D278" s="50" t="e">
        <f>F278+H278+J278+L278+N278+P278+R278</f>
        <v>#DIV/0!</v>
      </c>
      <c r="E278" s="59" t="n">
        <f>Overview!AH277</f>
      </c>
      <c r="F278" s="50" t="e">
        <f>E278/C278</f>
        <v>#DIV/0!</v>
      </c>
      <c r="G278" s="59" t="n">
        <f>Overview!AL277</f>
      </c>
      <c r="H278" s="50" t="e">
        <f>G278/C278</f>
        <v>#DIV/0!</v>
      </c>
      <c r="I278" s="59" t="n">
        <f>Overview!AO277</f>
      </c>
      <c r="J278" s="50" t="e">
        <f>I278/C278</f>
        <v>#DIV/0!</v>
      </c>
      <c r="K278" s="59" t="n">
        <f>Overview!AR277</f>
      </c>
      <c r="L278" s="50" t="e">
        <f>K278/C278</f>
        <v>#DIV/0!</v>
      </c>
      <c r="M278" s="59" t="n">
        <f>Overview!AU277</f>
      </c>
      <c r="N278" s="50" t="e">
        <f>M278/C278</f>
        <v>#DIV/0!</v>
      </c>
      <c r="O278" s="59" t="n">
        <f>Overview!AX277</f>
      </c>
      <c r="P278" s="50" t="e">
        <f>O278/C278</f>
        <v>#DIV/0!</v>
      </c>
      <c r="Q278" s="59" t="n">
        <f>Overview!AY277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 ht="12.6" customHeight="true">
      <c r="C279" s="59" t="n">
        <f>Overview!C278</f>
      </c>
      <c r="D279" s="50" t="e">
        <f>F279+H279+J279+L279+N279+P279+R279</f>
        <v>#DIV/0!</v>
      </c>
      <c r="E279" s="59" t="n">
        <f>Overview!AH278</f>
      </c>
      <c r="F279" s="50" t="e">
        <f>E279/C279</f>
        <v>#DIV/0!</v>
      </c>
      <c r="G279" s="59" t="n">
        <f>Overview!AL278</f>
      </c>
      <c r="H279" s="50" t="e">
        <f>G279/C279</f>
        <v>#DIV/0!</v>
      </c>
      <c r="I279" s="59" t="n">
        <f>Overview!AO278</f>
      </c>
      <c r="J279" s="50" t="e">
        <f>I279/C279</f>
        <v>#DIV/0!</v>
      </c>
      <c r="K279" s="59" t="n">
        <f>Overview!AR278</f>
      </c>
      <c r="L279" s="50" t="e">
        <f>K279/C279</f>
        <v>#DIV/0!</v>
      </c>
      <c r="M279" s="59" t="n">
        <f>Overview!AU278</f>
      </c>
      <c r="N279" s="50" t="e">
        <f>M279/C279</f>
        <v>#DIV/0!</v>
      </c>
      <c r="O279" s="59" t="n">
        <f>Overview!AX278</f>
      </c>
      <c r="P279" s="50" t="e">
        <f>O279/C279</f>
        <v>#DIV/0!</v>
      </c>
      <c r="Q279" s="59" t="n">
        <f>Overview!AY278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 ht="12.6" customHeight="true">
      <c r="C280" s="59" t="n">
        <f>Overview!C279</f>
      </c>
      <c r="D280" s="50" t="e">
        <f>F280+H280+J280+L280+N280+P280+R280</f>
        <v>#DIV/0!</v>
      </c>
      <c r="E280" s="59" t="n">
        <f>Overview!AH279</f>
      </c>
      <c r="F280" s="50" t="e">
        <f>E280/C280</f>
        <v>#DIV/0!</v>
      </c>
      <c r="G280" s="59" t="n">
        <f>Overview!AL279</f>
      </c>
      <c r="H280" s="50" t="e">
        <f>G280/C280</f>
        <v>#DIV/0!</v>
      </c>
      <c r="I280" s="59" t="n">
        <f>Overview!AO279</f>
      </c>
      <c r="J280" s="50" t="e">
        <f>I280/C280</f>
        <v>#DIV/0!</v>
      </c>
      <c r="K280" s="59" t="n">
        <f>Overview!AR279</f>
      </c>
      <c r="L280" s="50" t="e">
        <f>K280/C280</f>
        <v>#DIV/0!</v>
      </c>
      <c r="M280" s="59" t="n">
        <f>Overview!AU279</f>
      </c>
      <c r="N280" s="50" t="e">
        <f>M280/C280</f>
        <v>#DIV/0!</v>
      </c>
      <c r="O280" s="59" t="n">
        <f>Overview!AX279</f>
      </c>
      <c r="P280" s="50" t="e">
        <f>O280/C280</f>
        <v>#DIV/0!</v>
      </c>
      <c r="Q280" s="59" t="n">
        <f>Overview!AY279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 ht="12.6" customHeight="true">
      <c r="C281" s="59" t="n">
        <f>Overview!C280</f>
      </c>
      <c r="D281" s="50" t="e">
        <f>F281+H281+J281+L281+N281+P281+R281</f>
        <v>#DIV/0!</v>
      </c>
      <c r="E281" s="59" t="n">
        <f>Overview!AH280</f>
      </c>
      <c r="F281" s="50" t="e">
        <f>E281/C281</f>
        <v>#DIV/0!</v>
      </c>
      <c r="G281" s="59" t="n">
        <f>Overview!AL280</f>
      </c>
      <c r="H281" s="50" t="e">
        <f>G281/C281</f>
        <v>#DIV/0!</v>
      </c>
      <c r="I281" s="59" t="n">
        <f>Overview!AO280</f>
      </c>
      <c r="J281" s="50" t="e">
        <f>I281/C281</f>
        <v>#DIV/0!</v>
      </c>
      <c r="K281" s="59" t="n">
        <f>Overview!AR280</f>
      </c>
      <c r="L281" s="50" t="e">
        <f>K281/C281</f>
        <v>#DIV/0!</v>
      </c>
      <c r="M281" s="59" t="n">
        <f>Overview!AU280</f>
      </c>
      <c r="N281" s="50" t="e">
        <f>M281/C281</f>
        <v>#DIV/0!</v>
      </c>
      <c r="O281" s="59" t="n">
        <f>Overview!AX280</f>
      </c>
      <c r="P281" s="50" t="e">
        <f>O281/C281</f>
        <v>#DIV/0!</v>
      </c>
      <c r="Q281" s="59" t="n">
        <f>Overview!AY280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 ht="12.6" customHeight="true">
      <c r="C282" s="59" t="n">
        <f>Overview!C281</f>
      </c>
      <c r="D282" s="50" t="e">
        <f>F282+H282+J282+L282+N282+P282+R282</f>
        <v>#DIV/0!</v>
      </c>
      <c r="E282" s="59" t="n">
        <f>Overview!AH281</f>
      </c>
      <c r="F282" s="50" t="e">
        <f>E282/C282</f>
        <v>#DIV/0!</v>
      </c>
      <c r="G282" s="59" t="n">
        <f>Overview!AL281</f>
      </c>
      <c r="H282" s="50" t="e">
        <f>G282/C282</f>
        <v>#DIV/0!</v>
      </c>
      <c r="I282" s="59" t="n">
        <f>Overview!AO281</f>
      </c>
      <c r="J282" s="50" t="e">
        <f>I282/C282</f>
        <v>#DIV/0!</v>
      </c>
      <c r="K282" s="59" t="n">
        <f>Overview!AR281</f>
      </c>
      <c r="L282" s="50" t="e">
        <f>K282/C282</f>
        <v>#DIV/0!</v>
      </c>
      <c r="M282" s="59" t="n">
        <f>Overview!AU281</f>
      </c>
      <c r="N282" s="50" t="e">
        <f>M282/C282</f>
        <v>#DIV/0!</v>
      </c>
      <c r="O282" s="59" t="n">
        <f>Overview!AX281</f>
      </c>
      <c r="P282" s="50" t="e">
        <f>O282/C282</f>
        <v>#DIV/0!</v>
      </c>
      <c r="Q282" s="59" t="n">
        <f>Overview!AY281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 ht="12.6" customHeight="true">
      <c r="C283" s="59" t="n">
        <f>Overview!C282</f>
      </c>
      <c r="D283" s="50" t="e">
        <f>F283+H283+J283+L283+N283+P283+R283</f>
        <v>#DIV/0!</v>
      </c>
      <c r="E283" s="59" t="n">
        <f>Overview!AH282</f>
      </c>
      <c r="F283" s="50" t="e">
        <f>E283/C283</f>
        <v>#DIV/0!</v>
      </c>
      <c r="G283" s="59" t="n">
        <f>Overview!AL282</f>
      </c>
      <c r="H283" s="50" t="e">
        <f>G283/C283</f>
        <v>#DIV/0!</v>
      </c>
      <c r="I283" s="59" t="n">
        <f>Overview!AO282</f>
      </c>
      <c r="J283" s="50" t="e">
        <f>I283/C283</f>
        <v>#DIV/0!</v>
      </c>
      <c r="K283" s="59" t="n">
        <f>Overview!AR282</f>
      </c>
      <c r="L283" s="50" t="e">
        <f>K283/C283</f>
        <v>#DIV/0!</v>
      </c>
      <c r="M283" s="59" t="n">
        <f>Overview!AU282</f>
      </c>
      <c r="N283" s="50" t="e">
        <f>M283/C283</f>
        <v>#DIV/0!</v>
      </c>
      <c r="O283" s="59" t="n">
        <f>Overview!AX282</f>
      </c>
      <c r="P283" s="50" t="e">
        <f>O283/C283</f>
        <v>#DIV/0!</v>
      </c>
      <c r="Q283" s="59" t="n">
        <f>Overview!AY282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 ht="12.6" customHeight="true">
      <c r="C284" s="59" t="n">
        <f>Overview!C283</f>
      </c>
      <c r="D284" s="50" t="e">
        <f>F284+H284+J284+L284+N284+P284+R284</f>
        <v>#DIV/0!</v>
      </c>
      <c r="E284" s="59" t="n">
        <f>Overview!AH283</f>
      </c>
      <c r="F284" s="50" t="e">
        <f>E284/C284</f>
        <v>#DIV/0!</v>
      </c>
      <c r="G284" s="59" t="n">
        <f>Overview!AL283</f>
      </c>
      <c r="H284" s="50" t="e">
        <f>G284/C284</f>
        <v>#DIV/0!</v>
      </c>
      <c r="I284" s="59" t="n">
        <f>Overview!AO283</f>
      </c>
      <c r="J284" s="50" t="e">
        <f>I284/C284</f>
        <v>#DIV/0!</v>
      </c>
      <c r="K284" s="59" t="n">
        <f>Overview!AR283</f>
      </c>
      <c r="L284" s="50" t="e">
        <f>K284/C284</f>
        <v>#DIV/0!</v>
      </c>
      <c r="M284" s="59" t="n">
        <f>Overview!AU283</f>
      </c>
      <c r="N284" s="50" t="e">
        <f>M284/C284</f>
        <v>#DIV/0!</v>
      </c>
      <c r="O284" s="59" t="n">
        <f>Overview!AX283</f>
      </c>
      <c r="P284" s="50" t="e">
        <f>O284/C284</f>
        <v>#DIV/0!</v>
      </c>
      <c r="Q284" s="59" t="n">
        <f>Overview!AY283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 ht="12.6" customHeight="true">
      <c r="C285" s="59" t="n">
        <f>Overview!C284</f>
      </c>
      <c r="D285" s="50" t="e">
        <f>F285+H285+J285+L285+N285+P285+R285</f>
        <v>#DIV/0!</v>
      </c>
      <c r="E285" s="59" t="n">
        <f>Overview!AH284</f>
      </c>
      <c r="F285" s="50" t="e">
        <f>E285/C285</f>
        <v>#DIV/0!</v>
      </c>
      <c r="G285" s="59" t="n">
        <f>Overview!AL284</f>
      </c>
      <c r="H285" s="50" t="e">
        <f>G285/C285</f>
        <v>#DIV/0!</v>
      </c>
      <c r="I285" s="59" t="n">
        <f>Overview!AO284</f>
      </c>
      <c r="J285" s="50" t="e">
        <f>I285/C285</f>
        <v>#DIV/0!</v>
      </c>
      <c r="K285" s="59" t="n">
        <f>Overview!AR284</f>
      </c>
      <c r="L285" s="50" t="e">
        <f>K285/C285</f>
        <v>#DIV/0!</v>
      </c>
      <c r="M285" s="59" t="n">
        <f>Overview!AU284</f>
      </c>
      <c r="N285" s="50" t="e">
        <f>M285/C285</f>
        <v>#DIV/0!</v>
      </c>
      <c r="O285" s="59" t="n">
        <f>Overview!AX284</f>
      </c>
      <c r="P285" s="50" t="e">
        <f>O285/C285</f>
        <v>#DIV/0!</v>
      </c>
      <c r="Q285" s="59" t="n">
        <f>Overview!AY284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 ht="12.6" customHeight="true">
      <c r="C286" s="59" t="n">
        <f>Overview!C285</f>
      </c>
      <c r="D286" s="50" t="e">
        <f>F286+H286+J286+L286+N286+P286+R286</f>
        <v>#DIV/0!</v>
      </c>
      <c r="E286" s="59" t="n">
        <f>Overview!AH285</f>
      </c>
      <c r="F286" s="50" t="e">
        <f>E286/C286</f>
        <v>#DIV/0!</v>
      </c>
      <c r="G286" s="59" t="n">
        <f>Overview!AL285</f>
      </c>
      <c r="H286" s="50" t="e">
        <f>G286/C286</f>
        <v>#DIV/0!</v>
      </c>
      <c r="I286" s="59" t="n">
        <f>Overview!AO285</f>
      </c>
      <c r="J286" s="50" t="e">
        <f>I286/C286</f>
        <v>#DIV/0!</v>
      </c>
      <c r="K286" s="59" t="n">
        <f>Overview!AR285</f>
      </c>
      <c r="L286" s="50" t="e">
        <f>K286/C286</f>
        <v>#DIV/0!</v>
      </c>
      <c r="M286" s="59" t="n">
        <f>Overview!AU285</f>
      </c>
      <c r="N286" s="50" t="e">
        <f>M286/C286</f>
        <v>#DIV/0!</v>
      </c>
      <c r="O286" s="59" t="n">
        <f>Overview!AX285</f>
      </c>
      <c r="P286" s="50" t="e">
        <f>O286/C286</f>
        <v>#DIV/0!</v>
      </c>
      <c r="Q286" s="59" t="n">
        <f>Overview!AY285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 ht="12.6" customHeight="true">
      <c r="C287" s="59" t="n">
        <f>Overview!C286</f>
      </c>
      <c r="D287" s="50" t="e">
        <f>F287+H287+J287+L287+N287+P287+R287</f>
        <v>#DIV/0!</v>
      </c>
      <c r="E287" s="59" t="n">
        <f>Overview!AH286</f>
      </c>
      <c r="F287" s="50" t="e">
        <f>E287/C287</f>
        <v>#DIV/0!</v>
      </c>
      <c r="G287" s="59" t="n">
        <f>Overview!AL286</f>
      </c>
      <c r="H287" s="50" t="e">
        <f>G287/C287</f>
        <v>#DIV/0!</v>
      </c>
      <c r="I287" s="59" t="n">
        <f>Overview!AO286</f>
      </c>
      <c r="J287" s="50" t="e">
        <f>I287/C287</f>
        <v>#DIV/0!</v>
      </c>
      <c r="K287" s="59" t="n">
        <f>Overview!AR286</f>
      </c>
      <c r="L287" s="50" t="e">
        <f>K287/C287</f>
        <v>#DIV/0!</v>
      </c>
      <c r="M287" s="59" t="n">
        <f>Overview!AU286</f>
      </c>
      <c r="N287" s="50" t="e">
        <f>M287/C287</f>
        <v>#DIV/0!</v>
      </c>
      <c r="O287" s="59" t="n">
        <f>Overview!AX286</f>
      </c>
      <c r="P287" s="50" t="e">
        <f>O287/C287</f>
        <v>#DIV/0!</v>
      </c>
      <c r="Q287" s="59" t="n">
        <f>Overview!AY286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 ht="12.6" customHeight="true">
      <c r="C288" s="59" t="n">
        <f>Overview!C287</f>
      </c>
      <c r="D288" s="50" t="e">
        <f>F288+H288+J288+L288+N288+P288+R288</f>
        <v>#DIV/0!</v>
      </c>
      <c r="E288" s="59" t="n">
        <f>Overview!AH287</f>
      </c>
      <c r="F288" s="50" t="e">
        <f>E288/C288</f>
        <v>#DIV/0!</v>
      </c>
      <c r="G288" s="59" t="n">
        <f>Overview!AL287</f>
      </c>
      <c r="H288" s="50" t="e">
        <f>G288/C288</f>
        <v>#DIV/0!</v>
      </c>
      <c r="I288" s="59" t="n">
        <f>Overview!AO287</f>
      </c>
      <c r="J288" s="50" t="e">
        <f>I288/C288</f>
        <v>#DIV/0!</v>
      </c>
      <c r="K288" s="59" t="n">
        <f>Overview!AR287</f>
      </c>
      <c r="L288" s="50" t="e">
        <f>K288/C288</f>
        <v>#DIV/0!</v>
      </c>
      <c r="M288" s="59" t="n">
        <f>Overview!AU287</f>
      </c>
      <c r="N288" s="50" t="e">
        <f>M288/C288</f>
        <v>#DIV/0!</v>
      </c>
      <c r="O288" s="59" t="n">
        <f>Overview!AX287</f>
      </c>
      <c r="P288" s="50" t="e">
        <f>O288/C288</f>
        <v>#DIV/0!</v>
      </c>
      <c r="Q288" s="59" t="n">
        <f>Overview!AY287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 ht="12.6" customHeight="true">
      <c r="C289" s="59" t="n">
        <f>Overview!C288</f>
      </c>
      <c r="D289" s="50" t="e">
        <f>F289+H289+J289+L289+N289+P289+R289</f>
        <v>#DIV/0!</v>
      </c>
      <c r="E289" s="59" t="n">
        <f>Overview!AH288</f>
      </c>
      <c r="F289" s="50" t="e">
        <f>E289/C289</f>
        <v>#DIV/0!</v>
      </c>
      <c r="G289" s="59" t="n">
        <f>Overview!AL288</f>
      </c>
      <c r="H289" s="50" t="e">
        <f>G289/C289</f>
        <v>#DIV/0!</v>
      </c>
      <c r="I289" s="59" t="n">
        <f>Overview!AO288</f>
      </c>
      <c r="J289" s="50" t="e">
        <f>I289/C289</f>
        <v>#DIV/0!</v>
      </c>
      <c r="K289" s="59" t="n">
        <f>Overview!AR288</f>
      </c>
      <c r="L289" s="50" t="e">
        <f>K289/C289</f>
        <v>#DIV/0!</v>
      </c>
      <c r="M289" s="59" t="n">
        <f>Overview!AU288</f>
      </c>
      <c r="N289" s="50" t="e">
        <f>M289/C289</f>
        <v>#DIV/0!</v>
      </c>
      <c r="O289" s="59" t="n">
        <f>Overview!AX288</f>
      </c>
      <c r="P289" s="50" t="e">
        <f>O289/C289</f>
        <v>#DIV/0!</v>
      </c>
      <c r="Q289" s="59" t="n">
        <f>Overview!AY288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 ht="12.6" customHeight="true">
      <c r="C290" s="59" t="n">
        <f>Overview!C289</f>
      </c>
      <c r="D290" s="50" t="e">
        <f>F290+H290+J290+L290+N290+P290+R290</f>
        <v>#DIV/0!</v>
      </c>
      <c r="E290" s="59" t="n">
        <f>Overview!AH289</f>
      </c>
      <c r="F290" s="50" t="e">
        <f>E290/C290</f>
        <v>#DIV/0!</v>
      </c>
      <c r="G290" s="59" t="n">
        <f>Overview!AL289</f>
      </c>
      <c r="H290" s="50" t="e">
        <f>G290/C290</f>
        <v>#DIV/0!</v>
      </c>
      <c r="I290" s="59" t="n">
        <f>Overview!AO289</f>
      </c>
      <c r="J290" s="50" t="e">
        <f>I290/C290</f>
        <v>#DIV/0!</v>
      </c>
      <c r="K290" s="59" t="n">
        <f>Overview!AR289</f>
      </c>
      <c r="L290" s="50" t="e">
        <f>K290/C290</f>
        <v>#DIV/0!</v>
      </c>
      <c r="M290" s="59" t="n">
        <f>Overview!AU289</f>
      </c>
      <c r="N290" s="50" t="e">
        <f>M290/C290</f>
        <v>#DIV/0!</v>
      </c>
      <c r="O290" s="59" t="n">
        <f>Overview!AX289</f>
      </c>
      <c r="P290" s="50" t="e">
        <f>O290/C290</f>
        <v>#DIV/0!</v>
      </c>
      <c r="Q290" s="59" t="n">
        <f>Overview!AY289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 ht="12.6" customHeight="true">
      <c r="C291" s="59" t="n">
        <f>Overview!C290</f>
      </c>
      <c r="D291" s="50" t="e">
        <f>F291+H291+J291+L291+N291+P291+R291</f>
        <v>#DIV/0!</v>
      </c>
      <c r="E291" s="59" t="n">
        <f>Overview!AH290</f>
      </c>
      <c r="F291" s="50" t="e">
        <f>E291/C291</f>
        <v>#DIV/0!</v>
      </c>
      <c r="G291" s="59" t="n">
        <f>Overview!AL290</f>
      </c>
      <c r="H291" s="50" t="e">
        <f>G291/C291</f>
        <v>#DIV/0!</v>
      </c>
      <c r="I291" s="59" t="n">
        <f>Overview!AO290</f>
      </c>
      <c r="J291" s="50" t="e">
        <f>I291/C291</f>
        <v>#DIV/0!</v>
      </c>
      <c r="K291" s="59" t="n">
        <f>Overview!AR290</f>
      </c>
      <c r="L291" s="50" t="e">
        <f>K291/C291</f>
        <v>#DIV/0!</v>
      </c>
      <c r="M291" s="59" t="n">
        <f>Overview!AU290</f>
      </c>
      <c r="N291" s="50" t="e">
        <f>M291/C291</f>
        <v>#DIV/0!</v>
      </c>
      <c r="O291" s="59" t="n">
        <f>Overview!AX290</f>
      </c>
      <c r="P291" s="50" t="e">
        <f>O291/C291</f>
        <v>#DIV/0!</v>
      </c>
      <c r="Q291" s="59" t="n">
        <f>Overview!AY290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 ht="12.6" customHeight="true">
      <c r="C292" s="59" t="n">
        <f>Overview!C291</f>
      </c>
      <c r="D292" s="50" t="e">
        <f>F292+H292+J292+L292+N292+P292+R292</f>
        <v>#DIV/0!</v>
      </c>
      <c r="E292" s="59" t="n">
        <f>Overview!AH291</f>
      </c>
      <c r="F292" s="50" t="e">
        <f>E292/C292</f>
        <v>#DIV/0!</v>
      </c>
      <c r="G292" s="59" t="n">
        <f>Overview!AL291</f>
      </c>
      <c r="H292" s="50" t="e">
        <f>G292/C292</f>
        <v>#DIV/0!</v>
      </c>
      <c r="I292" s="59" t="n">
        <f>Overview!AO291</f>
      </c>
      <c r="J292" s="50" t="e">
        <f>I292/C292</f>
        <v>#DIV/0!</v>
      </c>
      <c r="K292" s="59" t="n">
        <f>Overview!AR291</f>
      </c>
      <c r="L292" s="50" t="e">
        <f>K292/C292</f>
        <v>#DIV/0!</v>
      </c>
      <c r="M292" s="59" t="n">
        <f>Overview!AU291</f>
      </c>
      <c r="N292" s="50" t="e">
        <f>M292/C292</f>
        <v>#DIV/0!</v>
      </c>
      <c r="O292" s="59" t="n">
        <f>Overview!AX291</f>
      </c>
      <c r="P292" s="50" t="e">
        <f>O292/C292</f>
        <v>#DIV/0!</v>
      </c>
      <c r="Q292" s="59" t="n">
        <f>Overview!AY291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 ht="12.6" customHeight="true">
      <c r="C293" s="59" t="n">
        <f>Overview!C292</f>
      </c>
      <c r="D293" s="50" t="e">
        <f>F293+H293+J293+L293+N293+P293+R293</f>
        <v>#DIV/0!</v>
      </c>
      <c r="E293" s="59" t="n">
        <f>Overview!AH292</f>
      </c>
      <c r="F293" s="50" t="e">
        <f>E293/C293</f>
        <v>#DIV/0!</v>
      </c>
      <c r="G293" s="59" t="n">
        <f>Overview!AL292</f>
      </c>
      <c r="H293" s="50" t="e">
        <f>G293/C293</f>
        <v>#DIV/0!</v>
      </c>
      <c r="I293" s="59" t="n">
        <f>Overview!AO292</f>
      </c>
      <c r="J293" s="50" t="e">
        <f>I293/C293</f>
        <v>#DIV/0!</v>
      </c>
      <c r="K293" s="59" t="n">
        <f>Overview!AR292</f>
      </c>
      <c r="L293" s="50" t="e">
        <f>K293/C293</f>
        <v>#DIV/0!</v>
      </c>
      <c r="M293" s="59" t="n">
        <f>Overview!AU292</f>
      </c>
      <c r="N293" s="50" t="e">
        <f>M293/C293</f>
        <v>#DIV/0!</v>
      </c>
      <c r="O293" s="59" t="n">
        <f>Overview!AX292</f>
      </c>
      <c r="P293" s="50" t="e">
        <f>O293/C293</f>
        <v>#DIV/0!</v>
      </c>
      <c r="Q293" s="59" t="n">
        <f>Overview!AY292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 ht="12.6" customHeight="true">
      <c r="C294" s="59" t="n">
        <f>Overview!C293</f>
      </c>
      <c r="D294" s="50" t="e">
        <f>F294+H294+J294+L294+N294+P294+R294</f>
        <v>#DIV/0!</v>
      </c>
      <c r="E294" s="59" t="n">
        <f>Overview!AH293</f>
      </c>
      <c r="F294" s="50" t="e">
        <f>E294/C294</f>
        <v>#DIV/0!</v>
      </c>
      <c r="G294" s="59" t="n">
        <f>Overview!AL293</f>
      </c>
      <c r="H294" s="50" t="e">
        <f>G294/C294</f>
        <v>#DIV/0!</v>
      </c>
      <c r="I294" s="59" t="n">
        <f>Overview!AO293</f>
      </c>
      <c r="J294" s="50" t="e">
        <f>I294/C294</f>
        <v>#DIV/0!</v>
      </c>
      <c r="K294" s="59" t="n">
        <f>Overview!AR293</f>
      </c>
      <c r="L294" s="50" t="e">
        <f>K294/C294</f>
        <v>#DIV/0!</v>
      </c>
      <c r="M294" s="59" t="n">
        <f>Overview!AU293</f>
      </c>
      <c r="N294" s="50" t="e">
        <f>M294/C294</f>
        <v>#DIV/0!</v>
      </c>
      <c r="O294" s="59" t="n">
        <f>Overview!AX293</f>
      </c>
      <c r="P294" s="50" t="e">
        <f>O294/C294</f>
        <v>#DIV/0!</v>
      </c>
      <c r="Q294" s="59" t="n">
        <f>Overview!AY293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 ht="12.6" customHeight="true">
      <c r="C295" s="59" t="n">
        <f>Overview!C294</f>
      </c>
      <c r="D295" s="50" t="e">
        <f>F295+H295+J295+L295+N295+P295+R295</f>
        <v>#DIV/0!</v>
      </c>
      <c r="E295" s="59" t="n">
        <f>Overview!AH294</f>
      </c>
      <c r="F295" s="50" t="e">
        <f>E295/C295</f>
        <v>#DIV/0!</v>
      </c>
      <c r="G295" s="59" t="n">
        <f>Overview!AL294</f>
      </c>
      <c r="H295" s="50" t="e">
        <f>G295/C295</f>
        <v>#DIV/0!</v>
      </c>
      <c r="I295" s="59" t="n">
        <f>Overview!AO294</f>
      </c>
      <c r="J295" s="50" t="e">
        <f>I295/C295</f>
        <v>#DIV/0!</v>
      </c>
      <c r="K295" s="59" t="n">
        <f>Overview!AR294</f>
      </c>
      <c r="L295" s="50" t="e">
        <f>K295/C295</f>
        <v>#DIV/0!</v>
      </c>
      <c r="M295" s="59" t="n">
        <f>Overview!AU294</f>
      </c>
      <c r="N295" s="50" t="e">
        <f>M295/C295</f>
        <v>#DIV/0!</v>
      </c>
      <c r="O295" s="59" t="n">
        <f>Overview!AX294</f>
      </c>
      <c r="P295" s="50" t="e">
        <f>O295/C295</f>
        <v>#DIV/0!</v>
      </c>
      <c r="Q295" s="59" t="n">
        <f>Overview!AY294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 ht="12.6" customHeight="true">
      <c r="C296" s="59" t="n">
        <f>Overview!C295</f>
      </c>
      <c r="D296" s="50" t="e">
        <f>F296+H296+J296+L296+N296+P296+R296</f>
        <v>#DIV/0!</v>
      </c>
      <c r="E296" s="59" t="n">
        <f>Overview!AH295</f>
      </c>
      <c r="F296" s="50" t="e">
        <f>E296/C296</f>
        <v>#DIV/0!</v>
      </c>
      <c r="G296" s="59" t="n">
        <f>Overview!AL295</f>
      </c>
      <c r="H296" s="50" t="e">
        <f>G296/C296</f>
        <v>#DIV/0!</v>
      </c>
      <c r="I296" s="59" t="n">
        <f>Overview!AO295</f>
      </c>
      <c r="J296" s="50" t="e">
        <f>I296/C296</f>
        <v>#DIV/0!</v>
      </c>
      <c r="K296" s="59" t="n">
        <f>Overview!AR295</f>
      </c>
      <c r="L296" s="50" t="e">
        <f>K296/C296</f>
        <v>#DIV/0!</v>
      </c>
      <c r="M296" s="59" t="n">
        <f>Overview!AU295</f>
      </c>
      <c r="N296" s="50" t="e">
        <f>M296/C296</f>
        <v>#DIV/0!</v>
      </c>
      <c r="O296" s="59" t="n">
        <f>Overview!AX295</f>
      </c>
      <c r="P296" s="50" t="e">
        <f>O296/C296</f>
        <v>#DIV/0!</v>
      </c>
      <c r="Q296" s="59" t="n">
        <f>Overview!AY295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 ht="12.6" customHeight="true">
      <c r="C297" s="59" t="n">
        <f>Overview!C296</f>
      </c>
      <c r="D297" s="50" t="e">
        <f>F297+H297+J297+L297+N297+P297+R297</f>
        <v>#DIV/0!</v>
      </c>
      <c r="E297" s="59" t="n">
        <f>Overview!AH296</f>
      </c>
      <c r="F297" s="50" t="e">
        <f>E297/C297</f>
        <v>#DIV/0!</v>
      </c>
      <c r="G297" s="59" t="n">
        <f>Overview!AL296</f>
      </c>
      <c r="H297" s="50" t="e">
        <f>G297/C297</f>
        <v>#DIV/0!</v>
      </c>
      <c r="I297" s="59" t="n">
        <f>Overview!AO296</f>
      </c>
      <c r="J297" s="50" t="e">
        <f>I297/C297</f>
        <v>#DIV/0!</v>
      </c>
      <c r="K297" s="59" t="n">
        <f>Overview!AR296</f>
      </c>
      <c r="L297" s="50" t="e">
        <f>K297/C297</f>
        <v>#DIV/0!</v>
      </c>
      <c r="M297" s="59" t="n">
        <f>Overview!AU296</f>
      </c>
      <c r="N297" s="50" t="e">
        <f>M297/C297</f>
        <v>#DIV/0!</v>
      </c>
      <c r="O297" s="59" t="n">
        <f>Overview!AX296</f>
      </c>
      <c r="P297" s="50" t="e">
        <f>O297/C297</f>
        <v>#DIV/0!</v>
      </c>
      <c r="Q297" s="59" t="n">
        <f>Overview!AY296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 ht="12.6" customHeight="true">
      <c r="C298" s="59" t="n">
        <f>Overview!C297</f>
      </c>
      <c r="D298" s="50" t="e">
        <f>F298+H298+J298+L298+N298+P298+R298</f>
        <v>#DIV/0!</v>
      </c>
      <c r="E298" s="59" t="n">
        <f>Overview!AH297</f>
      </c>
      <c r="F298" s="50" t="e">
        <f>E298/C298</f>
        <v>#DIV/0!</v>
      </c>
      <c r="G298" s="59" t="n">
        <f>Overview!AL297</f>
      </c>
      <c r="H298" s="50" t="e">
        <f>G298/C298</f>
        <v>#DIV/0!</v>
      </c>
      <c r="I298" s="59" t="n">
        <f>Overview!AO297</f>
      </c>
      <c r="J298" s="50" t="e">
        <f>I298/C298</f>
        <v>#DIV/0!</v>
      </c>
      <c r="K298" s="59" t="n">
        <f>Overview!AR297</f>
      </c>
      <c r="L298" s="50" t="e">
        <f>K298/C298</f>
        <v>#DIV/0!</v>
      </c>
      <c r="M298" s="59" t="n">
        <f>Overview!AU297</f>
      </c>
      <c r="N298" s="50" t="e">
        <f>M298/C298</f>
        <v>#DIV/0!</v>
      </c>
      <c r="O298" s="59" t="n">
        <f>Overview!AX297</f>
      </c>
      <c r="P298" s="50" t="e">
        <f>O298/C298</f>
        <v>#DIV/0!</v>
      </c>
      <c r="Q298" s="59" t="n">
        <f>Overview!AY297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 ht="12.6" customHeight="true">
      <c r="C299" s="59" t="n">
        <f>Overview!C298</f>
      </c>
      <c r="D299" s="50" t="e">
        <f>F299+H299+J299+L299+N299+P299+R299</f>
        <v>#DIV/0!</v>
      </c>
      <c r="E299" s="59" t="n">
        <f>Overview!AH298</f>
      </c>
      <c r="F299" s="50" t="e">
        <f>E299/C299</f>
        <v>#DIV/0!</v>
      </c>
      <c r="G299" s="59" t="n">
        <f>Overview!AL298</f>
      </c>
      <c r="H299" s="50" t="e">
        <f>G299/C299</f>
        <v>#DIV/0!</v>
      </c>
      <c r="I299" s="59" t="n">
        <f>Overview!AO298</f>
      </c>
      <c r="J299" s="50" t="e">
        <f>I299/C299</f>
        <v>#DIV/0!</v>
      </c>
      <c r="K299" s="59" t="n">
        <f>Overview!AR298</f>
      </c>
      <c r="L299" s="50" t="e">
        <f>K299/C299</f>
        <v>#DIV/0!</v>
      </c>
      <c r="M299" s="59" t="n">
        <f>Overview!AU298</f>
      </c>
      <c r="N299" s="50" t="e">
        <f>M299/C299</f>
        <v>#DIV/0!</v>
      </c>
      <c r="O299" s="59" t="n">
        <f>Overview!AX298</f>
      </c>
      <c r="P299" s="50" t="e">
        <f>O299/C299</f>
        <v>#DIV/0!</v>
      </c>
      <c r="Q299" s="59" t="n">
        <f>Overview!AY298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 ht="12.6" customHeight="true">
      <c r="C300" s="59" t="n">
        <f>Overview!C299</f>
      </c>
      <c r="D300" s="50" t="e">
        <f>F300+H300+J300+L300+N300+P300+R300</f>
        <v>#DIV/0!</v>
      </c>
      <c r="E300" s="59" t="n">
        <f>Overview!AH299</f>
      </c>
      <c r="F300" s="50" t="e">
        <f>E300/C300</f>
        <v>#DIV/0!</v>
      </c>
      <c r="G300" s="59" t="n">
        <f>Overview!AL299</f>
      </c>
      <c r="H300" s="50" t="e">
        <f>G300/C300</f>
        <v>#DIV/0!</v>
      </c>
      <c r="I300" s="59" t="n">
        <f>Overview!AO299</f>
      </c>
      <c r="J300" s="50" t="e">
        <f>I300/C300</f>
        <v>#DIV/0!</v>
      </c>
      <c r="K300" s="59" t="n">
        <f>Overview!AR299</f>
      </c>
      <c r="L300" s="50" t="e">
        <f>K300/C300</f>
        <v>#DIV/0!</v>
      </c>
      <c r="M300" s="59" t="n">
        <f>Overview!AU299</f>
      </c>
      <c r="N300" s="50" t="e">
        <f>M300/C300</f>
        <v>#DIV/0!</v>
      </c>
      <c r="O300" s="59" t="n">
        <f>Overview!AX299</f>
      </c>
      <c r="P300" s="50" t="e">
        <f>O300/C300</f>
        <v>#DIV/0!</v>
      </c>
      <c r="Q300" s="59" t="n">
        <f>Overview!AY299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 ht="12.6" customHeight="true">
      <c r="C301" s="59" t="n">
        <f>Overview!C300</f>
      </c>
      <c r="D301" s="50" t="e">
        <f>F301+H301+J301+L301+N301+P301+R301</f>
        <v>#DIV/0!</v>
      </c>
      <c r="E301" s="59" t="n">
        <f>Overview!AH300</f>
      </c>
      <c r="F301" s="50" t="e">
        <f>E301/C301</f>
        <v>#DIV/0!</v>
      </c>
      <c r="G301" s="59" t="n">
        <f>Overview!AL300</f>
      </c>
      <c r="H301" s="50" t="e">
        <f>G301/C301</f>
        <v>#DIV/0!</v>
      </c>
      <c r="I301" s="59" t="n">
        <f>Overview!AO300</f>
      </c>
      <c r="J301" s="50" t="e">
        <f>I301/C301</f>
        <v>#DIV/0!</v>
      </c>
      <c r="K301" s="59" t="n">
        <f>Overview!AR300</f>
      </c>
      <c r="L301" s="50" t="e">
        <f>K301/C301</f>
        <v>#DIV/0!</v>
      </c>
      <c r="M301" s="59" t="n">
        <f>Overview!AU300</f>
      </c>
      <c r="N301" s="50" t="e">
        <f>M301/C301</f>
        <v>#DIV/0!</v>
      </c>
      <c r="O301" s="59" t="n">
        <f>Overview!AX300</f>
      </c>
      <c r="P301" s="50" t="e">
        <f>O301/C301</f>
        <v>#DIV/0!</v>
      </c>
      <c r="Q301" s="59" t="n">
        <f>Overview!AY300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 ht="12.6" customHeight="true">
      <c r="C302" s="59" t="n">
        <f>Overview!C301</f>
      </c>
      <c r="D302" s="50" t="e">
        <f>F302+H302+J302+L302+N302+P302+R302</f>
        <v>#DIV/0!</v>
      </c>
      <c r="E302" s="59" t="n">
        <f>Overview!AH301</f>
      </c>
      <c r="F302" s="50" t="e">
        <f>E302/C302</f>
        <v>#DIV/0!</v>
      </c>
      <c r="G302" s="59" t="n">
        <f>Overview!AL301</f>
      </c>
      <c r="H302" s="50" t="e">
        <f>G302/C302</f>
        <v>#DIV/0!</v>
      </c>
      <c r="I302" s="59" t="n">
        <f>Overview!AO301</f>
      </c>
      <c r="J302" s="50" t="e">
        <f>I302/C302</f>
        <v>#DIV/0!</v>
      </c>
      <c r="K302" s="59" t="n">
        <f>Overview!AR301</f>
      </c>
      <c r="L302" s="50" t="e">
        <f>K302/C302</f>
        <v>#DIV/0!</v>
      </c>
      <c r="M302" s="59" t="n">
        <f>Overview!AU301</f>
      </c>
      <c r="N302" s="50" t="e">
        <f>M302/C302</f>
        <v>#DIV/0!</v>
      </c>
      <c r="O302" s="59" t="n">
        <f>Overview!AX301</f>
      </c>
      <c r="P302" s="50" t="e">
        <f>O302/C302</f>
        <v>#DIV/0!</v>
      </c>
      <c r="Q302" s="59" t="n">
        <f>Overview!AY301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 ht="12.6" customHeight="true">
      <c r="C303" s="59" t="n">
        <f>Overview!C302</f>
      </c>
      <c r="D303" s="50" t="e">
        <f>F303+H303+J303+L303+N303+P303+R303</f>
        <v>#DIV/0!</v>
      </c>
      <c r="E303" s="59" t="n">
        <f>Overview!AH302</f>
      </c>
      <c r="F303" s="50" t="e">
        <f>E303/C303</f>
        <v>#DIV/0!</v>
      </c>
      <c r="G303" s="59" t="n">
        <f>Overview!AL302</f>
      </c>
      <c r="H303" s="50" t="e">
        <f>G303/C303</f>
        <v>#DIV/0!</v>
      </c>
      <c r="I303" s="59" t="n">
        <f>Overview!AO302</f>
      </c>
      <c r="J303" s="50" t="e">
        <f>I303/C303</f>
        <v>#DIV/0!</v>
      </c>
      <c r="K303" s="59" t="n">
        <f>Overview!AR302</f>
      </c>
      <c r="L303" s="50" t="e">
        <f>K303/C303</f>
        <v>#DIV/0!</v>
      </c>
      <c r="M303" s="59" t="n">
        <f>Overview!AU302</f>
      </c>
      <c r="N303" s="50" t="e">
        <f>M303/C303</f>
        <v>#DIV/0!</v>
      </c>
      <c r="O303" s="59" t="n">
        <f>Overview!AX302</f>
      </c>
      <c r="P303" s="50" t="e">
        <f>O303/C303</f>
        <v>#DIV/0!</v>
      </c>
      <c r="Q303" s="59" t="n">
        <f>Overview!AY302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 ht="12.6" customHeight="true">
      <c r="C304" s="59" t="n">
        <f>Overview!C303</f>
      </c>
      <c r="D304" s="50" t="e">
        <f>F304+H304+J304+L304+N304+P304+R304</f>
        <v>#DIV/0!</v>
      </c>
      <c r="E304" s="59" t="n">
        <f>Overview!AH303</f>
      </c>
      <c r="F304" s="50" t="e">
        <f>E304/C304</f>
        <v>#DIV/0!</v>
      </c>
      <c r="G304" s="59" t="n">
        <f>Overview!AL303</f>
      </c>
      <c r="H304" s="50" t="e">
        <f>G304/C304</f>
        <v>#DIV/0!</v>
      </c>
      <c r="I304" s="59" t="n">
        <f>Overview!AO303</f>
      </c>
      <c r="J304" s="50" t="e">
        <f>I304/C304</f>
        <v>#DIV/0!</v>
      </c>
      <c r="K304" s="59" t="n">
        <f>Overview!AR303</f>
      </c>
      <c r="L304" s="50" t="e">
        <f>K304/C304</f>
        <v>#DIV/0!</v>
      </c>
      <c r="M304" s="59" t="n">
        <f>Overview!AU303</f>
      </c>
      <c r="N304" s="50" t="e">
        <f>M304/C304</f>
        <v>#DIV/0!</v>
      </c>
      <c r="O304" s="59" t="n">
        <f>Overview!AX303</f>
      </c>
      <c r="P304" s="50" t="e">
        <f>O304/C304</f>
        <v>#DIV/0!</v>
      </c>
      <c r="Q304" s="59" t="n">
        <f>Overview!AY303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 ht="12.6" customHeight="true">
      <c r="C305" s="59" t="n">
        <f>Overview!C304</f>
      </c>
      <c r="D305" s="50" t="e">
        <f>F305+H305+J305+L305+N305+P305+R305</f>
        <v>#DIV/0!</v>
      </c>
      <c r="E305" s="59" t="n">
        <f>Overview!AH304</f>
      </c>
      <c r="F305" s="50" t="e">
        <f>E305/C305</f>
        <v>#DIV/0!</v>
      </c>
      <c r="G305" s="59" t="n">
        <f>Overview!AL304</f>
      </c>
      <c r="H305" s="50" t="e">
        <f>G305/C305</f>
        <v>#DIV/0!</v>
      </c>
      <c r="I305" s="59" t="n">
        <f>Overview!AO304</f>
      </c>
      <c r="J305" s="50" t="e">
        <f>I305/C305</f>
        <v>#DIV/0!</v>
      </c>
      <c r="K305" s="59" t="n">
        <f>Overview!AR304</f>
      </c>
      <c r="L305" s="50" t="e">
        <f>K305/C305</f>
        <v>#DIV/0!</v>
      </c>
      <c r="M305" s="59" t="n">
        <f>Overview!AU304</f>
      </c>
      <c r="N305" s="50" t="e">
        <f>M305/C305</f>
        <v>#DIV/0!</v>
      </c>
      <c r="O305" s="59" t="n">
        <f>Overview!AX304</f>
      </c>
      <c r="P305" s="50" t="e">
        <f>O305/C305</f>
        <v>#DIV/0!</v>
      </c>
      <c r="Q305" s="59" t="n">
        <f>Overview!AY304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 ht="12.6" customHeight="true">
      <c r="C306" s="59" t="n">
        <f>Overview!C305</f>
      </c>
      <c r="D306" s="50" t="e">
        <f>F306+H306+J306+L306+N306+P306+R306</f>
        <v>#DIV/0!</v>
      </c>
      <c r="E306" s="59" t="n">
        <f>Overview!AH305</f>
      </c>
      <c r="F306" s="50" t="e">
        <f>E306/C306</f>
        <v>#DIV/0!</v>
      </c>
      <c r="G306" s="59" t="n">
        <f>Overview!AL305</f>
      </c>
      <c r="H306" s="50" t="e">
        <f>G306/C306</f>
        <v>#DIV/0!</v>
      </c>
      <c r="I306" s="59" t="n">
        <f>Overview!AO305</f>
      </c>
      <c r="J306" s="50" t="e">
        <f>I306/C306</f>
        <v>#DIV/0!</v>
      </c>
      <c r="K306" s="59" t="n">
        <f>Overview!AR305</f>
      </c>
      <c r="L306" s="50" t="e">
        <f>K306/C306</f>
        <v>#DIV/0!</v>
      </c>
      <c r="M306" s="59" t="n">
        <f>Overview!AU305</f>
      </c>
      <c r="N306" s="50" t="e">
        <f>M306/C306</f>
        <v>#DIV/0!</v>
      </c>
      <c r="O306" s="59" t="n">
        <f>Overview!AX305</f>
      </c>
      <c r="P306" s="50" t="e">
        <f>O306/C306</f>
        <v>#DIV/0!</v>
      </c>
      <c r="Q306" s="59" t="n">
        <f>Overview!AY305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 ht="12.6" customHeight="true">
      <c r="C307" s="59" t="n">
        <f>Overview!C306</f>
      </c>
      <c r="D307" s="50" t="e">
        <f>F307+H307+J307+L307+N307+P307+R307</f>
        <v>#DIV/0!</v>
      </c>
      <c r="E307" s="59" t="n">
        <f>Overview!AH306</f>
      </c>
      <c r="F307" s="50" t="e">
        <f>E307/C307</f>
        <v>#DIV/0!</v>
      </c>
      <c r="G307" s="59" t="n">
        <f>Overview!AL306</f>
      </c>
      <c r="H307" s="50" t="e">
        <f>G307/C307</f>
        <v>#DIV/0!</v>
      </c>
      <c r="I307" s="59" t="n">
        <f>Overview!AO306</f>
      </c>
      <c r="J307" s="50" t="e">
        <f>I307/C307</f>
        <v>#DIV/0!</v>
      </c>
      <c r="K307" s="59" t="n">
        <f>Overview!AR306</f>
      </c>
      <c r="L307" s="50" t="e">
        <f>K307/C307</f>
        <v>#DIV/0!</v>
      </c>
      <c r="M307" s="59" t="n">
        <f>Overview!AU306</f>
      </c>
      <c r="N307" s="50" t="e">
        <f>M307/C307</f>
        <v>#DIV/0!</v>
      </c>
      <c r="O307" s="59" t="n">
        <f>Overview!AX306</f>
      </c>
      <c r="P307" s="50" t="e">
        <f>O307/C307</f>
        <v>#DIV/0!</v>
      </c>
      <c r="Q307" s="59" t="n">
        <f>Overview!AY306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 ht="12.6" customHeight="true">
      <c r="C308" s="59" t="n">
        <f>Overview!C307</f>
      </c>
      <c r="D308" s="50" t="e">
        <f>F308+H308+J308+L308+N308+P308+R308</f>
        <v>#DIV/0!</v>
      </c>
      <c r="E308" s="59" t="n">
        <f>Overview!AH307</f>
      </c>
      <c r="F308" s="50" t="e">
        <f>E308/C308</f>
        <v>#DIV/0!</v>
      </c>
      <c r="G308" s="59" t="n">
        <f>Overview!AL307</f>
      </c>
      <c r="H308" s="50" t="e">
        <f>G308/C308</f>
        <v>#DIV/0!</v>
      </c>
      <c r="I308" s="59" t="n">
        <f>Overview!AO307</f>
      </c>
      <c r="J308" s="50" t="e">
        <f>I308/C308</f>
        <v>#DIV/0!</v>
      </c>
      <c r="K308" s="59" t="n">
        <f>Overview!AR307</f>
      </c>
      <c r="L308" s="50" t="e">
        <f>K308/C308</f>
        <v>#DIV/0!</v>
      </c>
      <c r="M308" s="59" t="n">
        <f>Overview!AU307</f>
      </c>
      <c r="N308" s="50" t="e">
        <f>M308/C308</f>
        <v>#DIV/0!</v>
      </c>
      <c r="O308" s="59" t="n">
        <f>Overview!AX307</f>
      </c>
      <c r="P308" s="50" t="e">
        <f>O308/C308</f>
        <v>#DIV/0!</v>
      </c>
      <c r="Q308" s="59" t="n">
        <f>Overview!AY307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 ht="12.6" customHeight="true">
      <c r="C309" s="59" t="n">
        <f>Overview!C308</f>
      </c>
      <c r="D309" s="50" t="e">
        <f>F309+H309+J309+L309+N309+P309+R309</f>
        <v>#DIV/0!</v>
      </c>
      <c r="E309" s="59" t="n">
        <f>Overview!AH308</f>
      </c>
      <c r="F309" s="50" t="e">
        <f>E309/C309</f>
        <v>#DIV/0!</v>
      </c>
      <c r="G309" s="59" t="n">
        <f>Overview!AL308</f>
      </c>
      <c r="H309" s="50" t="e">
        <f>G309/C309</f>
        <v>#DIV/0!</v>
      </c>
      <c r="I309" s="59" t="n">
        <f>Overview!AO308</f>
      </c>
      <c r="J309" s="50" t="e">
        <f>I309/C309</f>
        <v>#DIV/0!</v>
      </c>
      <c r="K309" s="59" t="n">
        <f>Overview!AR308</f>
      </c>
      <c r="L309" s="50" t="e">
        <f>K309/C309</f>
        <v>#DIV/0!</v>
      </c>
      <c r="M309" s="59" t="n">
        <f>Overview!AU308</f>
      </c>
      <c r="N309" s="50" t="e">
        <f>M309/C309</f>
        <v>#DIV/0!</v>
      </c>
      <c r="O309" s="59" t="n">
        <f>Overview!AX308</f>
      </c>
      <c r="P309" s="50" t="e">
        <f>O309/C309</f>
        <v>#DIV/0!</v>
      </c>
      <c r="Q309" s="59" t="n">
        <f>Overview!AY308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 ht="12.6" customHeight="true">
      <c r="C310" s="59" t="n">
        <f>Overview!C309</f>
      </c>
      <c r="D310" s="50" t="e">
        <f>F310+H310+J310+L310+N310+P310+R310</f>
        <v>#DIV/0!</v>
      </c>
      <c r="E310" s="59" t="n">
        <f>Overview!AH309</f>
      </c>
      <c r="F310" s="50" t="e">
        <f>E310/C310</f>
        <v>#DIV/0!</v>
      </c>
      <c r="G310" s="59" t="n">
        <f>Overview!AL309</f>
      </c>
      <c r="H310" s="50" t="e">
        <f>G310/C310</f>
        <v>#DIV/0!</v>
      </c>
      <c r="I310" s="59" t="n">
        <f>Overview!AO309</f>
      </c>
      <c r="J310" s="50" t="e">
        <f>I310/C310</f>
        <v>#DIV/0!</v>
      </c>
      <c r="K310" s="59" t="n">
        <f>Overview!AR309</f>
      </c>
      <c r="L310" s="50" t="e">
        <f>K310/C310</f>
        <v>#DIV/0!</v>
      </c>
      <c r="M310" s="59" t="n">
        <f>Overview!AU309</f>
      </c>
      <c r="N310" s="50" t="e">
        <f>M310/C310</f>
        <v>#DIV/0!</v>
      </c>
      <c r="O310" s="59" t="n">
        <f>Overview!AX309</f>
      </c>
      <c r="P310" s="50" t="e">
        <f>O310/C310</f>
        <v>#DIV/0!</v>
      </c>
      <c r="Q310" s="59" t="n">
        <f>Overview!AY309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 ht="12.6" customHeight="true">
      <c r="C311" s="59" t="n">
        <f>Overview!C310</f>
      </c>
      <c r="D311" s="50" t="e">
        <f>F311+H311+J311+L311+N311+P311+R311</f>
        <v>#DIV/0!</v>
      </c>
      <c r="E311" s="59" t="n">
        <f>Overview!AH310</f>
      </c>
      <c r="F311" s="50" t="e">
        <f>E311/C311</f>
        <v>#DIV/0!</v>
      </c>
      <c r="G311" s="59" t="n">
        <f>Overview!AL310</f>
      </c>
      <c r="H311" s="50" t="e">
        <f>G311/C311</f>
        <v>#DIV/0!</v>
      </c>
      <c r="I311" s="59" t="n">
        <f>Overview!AO310</f>
      </c>
      <c r="J311" s="50" t="e">
        <f>I311/C311</f>
        <v>#DIV/0!</v>
      </c>
      <c r="K311" s="59" t="n">
        <f>Overview!AR310</f>
      </c>
      <c r="L311" s="50" t="e">
        <f>K311/C311</f>
        <v>#DIV/0!</v>
      </c>
      <c r="M311" s="59" t="n">
        <f>Overview!AU310</f>
      </c>
      <c r="N311" s="50" t="e">
        <f>M311/C311</f>
        <v>#DIV/0!</v>
      </c>
      <c r="O311" s="59" t="n">
        <f>Overview!AX310</f>
      </c>
      <c r="P311" s="50" t="e">
        <f>O311/C311</f>
        <v>#DIV/0!</v>
      </c>
      <c r="Q311" s="59" t="n">
        <f>Overview!AY310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 ht="12.6" customHeight="true">
      <c r="C312" s="59" t="n">
        <f>Overview!C311</f>
      </c>
      <c r="D312" s="50" t="e">
        <f>F312+H312+J312+L312+N312+P312+R312</f>
        <v>#DIV/0!</v>
      </c>
      <c r="E312" s="59" t="n">
        <f>Overview!AH311</f>
      </c>
      <c r="F312" s="50" t="e">
        <f>E312/C312</f>
        <v>#DIV/0!</v>
      </c>
      <c r="G312" s="59" t="n">
        <f>Overview!AL311</f>
      </c>
      <c r="H312" s="50" t="e">
        <f>G312/C312</f>
        <v>#DIV/0!</v>
      </c>
      <c r="I312" s="59" t="n">
        <f>Overview!AO311</f>
      </c>
      <c r="J312" s="50" t="e">
        <f>I312/C312</f>
        <v>#DIV/0!</v>
      </c>
      <c r="K312" s="59" t="n">
        <f>Overview!AR311</f>
      </c>
      <c r="L312" s="50" t="e">
        <f>K312/C312</f>
        <v>#DIV/0!</v>
      </c>
      <c r="M312" s="59" t="n">
        <f>Overview!AU311</f>
      </c>
      <c r="N312" s="50" t="e">
        <f>M312/C312</f>
        <v>#DIV/0!</v>
      </c>
      <c r="O312" s="59" t="n">
        <f>Overview!AX311</f>
      </c>
      <c r="P312" s="50" t="e">
        <f>O312/C312</f>
        <v>#DIV/0!</v>
      </c>
      <c r="Q312" s="59" t="n">
        <f>Overview!AY311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 ht="12.6" customHeight="true">
      <c r="C313" s="59" t="n">
        <f>Overview!C312</f>
      </c>
      <c r="D313" s="50" t="e">
        <f>F313+H313+J313+L313+N313+P313+R313</f>
        <v>#DIV/0!</v>
      </c>
      <c r="E313" s="59" t="n">
        <f>Overview!AH312</f>
      </c>
      <c r="F313" s="50" t="e">
        <f>E313/C313</f>
        <v>#DIV/0!</v>
      </c>
      <c r="G313" s="59" t="n">
        <f>Overview!AL312</f>
      </c>
      <c r="H313" s="50" t="e">
        <f>G313/C313</f>
        <v>#DIV/0!</v>
      </c>
      <c r="I313" s="59" t="n">
        <f>Overview!AO312</f>
      </c>
      <c r="J313" s="50" t="e">
        <f>I313/C313</f>
        <v>#DIV/0!</v>
      </c>
      <c r="K313" s="59" t="n">
        <f>Overview!AR312</f>
      </c>
      <c r="L313" s="50" t="e">
        <f>K313/C313</f>
        <v>#DIV/0!</v>
      </c>
      <c r="M313" s="59" t="n">
        <f>Overview!AU312</f>
      </c>
      <c r="N313" s="50" t="e">
        <f>M313/C313</f>
        <v>#DIV/0!</v>
      </c>
      <c r="O313" s="59" t="n">
        <f>Overview!AX312</f>
      </c>
      <c r="P313" s="50" t="e">
        <f>O313/C313</f>
        <v>#DIV/0!</v>
      </c>
      <c r="Q313" s="59" t="n">
        <f>Overview!AY312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 ht="12.6" customHeight="true">
      <c r="C314" s="59" t="n">
        <f>Overview!C313</f>
      </c>
      <c r="D314" s="50" t="e">
        <f>F314+H314+J314+L314+N314+P314+R314</f>
        <v>#DIV/0!</v>
      </c>
      <c r="E314" s="59" t="n">
        <f>Overview!AH313</f>
      </c>
      <c r="F314" s="50" t="e">
        <f>E314/C314</f>
        <v>#DIV/0!</v>
      </c>
      <c r="G314" s="59" t="n">
        <f>Overview!AL313</f>
      </c>
      <c r="H314" s="50" t="e">
        <f>G314/C314</f>
        <v>#DIV/0!</v>
      </c>
      <c r="I314" s="59" t="n">
        <f>Overview!AO313</f>
      </c>
      <c r="J314" s="50" t="e">
        <f>I314/C314</f>
        <v>#DIV/0!</v>
      </c>
      <c r="K314" s="59" t="n">
        <f>Overview!AR313</f>
      </c>
      <c r="L314" s="50" t="e">
        <f>K314/C314</f>
        <v>#DIV/0!</v>
      </c>
      <c r="M314" s="59" t="n">
        <f>Overview!AU313</f>
      </c>
      <c r="N314" s="50" t="e">
        <f>M314/C314</f>
        <v>#DIV/0!</v>
      </c>
      <c r="O314" s="59" t="n">
        <f>Overview!AX313</f>
      </c>
      <c r="P314" s="50" t="e">
        <f>O314/C314</f>
        <v>#DIV/0!</v>
      </c>
      <c r="Q314" s="59" t="n">
        <f>Overview!AY313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 ht="12.6" customHeight="true">
      <c r="C315" s="59" t="n">
        <f>Overview!C314</f>
      </c>
      <c r="D315" s="50" t="e">
        <f>F315+H315+J315+L315+N315+P315+R315</f>
        <v>#DIV/0!</v>
      </c>
      <c r="E315" s="59" t="n">
        <f>Overview!AH314</f>
      </c>
      <c r="F315" s="50" t="e">
        <f>E315/C315</f>
        <v>#DIV/0!</v>
      </c>
      <c r="G315" s="59" t="n">
        <f>Overview!AL314</f>
      </c>
      <c r="H315" s="50" t="e">
        <f>G315/C315</f>
        <v>#DIV/0!</v>
      </c>
      <c r="I315" s="59" t="n">
        <f>Overview!AO314</f>
      </c>
      <c r="J315" s="50" t="e">
        <f>I315/C315</f>
        <v>#DIV/0!</v>
      </c>
      <c r="K315" s="59" t="n">
        <f>Overview!AR314</f>
      </c>
      <c r="L315" s="50" t="e">
        <f>K315/C315</f>
        <v>#DIV/0!</v>
      </c>
      <c r="M315" s="59" t="n">
        <f>Overview!AU314</f>
      </c>
      <c r="N315" s="50" t="e">
        <f>M315/C315</f>
        <v>#DIV/0!</v>
      </c>
      <c r="O315" s="59" t="n">
        <f>Overview!AX314</f>
      </c>
      <c r="P315" s="50" t="e">
        <f>O315/C315</f>
        <v>#DIV/0!</v>
      </c>
      <c r="Q315" s="59" t="n">
        <f>Overview!AY314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 ht="12.6" customHeight="true">
      <c r="C316" s="59" t="n">
        <f>Overview!C315</f>
      </c>
      <c r="D316" s="50" t="e">
        <f>F316+H316+J316+L316+N316+P316+R316</f>
        <v>#DIV/0!</v>
      </c>
      <c r="E316" s="59" t="n">
        <f>Overview!AH315</f>
      </c>
      <c r="F316" s="50" t="e">
        <f>E316/C316</f>
        <v>#DIV/0!</v>
      </c>
      <c r="G316" s="59" t="n">
        <f>Overview!AL315</f>
      </c>
      <c r="H316" s="50" t="e">
        <f>G316/C316</f>
        <v>#DIV/0!</v>
      </c>
      <c r="I316" s="59" t="n">
        <f>Overview!AO315</f>
      </c>
      <c r="J316" s="50" t="e">
        <f>I316/C316</f>
        <v>#DIV/0!</v>
      </c>
      <c r="K316" s="59" t="n">
        <f>Overview!AR315</f>
      </c>
      <c r="L316" s="50" t="e">
        <f>K316/C316</f>
        <v>#DIV/0!</v>
      </c>
      <c r="M316" s="59" t="n">
        <f>Overview!AU315</f>
      </c>
      <c r="N316" s="50" t="e">
        <f>M316/C316</f>
        <v>#DIV/0!</v>
      </c>
      <c r="O316" s="59" t="n">
        <f>Overview!AX315</f>
      </c>
      <c r="P316" s="50" t="e">
        <f>O316/C316</f>
        <v>#DIV/0!</v>
      </c>
      <c r="Q316" s="59" t="n">
        <f>Overview!AY315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 ht="12.6" customHeight="true">
      <c r="C317" s="59" t="n">
        <f>Overview!C316</f>
      </c>
      <c r="D317" s="50" t="e">
        <f>F317+H317+J317+L317+N317+P317+R317</f>
        <v>#DIV/0!</v>
      </c>
      <c r="E317" s="59" t="n">
        <f>Overview!AH316</f>
      </c>
      <c r="F317" s="50" t="e">
        <f>E317/C317</f>
        <v>#DIV/0!</v>
      </c>
      <c r="G317" s="59" t="n">
        <f>Overview!AL316</f>
      </c>
      <c r="H317" s="50" t="e">
        <f>G317/C317</f>
        <v>#DIV/0!</v>
      </c>
      <c r="I317" s="59" t="n">
        <f>Overview!AO316</f>
      </c>
      <c r="J317" s="50" t="e">
        <f>I317/C317</f>
        <v>#DIV/0!</v>
      </c>
      <c r="K317" s="59" t="n">
        <f>Overview!AR316</f>
      </c>
      <c r="L317" s="50" t="e">
        <f>K317/C317</f>
        <v>#DIV/0!</v>
      </c>
      <c r="M317" s="59" t="n">
        <f>Overview!AU316</f>
      </c>
      <c r="N317" s="50" t="e">
        <f>M317/C317</f>
        <v>#DIV/0!</v>
      </c>
      <c r="O317" s="59" t="n">
        <f>Overview!AX316</f>
      </c>
      <c r="P317" s="50" t="e">
        <f>O317/C317</f>
        <v>#DIV/0!</v>
      </c>
      <c r="Q317" s="59" t="n">
        <f>Overview!AY316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 ht="12.6" customHeight="true">
      <c r="C318" s="59" t="n">
        <f>Overview!C317</f>
      </c>
      <c r="D318" s="50" t="e">
        <f>F318+H318+J318+L318+N318+P318+R318</f>
        <v>#DIV/0!</v>
      </c>
      <c r="E318" s="59" t="n">
        <f>Overview!AH317</f>
      </c>
      <c r="F318" s="50" t="e">
        <f>E318/C318</f>
        <v>#DIV/0!</v>
      </c>
      <c r="G318" s="59" t="n">
        <f>Overview!AL317</f>
      </c>
      <c r="H318" s="50" t="e">
        <f>G318/C318</f>
        <v>#DIV/0!</v>
      </c>
      <c r="I318" s="59" t="n">
        <f>Overview!AO317</f>
      </c>
      <c r="J318" s="50" t="e">
        <f>I318/C318</f>
        <v>#DIV/0!</v>
      </c>
      <c r="K318" s="59" t="n">
        <f>Overview!AR317</f>
      </c>
      <c r="L318" s="50" t="e">
        <f>K318/C318</f>
        <v>#DIV/0!</v>
      </c>
      <c r="M318" s="59" t="n">
        <f>Overview!AU317</f>
      </c>
      <c r="N318" s="50" t="e">
        <f>M318/C318</f>
        <v>#DIV/0!</v>
      </c>
      <c r="O318" s="59" t="n">
        <f>Overview!AX317</f>
      </c>
      <c r="P318" s="50" t="e">
        <f>O318/C318</f>
        <v>#DIV/0!</v>
      </c>
      <c r="Q318" s="59" t="n">
        <f>Overview!AY317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 ht="12.6" customHeight="true">
      <c r="C319" s="59" t="n">
        <f>Overview!C318</f>
      </c>
      <c r="D319" s="50" t="e">
        <f>F319+H319+J319+L319+N319+P319+R319</f>
        <v>#DIV/0!</v>
      </c>
      <c r="E319" s="59" t="n">
        <f>Overview!AH318</f>
      </c>
      <c r="F319" s="50" t="e">
        <f>E319/C319</f>
        <v>#DIV/0!</v>
      </c>
      <c r="G319" s="59" t="n">
        <f>Overview!AL318</f>
      </c>
      <c r="H319" s="50" t="e">
        <f>G319/C319</f>
        <v>#DIV/0!</v>
      </c>
      <c r="I319" s="59" t="n">
        <f>Overview!AO318</f>
      </c>
      <c r="J319" s="50" t="e">
        <f>I319/C319</f>
        <v>#DIV/0!</v>
      </c>
      <c r="K319" s="59" t="n">
        <f>Overview!AR318</f>
      </c>
      <c r="L319" s="50" t="e">
        <f>K319/C319</f>
        <v>#DIV/0!</v>
      </c>
      <c r="M319" s="59" t="n">
        <f>Overview!AU318</f>
      </c>
      <c r="N319" s="50" t="e">
        <f>M319/C319</f>
        <v>#DIV/0!</v>
      </c>
      <c r="O319" s="59" t="n">
        <f>Overview!AX318</f>
      </c>
      <c r="P319" s="50" t="e">
        <f>O319/C319</f>
        <v>#DIV/0!</v>
      </c>
      <c r="Q319" s="59" t="n">
        <f>Overview!AY318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 ht="12.6" customHeight="true">
      <c r="C320" s="59" t="n">
        <f>Overview!C319</f>
      </c>
      <c r="D320" s="50" t="e">
        <f>F320+H320+J320+L320+N320+P320+R320</f>
        <v>#DIV/0!</v>
      </c>
      <c r="E320" s="59" t="n">
        <f>Overview!AH319</f>
      </c>
      <c r="F320" s="50" t="e">
        <f>E320/C320</f>
        <v>#DIV/0!</v>
      </c>
      <c r="G320" s="59" t="n">
        <f>Overview!AL319</f>
      </c>
      <c r="H320" s="50" t="e">
        <f>G320/C320</f>
        <v>#DIV/0!</v>
      </c>
      <c r="I320" s="59" t="n">
        <f>Overview!AO319</f>
      </c>
      <c r="J320" s="50" t="e">
        <f>I320/C320</f>
        <v>#DIV/0!</v>
      </c>
      <c r="K320" s="59" t="n">
        <f>Overview!AR319</f>
      </c>
      <c r="L320" s="50" t="e">
        <f>K320/C320</f>
        <v>#DIV/0!</v>
      </c>
      <c r="M320" s="59" t="n">
        <f>Overview!AU319</f>
      </c>
      <c r="N320" s="50" t="e">
        <f>M320/C320</f>
        <v>#DIV/0!</v>
      </c>
      <c r="O320" s="59" t="n">
        <f>Overview!AX319</f>
      </c>
      <c r="P320" s="50" t="e">
        <f>O320/C320</f>
        <v>#DIV/0!</v>
      </c>
      <c r="Q320" s="59" t="n">
        <f>Overview!AY319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 ht="12.6" customHeight="true">
      <c r="C321" s="59" t="n">
        <f>Overview!C320</f>
      </c>
      <c r="D321" s="50" t="e">
        <f>F321+H321+J321+L321+N321+P321+R321</f>
        <v>#DIV/0!</v>
      </c>
      <c r="E321" s="59" t="n">
        <f>Overview!AH320</f>
      </c>
      <c r="F321" s="50" t="e">
        <f>E321/C321</f>
        <v>#DIV/0!</v>
      </c>
      <c r="G321" s="59" t="n">
        <f>Overview!AL320</f>
      </c>
      <c r="H321" s="50" t="e">
        <f>G321/C321</f>
        <v>#DIV/0!</v>
      </c>
      <c r="I321" s="59" t="n">
        <f>Overview!AO320</f>
      </c>
      <c r="J321" s="50" t="e">
        <f>I321/C321</f>
        <v>#DIV/0!</v>
      </c>
      <c r="K321" s="59" t="n">
        <f>Overview!AR320</f>
      </c>
      <c r="L321" s="50" t="e">
        <f>K321/C321</f>
        <v>#DIV/0!</v>
      </c>
      <c r="M321" s="59" t="n">
        <f>Overview!AU320</f>
      </c>
      <c r="N321" s="50" t="e">
        <f>M321/C321</f>
        <v>#DIV/0!</v>
      </c>
      <c r="O321" s="59" t="n">
        <f>Overview!AX320</f>
      </c>
      <c r="P321" s="50" t="e">
        <f>O321/C321</f>
        <v>#DIV/0!</v>
      </c>
      <c r="Q321" s="59" t="n">
        <f>Overview!AY320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 ht="12.6" customHeight="true">
      <c r="C322" s="59" t="n">
        <f>Overview!C321</f>
      </c>
      <c r="D322" s="50" t="e">
        <f>F322+H322+J322+L322+N322+P322+R322</f>
        <v>#DIV/0!</v>
      </c>
      <c r="E322" s="59" t="n">
        <f>Overview!AH321</f>
      </c>
      <c r="F322" s="50" t="e">
        <f>E322/C322</f>
        <v>#DIV/0!</v>
      </c>
      <c r="G322" s="59" t="n">
        <f>Overview!AL321</f>
      </c>
      <c r="H322" s="50" t="e">
        <f>G322/C322</f>
        <v>#DIV/0!</v>
      </c>
      <c r="I322" s="59" t="n">
        <f>Overview!AO321</f>
      </c>
      <c r="J322" s="50" t="e">
        <f>I322/C322</f>
        <v>#DIV/0!</v>
      </c>
      <c r="K322" s="59" t="n">
        <f>Overview!AR321</f>
      </c>
      <c r="L322" s="50" t="e">
        <f>K322/C322</f>
        <v>#DIV/0!</v>
      </c>
      <c r="M322" s="59" t="n">
        <f>Overview!AU321</f>
      </c>
      <c r="N322" s="50" t="e">
        <f>M322/C322</f>
        <v>#DIV/0!</v>
      </c>
      <c r="O322" s="59" t="n">
        <f>Overview!AX321</f>
      </c>
      <c r="P322" s="50" t="e">
        <f>O322/C322</f>
        <v>#DIV/0!</v>
      </c>
      <c r="Q322" s="59" t="n">
        <f>Overview!AY321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 ht="12.6" customHeight="true">
      <c r="C323" s="59" t="n">
        <f>Overview!C322</f>
      </c>
      <c r="D323" s="50" t="e">
        <f>F323+H323+J323+L323+N323+P323+R323</f>
        <v>#DIV/0!</v>
      </c>
      <c r="E323" s="59" t="n">
        <f>Overview!AH322</f>
      </c>
      <c r="F323" s="50" t="e">
        <f>E323/C323</f>
        <v>#DIV/0!</v>
      </c>
      <c r="G323" s="59" t="n">
        <f>Overview!AL322</f>
      </c>
      <c r="H323" s="50" t="e">
        <f>G323/C323</f>
        <v>#DIV/0!</v>
      </c>
      <c r="I323" s="59" t="n">
        <f>Overview!AO322</f>
      </c>
      <c r="J323" s="50" t="e">
        <f>I323/C323</f>
        <v>#DIV/0!</v>
      </c>
      <c r="K323" s="59" t="n">
        <f>Overview!AR322</f>
      </c>
      <c r="L323" s="50" t="e">
        <f>K323/C323</f>
        <v>#DIV/0!</v>
      </c>
      <c r="M323" s="59" t="n">
        <f>Overview!AU322</f>
      </c>
      <c r="N323" s="50" t="e">
        <f>M323/C323</f>
        <v>#DIV/0!</v>
      </c>
      <c r="O323" s="59" t="n">
        <f>Overview!AX322</f>
      </c>
      <c r="P323" s="50" t="e">
        <f>O323/C323</f>
        <v>#DIV/0!</v>
      </c>
      <c r="Q323" s="59" t="n">
        <f>Overview!AY322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 ht="12.6" customHeight="true">
      <c r="C324" s="59" t="n">
        <f>Overview!C323</f>
      </c>
      <c r="D324" s="50" t="e">
        <f>F324+H324+J324+L324+N324+P324+R324</f>
        <v>#DIV/0!</v>
      </c>
      <c r="E324" s="59" t="n">
        <f>Overview!AH323</f>
      </c>
      <c r="F324" s="50" t="e">
        <f>E324/C324</f>
        <v>#DIV/0!</v>
      </c>
      <c r="G324" s="59" t="n">
        <f>Overview!AL323</f>
      </c>
      <c r="H324" s="50" t="e">
        <f>G324/C324</f>
        <v>#DIV/0!</v>
      </c>
      <c r="I324" s="59" t="n">
        <f>Overview!AO323</f>
      </c>
      <c r="J324" s="50" t="e">
        <f>I324/C324</f>
        <v>#DIV/0!</v>
      </c>
      <c r="K324" s="59" t="n">
        <f>Overview!AR323</f>
      </c>
      <c r="L324" s="50" t="e">
        <f>K324/C324</f>
        <v>#DIV/0!</v>
      </c>
      <c r="M324" s="59" t="n">
        <f>Overview!AU323</f>
      </c>
      <c r="N324" s="50" t="e">
        <f>M324/C324</f>
        <v>#DIV/0!</v>
      </c>
      <c r="O324" s="59" t="n">
        <f>Overview!AX323</f>
      </c>
      <c r="P324" s="50" t="e">
        <f>O324/C324</f>
        <v>#DIV/0!</v>
      </c>
      <c r="Q324" s="59" t="n">
        <f>Overview!AY323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 ht="12.6" customHeight="true">
      <c r="C325" s="59" t="n">
        <f>Overview!C324</f>
      </c>
      <c r="D325" s="50" t="e">
        <f>F325+H325+J325+L325+N325+P325+R325</f>
        <v>#DIV/0!</v>
      </c>
      <c r="E325" s="59" t="n">
        <f>Overview!AH324</f>
      </c>
      <c r="F325" s="50" t="e">
        <f>E325/C325</f>
        <v>#DIV/0!</v>
      </c>
      <c r="G325" s="59" t="n">
        <f>Overview!AL324</f>
      </c>
      <c r="H325" s="50" t="e">
        <f>G325/C325</f>
        <v>#DIV/0!</v>
      </c>
      <c r="I325" s="59" t="n">
        <f>Overview!AO324</f>
      </c>
      <c r="J325" s="50" t="e">
        <f>I325/C325</f>
        <v>#DIV/0!</v>
      </c>
      <c r="K325" s="59" t="n">
        <f>Overview!AR324</f>
      </c>
      <c r="L325" s="50" t="e">
        <f>K325/C325</f>
        <v>#DIV/0!</v>
      </c>
      <c r="M325" s="59" t="n">
        <f>Overview!AU324</f>
      </c>
      <c r="N325" s="50" t="e">
        <f>M325/C325</f>
        <v>#DIV/0!</v>
      </c>
      <c r="O325" s="59" t="n">
        <f>Overview!AX324</f>
      </c>
      <c r="P325" s="50" t="e">
        <f>O325/C325</f>
        <v>#DIV/0!</v>
      </c>
      <c r="Q325" s="59" t="n">
        <f>Overview!AY324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 ht="12.6" customHeight="true">
      <c r="C326" s="59" t="n">
        <f>Overview!C325</f>
      </c>
      <c r="D326" s="50" t="e">
        <f>F326+H326+J326+L326+N326+P326+R326</f>
        <v>#DIV/0!</v>
      </c>
      <c r="E326" s="59" t="n">
        <f>Overview!AH325</f>
      </c>
      <c r="F326" s="50" t="e">
        <f>E326/C326</f>
        <v>#DIV/0!</v>
      </c>
      <c r="G326" s="59" t="n">
        <f>Overview!AL325</f>
      </c>
      <c r="H326" s="50" t="e">
        <f>G326/C326</f>
        <v>#DIV/0!</v>
      </c>
      <c r="I326" s="59" t="n">
        <f>Overview!AO325</f>
      </c>
      <c r="J326" s="50" t="e">
        <f>I326/C326</f>
        <v>#DIV/0!</v>
      </c>
      <c r="K326" s="59" t="n">
        <f>Overview!AR325</f>
      </c>
      <c r="L326" s="50" t="e">
        <f>K326/C326</f>
        <v>#DIV/0!</v>
      </c>
      <c r="M326" s="59" t="n">
        <f>Overview!AU325</f>
      </c>
      <c r="N326" s="50" t="e">
        <f>M326/C326</f>
        <v>#DIV/0!</v>
      </c>
      <c r="O326" s="59" t="n">
        <f>Overview!AX325</f>
      </c>
      <c r="P326" s="50" t="e">
        <f>O326/C326</f>
        <v>#DIV/0!</v>
      </c>
      <c r="Q326" s="59" t="n">
        <f>Overview!AY325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 ht="12.6" customHeight="true">
      <c r="C327" s="59" t="n">
        <f>Overview!C326</f>
      </c>
      <c r="D327" s="50" t="e">
        <f>F327+H327+J327+L327+N327+P327+R327</f>
        <v>#DIV/0!</v>
      </c>
      <c r="E327" s="59" t="n">
        <f>Overview!AH326</f>
      </c>
      <c r="F327" s="50" t="e">
        <f>E327/C327</f>
        <v>#DIV/0!</v>
      </c>
      <c r="G327" s="59" t="n">
        <f>Overview!AL326</f>
      </c>
      <c r="H327" s="50" t="e">
        <f>G327/C327</f>
        <v>#DIV/0!</v>
      </c>
      <c r="I327" s="59" t="n">
        <f>Overview!AO326</f>
      </c>
      <c r="J327" s="50" t="e">
        <f>I327/C327</f>
        <v>#DIV/0!</v>
      </c>
      <c r="K327" s="59" t="n">
        <f>Overview!AR326</f>
      </c>
      <c r="L327" s="50" t="e">
        <f>K327/C327</f>
        <v>#DIV/0!</v>
      </c>
      <c r="M327" s="59" t="n">
        <f>Overview!AU326</f>
      </c>
      <c r="N327" s="50" t="e">
        <f>M327/C327</f>
        <v>#DIV/0!</v>
      </c>
      <c r="O327" s="59" t="n">
        <f>Overview!AX326</f>
      </c>
      <c r="P327" s="50" t="e">
        <f>O327/C327</f>
        <v>#DIV/0!</v>
      </c>
      <c r="Q327" s="59" t="n">
        <f>Overview!AY326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 ht="12.6" customHeight="true">
      <c r="C328" s="59" t="n">
        <f>Overview!C327</f>
      </c>
      <c r="D328" s="50" t="e">
        <f>F328+H328+J328+L328+N328+P328+R328</f>
        <v>#DIV/0!</v>
      </c>
      <c r="E328" s="59" t="n">
        <f>Overview!AH327</f>
      </c>
      <c r="F328" s="50" t="e">
        <f>E328/C328</f>
        <v>#DIV/0!</v>
      </c>
      <c r="G328" s="59" t="n">
        <f>Overview!AL327</f>
      </c>
      <c r="H328" s="50" t="e">
        <f>G328/C328</f>
        <v>#DIV/0!</v>
      </c>
      <c r="I328" s="59" t="n">
        <f>Overview!AO327</f>
      </c>
      <c r="J328" s="50" t="e">
        <f>I328/C328</f>
        <v>#DIV/0!</v>
      </c>
      <c r="K328" s="59" t="n">
        <f>Overview!AR327</f>
      </c>
      <c r="L328" s="50" t="e">
        <f>K328/C328</f>
        <v>#DIV/0!</v>
      </c>
      <c r="M328" s="59" t="n">
        <f>Overview!AU327</f>
      </c>
      <c r="N328" s="50" t="e">
        <f>M328/C328</f>
        <v>#DIV/0!</v>
      </c>
      <c r="O328" s="59" t="n">
        <f>Overview!AX327</f>
      </c>
      <c r="P328" s="50" t="e">
        <f>O328/C328</f>
        <v>#DIV/0!</v>
      </c>
      <c r="Q328" s="59" t="n">
        <f>Overview!AY327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 ht="12.6" customHeight="true">
      <c r="C329" s="59" t="n">
        <f>Overview!C328</f>
      </c>
      <c r="D329" s="50" t="e">
        <f>F329+H329+J329+L329+N329+P329+R329</f>
        <v>#DIV/0!</v>
      </c>
      <c r="E329" s="59" t="n">
        <f>Overview!AH328</f>
      </c>
      <c r="F329" s="50" t="e">
        <f>E329/C329</f>
        <v>#DIV/0!</v>
      </c>
      <c r="G329" s="59" t="n">
        <f>Overview!AL328</f>
      </c>
      <c r="H329" s="50" t="e">
        <f>G329/C329</f>
        <v>#DIV/0!</v>
      </c>
      <c r="I329" s="59" t="n">
        <f>Overview!AO328</f>
      </c>
      <c r="J329" s="50" t="e">
        <f>I329/C329</f>
        <v>#DIV/0!</v>
      </c>
      <c r="K329" s="59" t="n">
        <f>Overview!AR328</f>
      </c>
      <c r="L329" s="50" t="e">
        <f>K329/C329</f>
        <v>#DIV/0!</v>
      </c>
      <c r="M329" s="59" t="n">
        <f>Overview!AU328</f>
      </c>
      <c r="N329" s="50" t="e">
        <f>M329/C329</f>
        <v>#DIV/0!</v>
      </c>
      <c r="O329" s="59" t="n">
        <f>Overview!AX328</f>
      </c>
      <c r="P329" s="50" t="e">
        <f>O329/C329</f>
        <v>#DIV/0!</v>
      </c>
      <c r="Q329" s="59" t="n">
        <f>Overview!AY328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 ht="12.6" customHeight="true">
      <c r="C330" s="59" t="n">
        <f>Overview!C329</f>
      </c>
      <c r="D330" s="50" t="e">
        <f>F330+H330+J330+L330+N330+P330+R330</f>
        <v>#DIV/0!</v>
      </c>
      <c r="E330" s="59" t="n">
        <f>Overview!AH329</f>
      </c>
      <c r="F330" s="50" t="e">
        <f>E330/C330</f>
        <v>#DIV/0!</v>
      </c>
      <c r="G330" s="59" t="n">
        <f>Overview!AL329</f>
      </c>
      <c r="H330" s="50" t="e">
        <f>G330/C330</f>
        <v>#DIV/0!</v>
      </c>
      <c r="I330" s="59" t="n">
        <f>Overview!AO329</f>
      </c>
      <c r="J330" s="50" t="e">
        <f>I330/C330</f>
        <v>#DIV/0!</v>
      </c>
      <c r="K330" s="59" t="n">
        <f>Overview!AR329</f>
      </c>
      <c r="L330" s="50" t="e">
        <f>K330/C330</f>
        <v>#DIV/0!</v>
      </c>
      <c r="M330" s="59" t="n">
        <f>Overview!AU329</f>
      </c>
      <c r="N330" s="50" t="e">
        <f>M330/C330</f>
        <v>#DIV/0!</v>
      </c>
      <c r="O330" s="59" t="n">
        <f>Overview!AX329</f>
      </c>
      <c r="P330" s="50" t="e">
        <f>O330/C330</f>
        <v>#DIV/0!</v>
      </c>
      <c r="Q330" s="59" t="n">
        <f>Overview!AY329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 ht="12.6" customHeight="true">
      <c r="C331" s="59" t="n">
        <f>Overview!C330</f>
      </c>
      <c r="D331" s="50" t="e">
        <f>F331+H331+J331+L331+N331+P331+R331</f>
        <v>#DIV/0!</v>
      </c>
      <c r="E331" s="59" t="n">
        <f>Overview!AH330</f>
      </c>
      <c r="F331" s="50" t="e">
        <f>E331/C331</f>
        <v>#DIV/0!</v>
      </c>
      <c r="G331" s="59" t="n">
        <f>Overview!AL330</f>
      </c>
      <c r="H331" s="50" t="e">
        <f>G331/C331</f>
        <v>#DIV/0!</v>
      </c>
      <c r="I331" s="59" t="n">
        <f>Overview!AO330</f>
      </c>
      <c r="J331" s="50" t="e">
        <f>I331/C331</f>
        <v>#DIV/0!</v>
      </c>
      <c r="K331" s="59" t="n">
        <f>Overview!AR330</f>
      </c>
      <c r="L331" s="50" t="e">
        <f>K331/C331</f>
        <v>#DIV/0!</v>
      </c>
      <c r="M331" s="59" t="n">
        <f>Overview!AU330</f>
      </c>
      <c r="N331" s="50" t="e">
        <f>M331/C331</f>
        <v>#DIV/0!</v>
      </c>
      <c r="O331" s="59" t="n">
        <f>Overview!AX330</f>
      </c>
      <c r="P331" s="50" t="e">
        <f>O331/C331</f>
        <v>#DIV/0!</v>
      </c>
      <c r="Q331" s="59" t="n">
        <f>Overview!AY330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 ht="12.6" customHeight="true">
      <c r="C332" s="59" t="n">
        <f>Overview!C331</f>
      </c>
      <c r="D332" s="50" t="e">
        <f>F332+H332+J332+L332+N332+P332+R332</f>
        <v>#DIV/0!</v>
      </c>
      <c r="E332" s="59" t="n">
        <f>Overview!AH331</f>
      </c>
      <c r="F332" s="50" t="e">
        <f>E332/C332</f>
        <v>#DIV/0!</v>
      </c>
      <c r="G332" s="59" t="n">
        <f>Overview!AL331</f>
      </c>
      <c r="H332" s="50" t="e">
        <f>G332/C332</f>
        <v>#DIV/0!</v>
      </c>
      <c r="I332" s="59" t="n">
        <f>Overview!AO331</f>
      </c>
      <c r="J332" s="50" t="e">
        <f>I332/C332</f>
        <v>#DIV/0!</v>
      </c>
      <c r="K332" s="59" t="n">
        <f>Overview!AR331</f>
      </c>
      <c r="L332" s="50" t="e">
        <f>K332/C332</f>
        <v>#DIV/0!</v>
      </c>
      <c r="M332" s="59" t="n">
        <f>Overview!AU331</f>
      </c>
      <c r="N332" s="50" t="e">
        <f>M332/C332</f>
        <v>#DIV/0!</v>
      </c>
      <c r="O332" s="59" t="n">
        <f>Overview!AX331</f>
      </c>
      <c r="P332" s="50" t="e">
        <f>O332/C332</f>
        <v>#DIV/0!</v>
      </c>
      <c r="Q332" s="59" t="n">
        <f>Overview!AY331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 ht="12.6" customHeight="true">
      <c r="C333" s="59" t="n">
        <f>Overview!C332</f>
      </c>
      <c r="D333" s="50" t="e">
        <f>F333+H333+J333+L333+N333+P333+R333</f>
        <v>#DIV/0!</v>
      </c>
      <c r="E333" s="59" t="n">
        <f>Overview!AH332</f>
      </c>
      <c r="F333" s="50" t="e">
        <f>E333/C333</f>
        <v>#DIV/0!</v>
      </c>
      <c r="G333" s="59" t="n">
        <f>Overview!AL332</f>
      </c>
      <c r="H333" s="50" t="e">
        <f>G333/C333</f>
        <v>#DIV/0!</v>
      </c>
      <c r="I333" s="59" t="n">
        <f>Overview!AO332</f>
      </c>
      <c r="J333" s="50" t="e">
        <f>I333/C333</f>
        <v>#DIV/0!</v>
      </c>
      <c r="K333" s="59" t="n">
        <f>Overview!AR332</f>
      </c>
      <c r="L333" s="50" t="e">
        <f>K333/C333</f>
        <v>#DIV/0!</v>
      </c>
      <c r="M333" s="59" t="n">
        <f>Overview!AU332</f>
      </c>
      <c r="N333" s="50" t="e">
        <f>M333/C333</f>
        <v>#DIV/0!</v>
      </c>
      <c r="O333" s="59" t="n">
        <f>Overview!AX332</f>
      </c>
      <c r="P333" s="50" t="e">
        <f>O333/C333</f>
        <v>#DIV/0!</v>
      </c>
      <c r="Q333" s="59" t="n">
        <f>Overview!AY332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 ht="12.6" customHeight="true">
      <c r="C334" s="59" t="n">
        <f>Overview!C333</f>
      </c>
      <c r="D334" s="50" t="e">
        <f>F334+H334+J334+L334+N334+P334+R334</f>
        <v>#DIV/0!</v>
      </c>
      <c r="E334" s="59" t="n">
        <f>Overview!AH333</f>
      </c>
      <c r="F334" s="50" t="e">
        <f>E334/C334</f>
        <v>#DIV/0!</v>
      </c>
      <c r="G334" s="59" t="n">
        <f>Overview!AL333</f>
      </c>
      <c r="H334" s="50" t="e">
        <f>G334/C334</f>
        <v>#DIV/0!</v>
      </c>
      <c r="I334" s="59" t="n">
        <f>Overview!AO333</f>
      </c>
      <c r="J334" s="50" t="e">
        <f>I334/C334</f>
        <v>#DIV/0!</v>
      </c>
      <c r="K334" s="59" t="n">
        <f>Overview!AR333</f>
      </c>
      <c r="L334" s="50" t="e">
        <f>K334/C334</f>
        <v>#DIV/0!</v>
      </c>
      <c r="M334" s="59" t="n">
        <f>Overview!AU333</f>
      </c>
      <c r="N334" s="50" t="e">
        <f>M334/C334</f>
        <v>#DIV/0!</v>
      </c>
      <c r="O334" s="59" t="n">
        <f>Overview!AX333</f>
      </c>
      <c r="P334" s="50" t="e">
        <f>O334/C334</f>
        <v>#DIV/0!</v>
      </c>
      <c r="Q334" s="59" t="n">
        <f>Overview!AY333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 ht="12.6" customHeight="true">
      <c r="C335" s="59" t="n">
        <f>Overview!C334</f>
      </c>
      <c r="D335" s="50" t="e">
        <f>F335+H335+J335+L335+N335+P335+R335</f>
        <v>#DIV/0!</v>
      </c>
      <c r="E335" s="59" t="n">
        <f>Overview!AH334</f>
      </c>
      <c r="F335" s="50" t="e">
        <f>E335/C335</f>
        <v>#DIV/0!</v>
      </c>
      <c r="G335" s="59" t="n">
        <f>Overview!AL334</f>
      </c>
      <c r="H335" s="50" t="e">
        <f>G335/C335</f>
        <v>#DIV/0!</v>
      </c>
      <c r="I335" s="59" t="n">
        <f>Overview!AO334</f>
      </c>
      <c r="J335" s="50" t="e">
        <f>I335/C335</f>
        <v>#DIV/0!</v>
      </c>
      <c r="K335" s="59" t="n">
        <f>Overview!AR334</f>
      </c>
      <c r="L335" s="50" t="e">
        <f>K335/C335</f>
        <v>#DIV/0!</v>
      </c>
      <c r="M335" s="59" t="n">
        <f>Overview!AU334</f>
      </c>
      <c r="N335" s="50" t="e">
        <f>M335/C335</f>
        <v>#DIV/0!</v>
      </c>
      <c r="O335" s="59" t="n">
        <f>Overview!AX334</f>
      </c>
      <c r="P335" s="50" t="e">
        <f>O335/C335</f>
        <v>#DIV/0!</v>
      </c>
      <c r="Q335" s="59" t="n">
        <f>Overview!AY334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 ht="12.6" customHeight="true">
      <c r="C336" s="59" t="n">
        <f>Overview!C335</f>
      </c>
      <c r="D336" s="50" t="e">
        <f>F336+H336+J336+L336+N336+P336+R336</f>
        <v>#DIV/0!</v>
      </c>
      <c r="E336" s="59" t="n">
        <f>Overview!AH335</f>
      </c>
      <c r="F336" s="50" t="e">
        <f>E336/C336</f>
        <v>#DIV/0!</v>
      </c>
      <c r="G336" s="59" t="n">
        <f>Overview!AL335</f>
      </c>
      <c r="H336" s="50" t="e">
        <f>G336/C336</f>
        <v>#DIV/0!</v>
      </c>
      <c r="I336" s="59" t="n">
        <f>Overview!AO335</f>
      </c>
      <c r="J336" s="50" t="e">
        <f>I336/C336</f>
        <v>#DIV/0!</v>
      </c>
      <c r="K336" s="59" t="n">
        <f>Overview!AR335</f>
      </c>
      <c r="L336" s="50" t="e">
        <f>K336/C336</f>
        <v>#DIV/0!</v>
      </c>
      <c r="M336" s="59" t="n">
        <f>Overview!AU335</f>
      </c>
      <c r="N336" s="50" t="e">
        <f>M336/C336</f>
        <v>#DIV/0!</v>
      </c>
      <c r="O336" s="59" t="n">
        <f>Overview!AX335</f>
      </c>
      <c r="P336" s="50" t="e">
        <f>O336/C336</f>
        <v>#DIV/0!</v>
      </c>
      <c r="Q336" s="59" t="n">
        <f>Overview!AY335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 ht="12.6" customHeight="true">
      <c r="C337" s="59" t="n">
        <f>Overview!C336</f>
      </c>
      <c r="D337" s="50" t="e">
        <f>F337+H337+J337+L337+N337+P337+R337</f>
        <v>#DIV/0!</v>
      </c>
      <c r="E337" s="59" t="n">
        <f>Overview!AH336</f>
      </c>
      <c r="F337" s="50" t="e">
        <f>E337/C337</f>
        <v>#DIV/0!</v>
      </c>
      <c r="G337" s="59" t="n">
        <f>Overview!AL336</f>
      </c>
      <c r="H337" s="50" t="e">
        <f>G337/C337</f>
        <v>#DIV/0!</v>
      </c>
      <c r="I337" s="59" t="n">
        <f>Overview!AO336</f>
      </c>
      <c r="J337" s="50" t="e">
        <f>I337/C337</f>
        <v>#DIV/0!</v>
      </c>
      <c r="K337" s="59" t="n">
        <f>Overview!AR336</f>
      </c>
      <c r="L337" s="50" t="e">
        <f>K337/C337</f>
        <v>#DIV/0!</v>
      </c>
      <c r="M337" s="59" t="n">
        <f>Overview!AU336</f>
      </c>
      <c r="N337" s="50" t="e">
        <f>M337/C337</f>
        <v>#DIV/0!</v>
      </c>
      <c r="O337" s="59" t="n">
        <f>Overview!AX336</f>
      </c>
      <c r="P337" s="50" t="e">
        <f>O337/C337</f>
        <v>#DIV/0!</v>
      </c>
      <c r="Q337" s="59" t="n">
        <f>Overview!AY336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 ht="12.6" customHeight="true">
      <c r="C338" s="59" t="n">
        <f>Overview!C337</f>
      </c>
      <c r="D338" s="50" t="e">
        <f>F338+H338+J338+L338+N338+P338+R338</f>
        <v>#DIV/0!</v>
      </c>
      <c r="E338" s="59" t="n">
        <f>Overview!AH337</f>
      </c>
      <c r="F338" s="50" t="e">
        <f>E338/C338</f>
        <v>#DIV/0!</v>
      </c>
      <c r="G338" s="59" t="n">
        <f>Overview!AL337</f>
      </c>
      <c r="H338" s="50" t="e">
        <f>G338/C338</f>
        <v>#DIV/0!</v>
      </c>
      <c r="I338" s="59" t="n">
        <f>Overview!AO337</f>
      </c>
      <c r="J338" s="50" t="e">
        <f>I338/C338</f>
        <v>#DIV/0!</v>
      </c>
      <c r="K338" s="59" t="n">
        <f>Overview!AR337</f>
      </c>
      <c r="L338" s="50" t="e">
        <f>K338/C338</f>
        <v>#DIV/0!</v>
      </c>
      <c r="M338" s="59" t="n">
        <f>Overview!AU337</f>
      </c>
      <c r="N338" s="50" t="e">
        <f>M338/C338</f>
        <v>#DIV/0!</v>
      </c>
      <c r="O338" s="59" t="n">
        <f>Overview!AX337</f>
      </c>
      <c r="P338" s="50" t="e">
        <f>O338/C338</f>
        <v>#DIV/0!</v>
      </c>
      <c r="Q338" s="59" t="n">
        <f>Overview!AY337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 ht="12.6" customHeight="true">
      <c r="C339" s="59" t="n">
        <f>Overview!C338</f>
      </c>
      <c r="D339" s="50" t="e">
        <f>F339+H339+J339+L339+N339+P339+R339</f>
        <v>#DIV/0!</v>
      </c>
      <c r="E339" s="59" t="n">
        <f>Overview!AH338</f>
      </c>
      <c r="F339" s="50" t="e">
        <f>E339/C339</f>
        <v>#DIV/0!</v>
      </c>
      <c r="G339" s="59" t="n">
        <f>Overview!AL338</f>
      </c>
      <c r="H339" s="50" t="e">
        <f>G339/C339</f>
        <v>#DIV/0!</v>
      </c>
      <c r="I339" s="59" t="n">
        <f>Overview!AO338</f>
      </c>
      <c r="J339" s="50" t="e">
        <f>I339/C339</f>
        <v>#DIV/0!</v>
      </c>
      <c r="K339" s="59" t="n">
        <f>Overview!AR338</f>
      </c>
      <c r="L339" s="50" t="e">
        <f>K339/C339</f>
        <v>#DIV/0!</v>
      </c>
      <c r="M339" s="59" t="n">
        <f>Overview!AU338</f>
      </c>
      <c r="N339" s="50" t="e">
        <f>M339/C339</f>
        <v>#DIV/0!</v>
      </c>
      <c r="O339" s="59" t="n">
        <f>Overview!AX338</f>
      </c>
      <c r="P339" s="50" t="e">
        <f>O339/C339</f>
        <v>#DIV/0!</v>
      </c>
      <c r="Q339" s="59" t="n">
        <f>Overview!AY338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 ht="12.6" customHeight="true">
      <c r="C340" s="59" t="n">
        <f>Overview!C339</f>
      </c>
      <c r="D340" s="50" t="e">
        <f>F340+H340+J340+L340+N340+P340+R340</f>
        <v>#DIV/0!</v>
      </c>
      <c r="E340" s="59" t="n">
        <f>Overview!AH339</f>
      </c>
      <c r="F340" s="50" t="e">
        <f>E340/C340</f>
        <v>#DIV/0!</v>
      </c>
      <c r="G340" s="59" t="n">
        <f>Overview!AL339</f>
      </c>
      <c r="H340" s="50" t="e">
        <f>G340/C340</f>
        <v>#DIV/0!</v>
      </c>
      <c r="I340" s="59" t="n">
        <f>Overview!AO339</f>
      </c>
      <c r="J340" s="50" t="e">
        <f>I340/C340</f>
        <v>#DIV/0!</v>
      </c>
      <c r="K340" s="59" t="n">
        <f>Overview!AR339</f>
      </c>
      <c r="L340" s="50" t="e">
        <f>K340/C340</f>
        <v>#DIV/0!</v>
      </c>
      <c r="M340" s="59" t="n">
        <f>Overview!AU339</f>
      </c>
      <c r="N340" s="50" t="e">
        <f>M340/C340</f>
        <v>#DIV/0!</v>
      </c>
      <c r="O340" s="59" t="n">
        <f>Overview!AX339</f>
      </c>
      <c r="P340" s="50" t="e">
        <f>O340/C340</f>
        <v>#DIV/0!</v>
      </c>
      <c r="Q340" s="59" t="n">
        <f>Overview!AY339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 ht="12.6" customHeight="true">
      <c r="C341" s="59" t="n">
        <f>Overview!C340</f>
      </c>
      <c r="D341" s="50" t="e">
        <f>F341+H341+J341+L341+N341+P341+R341</f>
        <v>#DIV/0!</v>
      </c>
      <c r="E341" s="59" t="n">
        <f>Overview!AH340</f>
      </c>
      <c r="F341" s="50" t="e">
        <f>E341/C341</f>
        <v>#DIV/0!</v>
      </c>
      <c r="G341" s="59" t="n">
        <f>Overview!AL340</f>
      </c>
      <c r="H341" s="50" t="e">
        <f>G341/C341</f>
        <v>#DIV/0!</v>
      </c>
      <c r="I341" s="59" t="n">
        <f>Overview!AO340</f>
      </c>
      <c r="J341" s="50" t="e">
        <f>I341/C341</f>
        <v>#DIV/0!</v>
      </c>
      <c r="K341" s="59" t="n">
        <f>Overview!AR340</f>
      </c>
      <c r="L341" s="50" t="e">
        <f>K341/C341</f>
        <v>#DIV/0!</v>
      </c>
      <c r="M341" s="59" t="n">
        <f>Overview!AU340</f>
      </c>
      <c r="N341" s="50" t="e">
        <f>M341/C341</f>
        <v>#DIV/0!</v>
      </c>
      <c r="O341" s="59" t="n">
        <f>Overview!AX340</f>
      </c>
      <c r="P341" s="50" t="e">
        <f>O341/C341</f>
        <v>#DIV/0!</v>
      </c>
      <c r="Q341" s="59" t="n">
        <f>Overview!AY340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 ht="12.6" customHeight="true">
      <c r="C342" s="59" t="n">
        <f>Overview!C341</f>
      </c>
      <c r="D342" s="50" t="e">
        <f>F342+H342+J342+L342+N342+P342+R342</f>
        <v>#DIV/0!</v>
      </c>
      <c r="E342" s="59" t="n">
        <f>Overview!AH341</f>
      </c>
      <c r="F342" s="50" t="e">
        <f>E342/C342</f>
        <v>#DIV/0!</v>
      </c>
      <c r="G342" s="59" t="n">
        <f>Overview!AL341</f>
      </c>
      <c r="H342" s="50" t="e">
        <f>G342/C342</f>
        <v>#DIV/0!</v>
      </c>
      <c r="I342" s="59" t="n">
        <f>Overview!AO341</f>
      </c>
      <c r="J342" s="50" t="e">
        <f>I342/C342</f>
        <v>#DIV/0!</v>
      </c>
      <c r="K342" s="59" t="n">
        <f>Overview!AR341</f>
      </c>
      <c r="L342" s="50" t="e">
        <f>K342/C342</f>
        <v>#DIV/0!</v>
      </c>
      <c r="M342" s="59" t="n">
        <f>Overview!AU341</f>
      </c>
      <c r="N342" s="50" t="e">
        <f>M342/C342</f>
        <v>#DIV/0!</v>
      </c>
      <c r="O342" s="59" t="n">
        <f>Overview!AX341</f>
      </c>
      <c r="P342" s="50" t="e">
        <f>O342/C342</f>
        <v>#DIV/0!</v>
      </c>
      <c r="Q342" s="59" t="n">
        <f>Overview!AY341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 ht="12.6" customHeight="true">
      <c r="C343" s="59" t="n">
        <f>Overview!C342</f>
      </c>
      <c r="D343" s="50" t="e">
        <f>F343+H343+J343+L343+N343+P343+R343</f>
        <v>#DIV/0!</v>
      </c>
      <c r="E343" s="59" t="n">
        <f>Overview!AH342</f>
      </c>
      <c r="F343" s="50" t="e">
        <f>E343/C343</f>
        <v>#DIV/0!</v>
      </c>
      <c r="G343" s="59" t="n">
        <f>Overview!AL342</f>
      </c>
      <c r="H343" s="50" t="e">
        <f>G343/C343</f>
        <v>#DIV/0!</v>
      </c>
      <c r="I343" s="59" t="n">
        <f>Overview!AO342</f>
      </c>
      <c r="J343" s="50" t="e">
        <f>I343/C343</f>
        <v>#DIV/0!</v>
      </c>
      <c r="K343" s="59" t="n">
        <f>Overview!AR342</f>
      </c>
      <c r="L343" s="50" t="e">
        <f>K343/C343</f>
        <v>#DIV/0!</v>
      </c>
      <c r="M343" s="59" t="n">
        <f>Overview!AU342</f>
      </c>
      <c r="N343" s="50" t="e">
        <f>M343/C343</f>
        <v>#DIV/0!</v>
      </c>
      <c r="O343" s="59" t="n">
        <f>Overview!AX342</f>
      </c>
      <c r="P343" s="50" t="e">
        <f>O343/C343</f>
        <v>#DIV/0!</v>
      </c>
      <c r="Q343" s="59" t="n">
        <f>Overview!AY342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 ht="12.6" customHeight="true">
      <c r="C344" s="59" t="n">
        <f>Overview!C343</f>
      </c>
      <c r="D344" s="50" t="e">
        <f>F344+H344+J344+L344+N344+P344+R344</f>
        <v>#DIV/0!</v>
      </c>
      <c r="E344" s="59" t="n">
        <f>Overview!AH343</f>
      </c>
      <c r="F344" s="50" t="e">
        <f>E344/C344</f>
        <v>#DIV/0!</v>
      </c>
      <c r="G344" s="59" t="n">
        <f>Overview!AL343</f>
      </c>
      <c r="H344" s="50" t="e">
        <f>G344/C344</f>
        <v>#DIV/0!</v>
      </c>
      <c r="I344" s="59" t="n">
        <f>Overview!AO343</f>
      </c>
      <c r="J344" s="50" t="e">
        <f>I344/C344</f>
        <v>#DIV/0!</v>
      </c>
      <c r="K344" s="59" t="n">
        <f>Overview!AR343</f>
      </c>
      <c r="L344" s="50" t="e">
        <f>K344/C344</f>
        <v>#DIV/0!</v>
      </c>
      <c r="M344" s="59" t="n">
        <f>Overview!AU343</f>
      </c>
      <c r="N344" s="50" t="e">
        <f>M344/C344</f>
        <v>#DIV/0!</v>
      </c>
      <c r="O344" s="59" t="n">
        <f>Overview!AX343</f>
      </c>
      <c r="P344" s="50" t="e">
        <f>O344/C344</f>
        <v>#DIV/0!</v>
      </c>
      <c r="Q344" s="59" t="n">
        <f>Overview!AY343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 ht="12.6" customHeight="true">
      <c r="C345" s="59" t="n">
        <f>Overview!C344</f>
      </c>
      <c r="D345" s="50" t="e">
        <f>F345+H345+J345+L345+N345+P345+R345</f>
        <v>#DIV/0!</v>
      </c>
      <c r="E345" s="59" t="n">
        <f>Overview!AH344</f>
      </c>
      <c r="F345" s="50" t="e">
        <f>E345/C345</f>
        <v>#DIV/0!</v>
      </c>
      <c r="G345" s="59" t="n">
        <f>Overview!AL344</f>
      </c>
      <c r="H345" s="50" t="e">
        <f>G345/C345</f>
        <v>#DIV/0!</v>
      </c>
      <c r="I345" s="59" t="n">
        <f>Overview!AO344</f>
      </c>
      <c r="J345" s="50" t="e">
        <f>I345/C345</f>
        <v>#DIV/0!</v>
      </c>
      <c r="K345" s="59" t="n">
        <f>Overview!AR344</f>
      </c>
      <c r="L345" s="50" t="e">
        <f>K345/C345</f>
        <v>#DIV/0!</v>
      </c>
      <c r="M345" s="59" t="n">
        <f>Overview!AU344</f>
      </c>
      <c r="N345" s="50" t="e">
        <f>M345/C345</f>
        <v>#DIV/0!</v>
      </c>
      <c r="O345" s="59" t="n">
        <f>Overview!AX344</f>
      </c>
      <c r="P345" s="50" t="e">
        <f>O345/C345</f>
        <v>#DIV/0!</v>
      </c>
      <c r="Q345" s="59" t="n">
        <f>Overview!AY344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 ht="12.6" customHeight="true">
      <c r="C346" s="59" t="n">
        <f>Overview!C345</f>
      </c>
      <c r="D346" s="50" t="e">
        <f>F346+H346+J346+L346+N346+P346+R346</f>
        <v>#DIV/0!</v>
      </c>
      <c r="E346" s="59" t="n">
        <f>Overview!AH345</f>
      </c>
      <c r="F346" s="50" t="e">
        <f>E346/C346</f>
        <v>#DIV/0!</v>
      </c>
      <c r="G346" s="59" t="n">
        <f>Overview!AL345</f>
      </c>
      <c r="H346" s="50" t="e">
        <f>G346/C346</f>
        <v>#DIV/0!</v>
      </c>
      <c r="I346" s="59" t="n">
        <f>Overview!AO345</f>
      </c>
      <c r="J346" s="50" t="e">
        <f>I346/C346</f>
        <v>#DIV/0!</v>
      </c>
      <c r="K346" s="59" t="n">
        <f>Overview!AR345</f>
      </c>
      <c r="L346" s="50" t="e">
        <f>K346/C346</f>
        <v>#DIV/0!</v>
      </c>
      <c r="M346" s="59" t="n">
        <f>Overview!AU345</f>
      </c>
      <c r="N346" s="50" t="e">
        <f>M346/C346</f>
        <v>#DIV/0!</v>
      </c>
      <c r="O346" s="59" t="n">
        <f>Overview!AX345</f>
      </c>
      <c r="P346" s="50" t="e">
        <f>O346/C346</f>
        <v>#DIV/0!</v>
      </c>
      <c r="Q346" s="59" t="n">
        <f>Overview!AY345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 ht="12.6" customHeight="true">
      <c r="C347" s="59" t="n">
        <f>Overview!C346</f>
      </c>
      <c r="D347" s="50" t="e">
        <f>F347+H347+J347+L347+N347+P347+R347</f>
        <v>#DIV/0!</v>
      </c>
      <c r="E347" s="59" t="n">
        <f>Overview!AH346</f>
      </c>
      <c r="F347" s="50" t="e">
        <f>E347/C347</f>
        <v>#DIV/0!</v>
      </c>
      <c r="G347" s="59" t="n">
        <f>Overview!AL346</f>
      </c>
      <c r="H347" s="50" t="e">
        <f>G347/C347</f>
        <v>#DIV/0!</v>
      </c>
      <c r="I347" s="59" t="n">
        <f>Overview!AO346</f>
      </c>
      <c r="J347" s="50" t="e">
        <f>I347/C347</f>
        <v>#DIV/0!</v>
      </c>
      <c r="K347" s="59" t="n">
        <f>Overview!AR346</f>
      </c>
      <c r="L347" s="50" t="e">
        <f>K347/C347</f>
        <v>#DIV/0!</v>
      </c>
      <c r="M347" s="59" t="n">
        <f>Overview!AU346</f>
      </c>
      <c r="N347" s="50" t="e">
        <f>M347/C347</f>
        <v>#DIV/0!</v>
      </c>
      <c r="O347" s="59" t="n">
        <f>Overview!AX346</f>
      </c>
      <c r="P347" s="50" t="e">
        <f>O347/C347</f>
        <v>#DIV/0!</v>
      </c>
      <c r="Q347" s="59" t="n">
        <f>Overview!AY346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 ht="12.6" customHeight="true">
      <c r="C348" s="59" t="n">
        <f>Overview!C347</f>
      </c>
      <c r="D348" s="50" t="e">
        <f>F348+H348+J348+L348+N348+P348+R348</f>
        <v>#DIV/0!</v>
      </c>
      <c r="E348" s="59" t="n">
        <f>Overview!AH347</f>
      </c>
      <c r="F348" s="50" t="e">
        <f>E348/C348</f>
        <v>#DIV/0!</v>
      </c>
      <c r="G348" s="59" t="n">
        <f>Overview!AL347</f>
      </c>
      <c r="H348" s="50" t="e">
        <f>G348/C348</f>
        <v>#DIV/0!</v>
      </c>
      <c r="I348" s="59" t="n">
        <f>Overview!AO347</f>
      </c>
      <c r="J348" s="50" t="e">
        <f>I348/C348</f>
        <v>#DIV/0!</v>
      </c>
      <c r="K348" s="59" t="n">
        <f>Overview!AR347</f>
      </c>
      <c r="L348" s="50" t="e">
        <f>K348/C348</f>
        <v>#DIV/0!</v>
      </c>
      <c r="M348" s="59" t="n">
        <f>Overview!AU347</f>
      </c>
      <c r="N348" s="50" t="e">
        <f>M348/C348</f>
        <v>#DIV/0!</v>
      </c>
      <c r="O348" s="59" t="n">
        <f>Overview!AX347</f>
      </c>
      <c r="P348" s="50" t="e">
        <f>O348/C348</f>
        <v>#DIV/0!</v>
      </c>
      <c r="Q348" s="59" t="n">
        <f>Overview!AY347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 ht="12.6" customHeight="true">
      <c r="C349" s="59" t="n">
        <f>Overview!C348</f>
      </c>
      <c r="D349" s="50" t="e">
        <f>F349+H349+J349+L349+N349+P349+R349</f>
        <v>#DIV/0!</v>
      </c>
      <c r="E349" s="59" t="n">
        <f>Overview!AH348</f>
      </c>
      <c r="F349" s="50" t="e">
        <f>E349/C349</f>
        <v>#DIV/0!</v>
      </c>
      <c r="G349" s="59" t="n">
        <f>Overview!AL348</f>
      </c>
      <c r="H349" s="50" t="e">
        <f>G349/C349</f>
        <v>#DIV/0!</v>
      </c>
      <c r="I349" s="59" t="n">
        <f>Overview!AO348</f>
      </c>
      <c r="J349" s="50" t="e">
        <f>I349/C349</f>
        <v>#DIV/0!</v>
      </c>
      <c r="K349" s="59" t="n">
        <f>Overview!AR348</f>
      </c>
      <c r="L349" s="50" t="e">
        <f>K349/C349</f>
        <v>#DIV/0!</v>
      </c>
      <c r="M349" s="59" t="n">
        <f>Overview!AU348</f>
      </c>
      <c r="N349" s="50" t="e">
        <f>M349/C349</f>
        <v>#DIV/0!</v>
      </c>
      <c r="O349" s="59" t="n">
        <f>Overview!AX348</f>
      </c>
      <c r="P349" s="50" t="e">
        <f>O349/C349</f>
        <v>#DIV/0!</v>
      </c>
      <c r="Q349" s="59" t="n">
        <f>Overview!AY348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 ht="12.6" customHeight="true">
      <c r="C350" s="59" t="n">
        <f>Overview!C349</f>
      </c>
      <c r="D350" s="50" t="e">
        <f>F350+H350+J350+L350+N350+P350+R350</f>
        <v>#DIV/0!</v>
      </c>
      <c r="E350" s="59" t="n">
        <f>Overview!AH349</f>
      </c>
      <c r="F350" s="50" t="e">
        <f>E350/C350</f>
        <v>#DIV/0!</v>
      </c>
      <c r="G350" s="59" t="n">
        <f>Overview!AL349</f>
      </c>
      <c r="H350" s="50" t="e">
        <f>G350/C350</f>
        <v>#DIV/0!</v>
      </c>
      <c r="I350" s="59" t="n">
        <f>Overview!AO349</f>
      </c>
      <c r="J350" s="50" t="e">
        <f>I350/C350</f>
        <v>#DIV/0!</v>
      </c>
      <c r="K350" s="59" t="n">
        <f>Overview!AR349</f>
      </c>
      <c r="L350" s="50" t="e">
        <f>K350/C350</f>
        <v>#DIV/0!</v>
      </c>
      <c r="M350" s="59" t="n">
        <f>Overview!AU349</f>
      </c>
      <c r="N350" s="50" t="e">
        <f>M350/C350</f>
        <v>#DIV/0!</v>
      </c>
      <c r="O350" s="59" t="n">
        <f>Overview!AX349</f>
      </c>
      <c r="P350" s="50" t="e">
        <f>O350/C350</f>
        <v>#DIV/0!</v>
      </c>
      <c r="Q350" s="59" t="n">
        <f>Overview!AY349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 ht="12.6" customHeight="true">
      <c r="C351" s="59" t="n">
        <f>Overview!C350</f>
      </c>
      <c r="D351" s="50" t="e">
        <f>F351+H351+J351+L351+N351+P351+R351</f>
        <v>#DIV/0!</v>
      </c>
      <c r="E351" s="59" t="n">
        <f>Overview!AH350</f>
      </c>
      <c r="F351" s="50" t="e">
        <f>E351/C351</f>
        <v>#DIV/0!</v>
      </c>
      <c r="G351" s="59" t="n">
        <f>Overview!AL350</f>
      </c>
      <c r="H351" s="50" t="e">
        <f>G351/C351</f>
        <v>#DIV/0!</v>
      </c>
      <c r="I351" s="59" t="n">
        <f>Overview!AO350</f>
      </c>
      <c r="J351" s="50" t="e">
        <f>I351/C351</f>
        <v>#DIV/0!</v>
      </c>
      <c r="K351" s="59" t="n">
        <f>Overview!AR350</f>
      </c>
      <c r="L351" s="50" t="e">
        <f>K351/C351</f>
        <v>#DIV/0!</v>
      </c>
      <c r="M351" s="59" t="n">
        <f>Overview!AU350</f>
      </c>
      <c r="N351" s="50" t="e">
        <f>M351/C351</f>
        <v>#DIV/0!</v>
      </c>
      <c r="O351" s="59" t="n">
        <f>Overview!AX350</f>
      </c>
      <c r="P351" s="50" t="e">
        <f>O351/C351</f>
        <v>#DIV/0!</v>
      </c>
      <c r="Q351" s="59" t="n">
        <f>Overview!AY350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 ht="12.6" customHeight="true">
      <c r="C352" s="59" t="n">
        <f>Overview!C351</f>
      </c>
      <c r="D352" s="50" t="e">
        <f>F352+H352+J352+L352+N352+P352+R352</f>
        <v>#DIV/0!</v>
      </c>
      <c r="E352" s="59" t="n">
        <f>Overview!AH351</f>
      </c>
      <c r="F352" s="50" t="e">
        <f>E352/C352</f>
        <v>#DIV/0!</v>
      </c>
      <c r="G352" s="59" t="n">
        <f>Overview!AL351</f>
      </c>
      <c r="H352" s="50" t="e">
        <f>G352/C352</f>
        <v>#DIV/0!</v>
      </c>
      <c r="I352" s="59" t="n">
        <f>Overview!AO351</f>
      </c>
      <c r="J352" s="50" t="e">
        <f>I352/C352</f>
        <v>#DIV/0!</v>
      </c>
      <c r="K352" s="59" t="n">
        <f>Overview!AR351</f>
      </c>
      <c r="L352" s="50" t="e">
        <f>K352/C352</f>
        <v>#DIV/0!</v>
      </c>
      <c r="M352" s="59" t="n">
        <f>Overview!AU351</f>
      </c>
      <c r="N352" s="50" t="e">
        <f>M352/C352</f>
        <v>#DIV/0!</v>
      </c>
      <c r="O352" s="59" t="n">
        <f>Overview!AX351</f>
      </c>
      <c r="P352" s="50" t="e">
        <f>O352/C352</f>
        <v>#DIV/0!</v>
      </c>
      <c r="Q352" s="59" t="n">
        <f>Overview!AY351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 ht="12.6" customHeight="true">
      <c r="C353" s="59" t="n">
        <f>Overview!C352</f>
      </c>
      <c r="D353" s="50" t="e">
        <f>F353+H353+J353+L353+N353+P353+R353</f>
        <v>#DIV/0!</v>
      </c>
      <c r="E353" s="59" t="n">
        <f>Overview!AH352</f>
      </c>
      <c r="F353" s="50" t="e">
        <f>E353/C353</f>
        <v>#DIV/0!</v>
      </c>
      <c r="G353" s="59" t="n">
        <f>Overview!AL352</f>
      </c>
      <c r="H353" s="50" t="e">
        <f>G353/C353</f>
        <v>#DIV/0!</v>
      </c>
      <c r="I353" s="59" t="n">
        <f>Overview!AO352</f>
      </c>
      <c r="J353" s="50" t="e">
        <f>I353/C353</f>
        <v>#DIV/0!</v>
      </c>
      <c r="K353" s="59" t="n">
        <f>Overview!AR352</f>
      </c>
      <c r="L353" s="50" t="e">
        <f>K353/C353</f>
        <v>#DIV/0!</v>
      </c>
      <c r="M353" s="59" t="n">
        <f>Overview!AU352</f>
      </c>
      <c r="N353" s="50" t="e">
        <f>M353/C353</f>
        <v>#DIV/0!</v>
      </c>
      <c r="O353" s="59" t="n">
        <f>Overview!AX352</f>
      </c>
      <c r="P353" s="50" t="e">
        <f>O353/C353</f>
        <v>#DIV/0!</v>
      </c>
      <c r="Q353" s="59" t="n">
        <f>Overview!AY352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 ht="12.6" customHeight="true">
      <c r="C354" s="59" t="n">
        <f>Overview!C353</f>
      </c>
      <c r="D354" s="50" t="e">
        <f>F354+H354+J354+L354+N354+P354+R354</f>
        <v>#DIV/0!</v>
      </c>
      <c r="E354" s="59" t="n">
        <f>Overview!AH353</f>
      </c>
      <c r="F354" s="50" t="e">
        <f>E354/C354</f>
        <v>#DIV/0!</v>
      </c>
      <c r="G354" s="59" t="n">
        <f>Overview!AL353</f>
      </c>
      <c r="H354" s="50" t="e">
        <f>G354/C354</f>
        <v>#DIV/0!</v>
      </c>
      <c r="I354" s="59" t="n">
        <f>Overview!AO353</f>
      </c>
      <c r="J354" s="50" t="e">
        <f>I354/C354</f>
        <v>#DIV/0!</v>
      </c>
      <c r="K354" s="59" t="n">
        <f>Overview!AR353</f>
      </c>
      <c r="L354" s="50" t="e">
        <f>K354/C354</f>
        <v>#DIV/0!</v>
      </c>
      <c r="M354" s="59" t="n">
        <f>Overview!AU353</f>
      </c>
      <c r="N354" s="50" t="e">
        <f>M354/C354</f>
        <v>#DIV/0!</v>
      </c>
      <c r="O354" s="59" t="n">
        <f>Overview!AX353</f>
      </c>
      <c r="P354" s="50" t="e">
        <f>O354/C354</f>
        <v>#DIV/0!</v>
      </c>
      <c r="Q354" s="59" t="n">
        <f>Overview!AY353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 ht="12.6" customHeight="true">
      <c r="C355" s="59" t="n">
        <f>Overview!C354</f>
      </c>
      <c r="D355" s="50" t="e">
        <f>F355+H355+J355+L355+N355+P355+R355</f>
        <v>#DIV/0!</v>
      </c>
      <c r="E355" s="59" t="n">
        <f>Overview!AH354</f>
      </c>
      <c r="F355" s="50" t="e">
        <f>E355/C355</f>
        <v>#DIV/0!</v>
      </c>
      <c r="G355" s="59" t="n">
        <f>Overview!AL354</f>
      </c>
      <c r="H355" s="50" t="e">
        <f>G355/C355</f>
        <v>#DIV/0!</v>
      </c>
      <c r="I355" s="59" t="n">
        <f>Overview!AO354</f>
      </c>
      <c r="J355" s="50" t="e">
        <f>I355/C355</f>
        <v>#DIV/0!</v>
      </c>
      <c r="K355" s="59" t="n">
        <f>Overview!AR354</f>
      </c>
      <c r="L355" s="50" t="e">
        <f>K355/C355</f>
        <v>#DIV/0!</v>
      </c>
      <c r="M355" s="59" t="n">
        <f>Overview!AU354</f>
      </c>
      <c r="N355" s="50" t="e">
        <f>M355/C355</f>
        <v>#DIV/0!</v>
      </c>
      <c r="O355" s="59" t="n">
        <f>Overview!AX354</f>
      </c>
      <c r="P355" s="50" t="e">
        <f>O355/C355</f>
        <v>#DIV/0!</v>
      </c>
      <c r="Q355" s="59" t="n">
        <f>Overview!AY354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 ht="12.6" customHeight="true">
      <c r="C356" s="59" t="n">
        <f>Overview!C355</f>
      </c>
      <c r="D356" s="50" t="e">
        <f>F356+H356+J356+L356+N356+P356+R356</f>
        <v>#DIV/0!</v>
      </c>
      <c r="E356" s="59" t="n">
        <f>Overview!AH355</f>
      </c>
      <c r="F356" s="50" t="e">
        <f>E356/C356</f>
        <v>#DIV/0!</v>
      </c>
      <c r="G356" s="59" t="n">
        <f>Overview!AL355</f>
      </c>
      <c r="H356" s="50" t="e">
        <f>G356/C356</f>
        <v>#DIV/0!</v>
      </c>
      <c r="I356" s="59" t="n">
        <f>Overview!AO355</f>
      </c>
      <c r="J356" s="50" t="e">
        <f>I356/C356</f>
        <v>#DIV/0!</v>
      </c>
      <c r="K356" s="59" t="n">
        <f>Overview!AR355</f>
      </c>
      <c r="L356" s="50" t="e">
        <f>K356/C356</f>
        <v>#DIV/0!</v>
      </c>
      <c r="M356" s="59" t="n">
        <f>Overview!AU355</f>
      </c>
      <c r="N356" s="50" t="e">
        <f>M356/C356</f>
        <v>#DIV/0!</v>
      </c>
      <c r="O356" s="59" t="n">
        <f>Overview!AX355</f>
      </c>
      <c r="P356" s="50" t="e">
        <f>O356/C356</f>
        <v>#DIV/0!</v>
      </c>
      <c r="Q356" s="59" t="n">
        <f>Overview!AY355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 ht="12.6" customHeight="true">
      <c r="C357" s="59" t="n">
        <f>Overview!C356</f>
      </c>
      <c r="D357" s="50" t="e">
        <f>F357+H357+J357+L357+N357+P357+R357</f>
        <v>#DIV/0!</v>
      </c>
      <c r="E357" s="59" t="n">
        <f>Overview!AH356</f>
      </c>
      <c r="F357" s="50" t="e">
        <f>E357/C357</f>
        <v>#DIV/0!</v>
      </c>
      <c r="G357" s="59" t="n">
        <f>Overview!AL356</f>
      </c>
      <c r="H357" s="50" t="e">
        <f>G357/C357</f>
        <v>#DIV/0!</v>
      </c>
      <c r="I357" s="59" t="n">
        <f>Overview!AO356</f>
      </c>
      <c r="J357" s="50" t="e">
        <f>I357/C357</f>
        <v>#DIV/0!</v>
      </c>
      <c r="K357" s="59" t="n">
        <f>Overview!AR356</f>
      </c>
      <c r="L357" s="50" t="e">
        <f>K357/C357</f>
        <v>#DIV/0!</v>
      </c>
      <c r="M357" s="59" t="n">
        <f>Overview!AU356</f>
      </c>
      <c r="N357" s="50" t="e">
        <f>M357/C357</f>
        <v>#DIV/0!</v>
      </c>
      <c r="O357" s="59" t="n">
        <f>Overview!AX356</f>
      </c>
      <c r="P357" s="50" t="e">
        <f>O357/C357</f>
        <v>#DIV/0!</v>
      </c>
      <c r="Q357" s="59" t="n">
        <f>Overview!AY356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 ht="12.6" customHeight="true">
      <c r="C358" s="59" t="n">
        <f>Overview!C357</f>
      </c>
      <c r="D358" s="50" t="e">
        <f>F358+H358+J358+L358+N358+P358+R358</f>
        <v>#DIV/0!</v>
      </c>
      <c r="E358" s="59" t="n">
        <f>Overview!AH357</f>
      </c>
      <c r="F358" s="50" t="e">
        <f>E358/C358</f>
        <v>#DIV/0!</v>
      </c>
      <c r="G358" s="59" t="n">
        <f>Overview!AL357</f>
      </c>
      <c r="H358" s="50" t="e">
        <f>G358/C358</f>
        <v>#DIV/0!</v>
      </c>
      <c r="I358" s="59" t="n">
        <f>Overview!AO357</f>
      </c>
      <c r="J358" s="50" t="e">
        <f>I358/C358</f>
        <v>#DIV/0!</v>
      </c>
      <c r="K358" s="59" t="n">
        <f>Overview!AR357</f>
      </c>
      <c r="L358" s="50" t="e">
        <f>K358/C358</f>
        <v>#DIV/0!</v>
      </c>
      <c r="M358" s="59" t="n">
        <f>Overview!AU357</f>
      </c>
      <c r="N358" s="50" t="e">
        <f>M358/C358</f>
        <v>#DIV/0!</v>
      </c>
      <c r="O358" s="59" t="n">
        <f>Overview!AX357</f>
      </c>
      <c r="P358" s="50" t="e">
        <f>O358/C358</f>
        <v>#DIV/0!</v>
      </c>
      <c r="Q358" s="59" t="n">
        <f>Overview!AY357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 ht="12.6" customHeight="true">
      <c r="C359" s="59" t="n">
        <f>Overview!C358</f>
      </c>
      <c r="D359" s="50" t="e">
        <f>F359+H359+J359+L359+N359+P359+R359</f>
        <v>#DIV/0!</v>
      </c>
      <c r="E359" s="59" t="n">
        <f>Overview!AH358</f>
      </c>
      <c r="F359" s="50" t="e">
        <f>E359/C359</f>
        <v>#DIV/0!</v>
      </c>
      <c r="G359" s="59" t="n">
        <f>Overview!AL358</f>
      </c>
      <c r="H359" s="50" t="e">
        <f>G359/C359</f>
        <v>#DIV/0!</v>
      </c>
      <c r="I359" s="59" t="n">
        <f>Overview!AO358</f>
      </c>
      <c r="J359" s="50" t="e">
        <f>I359/C359</f>
        <v>#DIV/0!</v>
      </c>
      <c r="K359" s="59" t="n">
        <f>Overview!AR358</f>
      </c>
      <c r="L359" s="50" t="e">
        <f>K359/C359</f>
        <v>#DIV/0!</v>
      </c>
      <c r="M359" s="59" t="n">
        <f>Overview!AU358</f>
      </c>
      <c r="N359" s="50" t="e">
        <f>M359/C359</f>
        <v>#DIV/0!</v>
      </c>
      <c r="O359" s="59" t="n">
        <f>Overview!AX358</f>
      </c>
      <c r="P359" s="50" t="e">
        <f>O359/C359</f>
        <v>#DIV/0!</v>
      </c>
      <c r="Q359" s="59" t="n">
        <f>Overview!AY358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 ht="12.6" customHeight="true">
      <c r="C360" s="59" t="n">
        <f>Overview!C359</f>
      </c>
      <c r="D360" s="50" t="e">
        <f>F360+H360+J360+L360+N360+P360+R360</f>
        <v>#DIV/0!</v>
      </c>
      <c r="E360" s="59" t="n">
        <f>Overview!AH359</f>
      </c>
      <c r="F360" s="50" t="e">
        <f>E360/C360</f>
        <v>#DIV/0!</v>
      </c>
      <c r="G360" s="59" t="n">
        <f>Overview!AL359</f>
      </c>
      <c r="H360" s="50" t="e">
        <f>G360/C360</f>
        <v>#DIV/0!</v>
      </c>
      <c r="I360" s="59" t="n">
        <f>Overview!AO359</f>
      </c>
      <c r="J360" s="50" t="e">
        <f>I360/C360</f>
        <v>#DIV/0!</v>
      </c>
      <c r="K360" s="59" t="n">
        <f>Overview!AR359</f>
      </c>
      <c r="L360" s="50" t="e">
        <f>K360/C360</f>
        <v>#DIV/0!</v>
      </c>
      <c r="M360" s="59" t="n">
        <f>Overview!AU359</f>
      </c>
      <c r="N360" s="50" t="e">
        <f>M360/C360</f>
        <v>#DIV/0!</v>
      </c>
      <c r="O360" s="59" t="n">
        <f>Overview!AX359</f>
      </c>
      <c r="P360" s="50" t="e">
        <f>O360/C360</f>
        <v>#DIV/0!</v>
      </c>
      <c r="Q360" s="59" t="n">
        <f>Overview!AY359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 ht="12.6" customHeight="true">
      <c r="C361" s="59" t="n">
        <f>Overview!C360</f>
      </c>
      <c r="D361" s="50" t="e">
        <f>F361+H361+J361+L361+N361+P361+R361</f>
        <v>#DIV/0!</v>
      </c>
      <c r="E361" s="59" t="n">
        <f>Overview!AH360</f>
      </c>
      <c r="F361" s="50" t="e">
        <f>E361/C361</f>
        <v>#DIV/0!</v>
      </c>
      <c r="G361" s="59" t="n">
        <f>Overview!AL360</f>
      </c>
      <c r="H361" s="50" t="e">
        <f>G361/C361</f>
        <v>#DIV/0!</v>
      </c>
      <c r="I361" s="59" t="n">
        <f>Overview!AO360</f>
      </c>
      <c r="J361" s="50" t="e">
        <f>I361/C361</f>
        <v>#DIV/0!</v>
      </c>
      <c r="K361" s="59" t="n">
        <f>Overview!AR360</f>
      </c>
      <c r="L361" s="50" t="e">
        <f>K361/C361</f>
        <v>#DIV/0!</v>
      </c>
      <c r="M361" s="59" t="n">
        <f>Overview!AU360</f>
      </c>
      <c r="N361" s="50" t="e">
        <f>M361/C361</f>
        <v>#DIV/0!</v>
      </c>
      <c r="O361" s="59" t="n">
        <f>Overview!AX360</f>
      </c>
      <c r="P361" s="50" t="e">
        <f>O361/C361</f>
        <v>#DIV/0!</v>
      </c>
      <c r="Q361" s="59" t="n">
        <f>Overview!AY360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 ht="12.6" customHeight="true">
      <c r="C362" s="59" t="n">
        <f>Overview!C361</f>
      </c>
      <c r="D362" s="50" t="e">
        <f>F362+H362+J362+L362+N362+P362+R362</f>
        <v>#DIV/0!</v>
      </c>
      <c r="E362" s="59" t="n">
        <f>Overview!AH361</f>
      </c>
      <c r="F362" s="50" t="e">
        <f>E362/C362</f>
        <v>#DIV/0!</v>
      </c>
      <c r="G362" s="59" t="n">
        <f>Overview!AL361</f>
      </c>
      <c r="H362" s="50" t="e">
        <f>G362/C362</f>
        <v>#DIV/0!</v>
      </c>
      <c r="I362" s="59" t="n">
        <f>Overview!AO361</f>
      </c>
      <c r="J362" s="50" t="e">
        <f>I362/C362</f>
        <v>#DIV/0!</v>
      </c>
      <c r="K362" s="59" t="n">
        <f>Overview!AR361</f>
      </c>
      <c r="L362" s="50" t="e">
        <f>K362/C362</f>
        <v>#DIV/0!</v>
      </c>
      <c r="M362" s="59" t="n">
        <f>Overview!AU361</f>
      </c>
      <c r="N362" s="50" t="e">
        <f>M362/C362</f>
        <v>#DIV/0!</v>
      </c>
      <c r="O362" s="59" t="n">
        <f>Overview!AX361</f>
      </c>
      <c r="P362" s="50" t="e">
        <f>O362/C362</f>
        <v>#DIV/0!</v>
      </c>
      <c r="Q362" s="59" t="n">
        <f>Overview!AY361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 ht="12.6" customHeight="true">
      <c r="C363" s="59" t="n">
        <f>Overview!C362</f>
      </c>
      <c r="D363" s="50" t="e">
        <f>F363+H363+J363+L363+N363+P363+R363</f>
        <v>#DIV/0!</v>
      </c>
      <c r="E363" s="59" t="n">
        <f>Overview!AH362</f>
      </c>
      <c r="F363" s="50" t="e">
        <f>E363/C363</f>
        <v>#DIV/0!</v>
      </c>
      <c r="G363" s="59" t="n">
        <f>Overview!AL362</f>
      </c>
      <c r="H363" s="50" t="e">
        <f>G363/C363</f>
        <v>#DIV/0!</v>
      </c>
      <c r="I363" s="59" t="n">
        <f>Overview!AO362</f>
      </c>
      <c r="J363" s="50" t="e">
        <f>I363/C363</f>
        <v>#DIV/0!</v>
      </c>
      <c r="K363" s="59" t="n">
        <f>Overview!AR362</f>
      </c>
      <c r="L363" s="50" t="e">
        <f>K363/C363</f>
        <v>#DIV/0!</v>
      </c>
      <c r="M363" s="59" t="n">
        <f>Overview!AU362</f>
      </c>
      <c r="N363" s="50" t="e">
        <f>M363/C363</f>
        <v>#DIV/0!</v>
      </c>
      <c r="O363" s="59" t="n">
        <f>Overview!AX362</f>
      </c>
      <c r="P363" s="50" t="e">
        <f>O363/C363</f>
        <v>#DIV/0!</v>
      </c>
      <c r="Q363" s="59" t="n">
        <f>Overview!AY362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 ht="12.6" customHeight="true">
      <c r="C364" s="59" t="n">
        <f>Overview!C363</f>
      </c>
      <c r="D364" s="50" t="e">
        <f>F364+H364+J364+L364+N364+P364+R364</f>
        <v>#DIV/0!</v>
      </c>
      <c r="E364" s="59" t="n">
        <f>Overview!AH363</f>
      </c>
      <c r="F364" s="50" t="e">
        <f>E364/C364</f>
        <v>#DIV/0!</v>
      </c>
      <c r="G364" s="59" t="n">
        <f>Overview!AL363</f>
      </c>
      <c r="H364" s="50" t="e">
        <f>G364/C364</f>
        <v>#DIV/0!</v>
      </c>
      <c r="I364" s="59" t="n">
        <f>Overview!AO363</f>
      </c>
      <c r="J364" s="50" t="e">
        <f>I364/C364</f>
        <v>#DIV/0!</v>
      </c>
      <c r="K364" s="59" t="n">
        <f>Overview!AR363</f>
      </c>
      <c r="L364" s="50" t="e">
        <f>K364/C364</f>
        <v>#DIV/0!</v>
      </c>
      <c r="M364" s="59" t="n">
        <f>Overview!AU363</f>
      </c>
      <c r="N364" s="50" t="e">
        <f>M364/C364</f>
        <v>#DIV/0!</v>
      </c>
      <c r="O364" s="59" t="n">
        <f>Overview!AX363</f>
      </c>
      <c r="P364" s="50" t="e">
        <f>O364/C364</f>
        <v>#DIV/0!</v>
      </c>
      <c r="Q364" s="59" t="n">
        <f>Overview!AY363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 ht="12.6" customHeight="true">
      <c r="C365" s="59" t="n">
        <f>Overview!C364</f>
      </c>
      <c r="D365" s="50" t="e">
        <f>F365+H365+J365+L365+N365+P365+R365</f>
        <v>#DIV/0!</v>
      </c>
      <c r="E365" s="59" t="n">
        <f>Overview!AH364</f>
      </c>
      <c r="F365" s="50" t="e">
        <f>E365/C365</f>
        <v>#DIV/0!</v>
      </c>
      <c r="G365" s="59" t="n">
        <f>Overview!AL364</f>
      </c>
      <c r="H365" s="50" t="e">
        <f>G365/C365</f>
        <v>#DIV/0!</v>
      </c>
      <c r="I365" s="59" t="n">
        <f>Overview!AO364</f>
      </c>
      <c r="J365" s="50" t="e">
        <f>I365/C365</f>
        <v>#DIV/0!</v>
      </c>
      <c r="K365" s="59" t="n">
        <f>Overview!AR364</f>
      </c>
      <c r="L365" s="50" t="e">
        <f>K365/C365</f>
        <v>#DIV/0!</v>
      </c>
      <c r="M365" s="59" t="n">
        <f>Overview!AU364</f>
      </c>
      <c r="N365" s="50" t="e">
        <f>M365/C365</f>
        <v>#DIV/0!</v>
      </c>
      <c r="O365" s="59" t="n">
        <f>Overview!AX364</f>
      </c>
      <c r="P365" s="50" t="e">
        <f>O365/C365</f>
        <v>#DIV/0!</v>
      </c>
      <c r="Q365" s="59" t="n">
        <f>Overview!AY364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 ht="12.6" customHeight="true">
      <c r="C366" s="59" t="n">
        <f>Overview!C365</f>
      </c>
      <c r="D366" s="50" t="e">
        <f>F366+H366+J366+L366+N366+P366+R366</f>
        <v>#DIV/0!</v>
      </c>
      <c r="E366" s="59" t="n">
        <f>Overview!AH365</f>
      </c>
      <c r="F366" s="50" t="e">
        <f>E366/C366</f>
        <v>#DIV/0!</v>
      </c>
      <c r="G366" s="59" t="n">
        <f>Overview!AL365</f>
      </c>
      <c r="H366" s="50" t="e">
        <f>G366/C366</f>
        <v>#DIV/0!</v>
      </c>
      <c r="I366" s="59" t="n">
        <f>Overview!AO365</f>
      </c>
      <c r="J366" s="50" t="e">
        <f>I366/C366</f>
        <v>#DIV/0!</v>
      </c>
      <c r="K366" s="59" t="n">
        <f>Overview!AR365</f>
      </c>
      <c r="L366" s="50" t="e">
        <f>K366/C366</f>
        <v>#DIV/0!</v>
      </c>
      <c r="M366" s="59" t="n">
        <f>Overview!AU365</f>
      </c>
      <c r="N366" s="50" t="e">
        <f>M366/C366</f>
        <v>#DIV/0!</v>
      </c>
      <c r="O366" s="59" t="n">
        <f>Overview!AX365</f>
      </c>
      <c r="P366" s="50" t="e">
        <f>O366/C366</f>
        <v>#DIV/0!</v>
      </c>
      <c r="Q366" s="59" t="n">
        <f>Overview!AY365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 ht="12.6" customHeight="true">
      <c r="C367" s="59" t="n">
        <f>Overview!C366</f>
      </c>
      <c r="D367" s="50" t="e">
        <f>F367+H367+J367+L367+N367+P367+R367</f>
        <v>#DIV/0!</v>
      </c>
      <c r="E367" s="59" t="n">
        <f>Overview!AH366</f>
      </c>
      <c r="F367" s="50" t="e">
        <f>E367/C367</f>
        <v>#DIV/0!</v>
      </c>
      <c r="G367" s="59" t="n">
        <f>Overview!AL366</f>
      </c>
      <c r="H367" s="50" t="e">
        <f>G367/C367</f>
        <v>#DIV/0!</v>
      </c>
      <c r="I367" s="59" t="n">
        <f>Overview!AO366</f>
      </c>
      <c r="J367" s="50" t="e">
        <f>I367/C367</f>
        <v>#DIV/0!</v>
      </c>
      <c r="K367" s="59" t="n">
        <f>Overview!AR366</f>
      </c>
      <c r="L367" s="50" t="e">
        <f>K367/C367</f>
        <v>#DIV/0!</v>
      </c>
      <c r="M367" s="59" t="n">
        <f>Overview!AU366</f>
      </c>
      <c r="N367" s="50" t="e">
        <f>M367/C367</f>
        <v>#DIV/0!</v>
      </c>
      <c r="O367" s="59" t="n">
        <f>Overview!AX366</f>
      </c>
      <c r="P367" s="50" t="e">
        <f>O367/C367</f>
        <v>#DIV/0!</v>
      </c>
      <c r="Q367" s="59" t="n">
        <f>Overview!AY366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 ht="12.6" customHeight="true">
      <c r="C368" s="59" t="n">
        <f>Overview!C367</f>
      </c>
      <c r="D368" s="50" t="e">
        <f>F368+H368+J368+L368+N368+P368+R368</f>
        <v>#DIV/0!</v>
      </c>
      <c r="E368" s="59" t="n">
        <f>Overview!AH367</f>
      </c>
      <c r="F368" s="50" t="e">
        <f>E368/C368</f>
        <v>#DIV/0!</v>
      </c>
      <c r="G368" s="59" t="n">
        <f>Overview!AL367</f>
      </c>
      <c r="H368" s="50" t="e">
        <f>G368/C368</f>
        <v>#DIV/0!</v>
      </c>
      <c r="I368" s="59" t="n">
        <f>Overview!AO367</f>
      </c>
      <c r="J368" s="50" t="e">
        <f>I368/C368</f>
        <v>#DIV/0!</v>
      </c>
      <c r="K368" s="59" t="n">
        <f>Overview!AR367</f>
      </c>
      <c r="L368" s="50" t="e">
        <f>K368/C368</f>
        <v>#DIV/0!</v>
      </c>
      <c r="M368" s="59" t="n">
        <f>Overview!AU367</f>
      </c>
      <c r="N368" s="50" t="e">
        <f>M368/C368</f>
        <v>#DIV/0!</v>
      </c>
      <c r="O368" s="59" t="n">
        <f>Overview!AX367</f>
      </c>
      <c r="P368" s="50" t="e">
        <f>O368/C368</f>
        <v>#DIV/0!</v>
      </c>
      <c r="Q368" s="59" t="n">
        <f>Overview!AY367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 ht="12.6" customHeight="true">
      <c r="C369" s="59" t="n">
        <f>Overview!C368</f>
      </c>
      <c r="D369" s="50" t="e">
        <f>F369+H369+J369+L369+N369+P369+R369</f>
        <v>#DIV/0!</v>
      </c>
      <c r="E369" s="59" t="n">
        <f>Overview!AH368</f>
      </c>
      <c r="F369" s="50" t="e">
        <f>E369/C369</f>
        <v>#DIV/0!</v>
      </c>
      <c r="G369" s="59" t="n">
        <f>Overview!AL368</f>
      </c>
      <c r="H369" s="50" t="e">
        <f>G369/C369</f>
        <v>#DIV/0!</v>
      </c>
      <c r="I369" s="59" t="n">
        <f>Overview!AO368</f>
      </c>
      <c r="J369" s="50" t="e">
        <f>I369/C369</f>
        <v>#DIV/0!</v>
      </c>
      <c r="K369" s="59" t="n">
        <f>Overview!AR368</f>
      </c>
      <c r="L369" s="50" t="e">
        <f>K369/C369</f>
        <v>#DIV/0!</v>
      </c>
      <c r="M369" s="59" t="n">
        <f>Overview!AU368</f>
      </c>
      <c r="N369" s="50" t="e">
        <f>M369/C369</f>
        <v>#DIV/0!</v>
      </c>
      <c r="O369" s="59" t="n">
        <f>Overview!AX368</f>
      </c>
      <c r="P369" s="50" t="e">
        <f>O369/C369</f>
        <v>#DIV/0!</v>
      </c>
      <c r="Q369" s="59" t="n">
        <f>Overview!AY368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 ht="12.6" customHeight="true">
      <c r="C370" s="59" t="n">
        <f>Overview!C369</f>
      </c>
      <c r="D370" s="50" t="e">
        <f>F370+H370+J370+L370+N370+P370+R370</f>
        <v>#DIV/0!</v>
      </c>
      <c r="E370" s="59" t="n">
        <f>Overview!AH369</f>
      </c>
      <c r="F370" s="50" t="e">
        <f>E370/C370</f>
        <v>#DIV/0!</v>
      </c>
      <c r="G370" s="59" t="n">
        <f>Overview!AL369</f>
      </c>
      <c r="H370" s="50" t="e">
        <f>G370/C370</f>
        <v>#DIV/0!</v>
      </c>
      <c r="I370" s="59" t="n">
        <f>Overview!AO369</f>
      </c>
      <c r="J370" s="50" t="e">
        <f>I370/C370</f>
        <v>#DIV/0!</v>
      </c>
      <c r="K370" s="59" t="n">
        <f>Overview!AR369</f>
      </c>
      <c r="L370" s="50" t="e">
        <f>K370/C370</f>
        <v>#DIV/0!</v>
      </c>
      <c r="M370" s="59" t="n">
        <f>Overview!AU369</f>
      </c>
      <c r="N370" s="50" t="e">
        <f>M370/C370</f>
        <v>#DIV/0!</v>
      </c>
      <c r="O370" s="59" t="n">
        <f>Overview!AX369</f>
      </c>
      <c r="P370" s="50" t="e">
        <f>O370/C370</f>
        <v>#DIV/0!</v>
      </c>
      <c r="Q370" s="59" t="n">
        <f>Overview!AY369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 ht="12.6" customHeight="true">
      <c r="C371" s="59" t="n">
        <f>Overview!C370</f>
      </c>
      <c r="D371" s="50" t="e">
        <f>F371+H371+J371+L371+N371+P371+R371</f>
        <v>#DIV/0!</v>
      </c>
      <c r="E371" s="59" t="n">
        <f>Overview!AH370</f>
      </c>
      <c r="F371" s="50" t="e">
        <f>E371/C371</f>
        <v>#DIV/0!</v>
      </c>
      <c r="G371" s="59" t="n">
        <f>Overview!AL370</f>
      </c>
      <c r="H371" s="50" t="e">
        <f>G371/C371</f>
        <v>#DIV/0!</v>
      </c>
      <c r="I371" s="59" t="n">
        <f>Overview!AO370</f>
      </c>
      <c r="J371" s="50" t="e">
        <f>I371/C371</f>
        <v>#DIV/0!</v>
      </c>
      <c r="K371" s="59" t="n">
        <f>Overview!AR370</f>
      </c>
      <c r="L371" s="50" t="e">
        <f>K371/C371</f>
        <v>#DIV/0!</v>
      </c>
      <c r="M371" s="59" t="n">
        <f>Overview!AU370</f>
      </c>
      <c r="N371" s="50" t="e">
        <f>M371/C371</f>
        <v>#DIV/0!</v>
      </c>
      <c r="O371" s="59" t="n">
        <f>Overview!AX370</f>
      </c>
      <c r="P371" s="50" t="e">
        <f>O371/C371</f>
        <v>#DIV/0!</v>
      </c>
      <c r="Q371" s="59" t="n">
        <f>Overview!AY370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 ht="12.6" customHeight="true">
      <c r="C372" s="59" t="n">
        <f>Overview!C371</f>
      </c>
      <c r="D372" s="50" t="e">
        <f>F372+H372+J372+L372+N372+P372+R372</f>
        <v>#DIV/0!</v>
      </c>
      <c r="E372" s="59" t="n">
        <f>Overview!AH371</f>
      </c>
      <c r="F372" s="50" t="e">
        <f>E372/C372</f>
        <v>#DIV/0!</v>
      </c>
      <c r="G372" s="59" t="n">
        <f>Overview!AL371</f>
      </c>
      <c r="H372" s="50" t="e">
        <f>G372/C372</f>
        <v>#DIV/0!</v>
      </c>
      <c r="I372" s="59" t="n">
        <f>Overview!AO371</f>
      </c>
      <c r="J372" s="50" t="e">
        <f>I372/C372</f>
        <v>#DIV/0!</v>
      </c>
      <c r="K372" s="59" t="n">
        <f>Overview!AR371</f>
      </c>
      <c r="L372" s="50" t="e">
        <f>K372/C372</f>
        <v>#DIV/0!</v>
      </c>
      <c r="M372" s="59" t="n">
        <f>Overview!AU371</f>
      </c>
      <c r="N372" s="50" t="e">
        <f>M372/C372</f>
        <v>#DIV/0!</v>
      </c>
      <c r="O372" s="59" t="n">
        <f>Overview!AX371</f>
      </c>
      <c r="P372" s="50" t="e">
        <f>O372/C372</f>
        <v>#DIV/0!</v>
      </c>
      <c r="Q372" s="59" t="n">
        <f>Overview!AY371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 ht="12.6" customHeight="true">
      <c r="C373" s="59" t="n">
        <f>Overview!C372</f>
      </c>
      <c r="D373" s="50" t="e">
        <f>F373+H373+J373+L373+N373+P373+R373</f>
        <v>#DIV/0!</v>
      </c>
      <c r="E373" s="59" t="n">
        <f>Overview!AH372</f>
      </c>
      <c r="F373" s="50" t="e">
        <f>E373/C373</f>
        <v>#DIV/0!</v>
      </c>
      <c r="G373" s="59" t="n">
        <f>Overview!AL372</f>
      </c>
      <c r="H373" s="50" t="e">
        <f>G373/C373</f>
        <v>#DIV/0!</v>
      </c>
      <c r="I373" s="59" t="n">
        <f>Overview!AO372</f>
      </c>
      <c r="J373" s="50" t="e">
        <f>I373/C373</f>
        <v>#DIV/0!</v>
      </c>
      <c r="K373" s="59" t="n">
        <f>Overview!AR372</f>
      </c>
      <c r="L373" s="50" t="e">
        <f>K373/C373</f>
        <v>#DIV/0!</v>
      </c>
      <c r="M373" s="59" t="n">
        <f>Overview!AU372</f>
      </c>
      <c r="N373" s="50" t="e">
        <f>M373/C373</f>
        <v>#DIV/0!</v>
      </c>
      <c r="O373" s="59" t="n">
        <f>Overview!AX372</f>
      </c>
      <c r="P373" s="50" t="e">
        <f>O373/C373</f>
        <v>#DIV/0!</v>
      </c>
      <c r="Q373" s="59" t="n">
        <f>Overview!AY372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 ht="12.6" customHeight="true">
      <c r="C374" s="59" t="n">
        <f>Overview!C373</f>
      </c>
      <c r="D374" s="50" t="e">
        <f>F374+H374+J374+L374+N374+P374+R374</f>
        <v>#DIV/0!</v>
      </c>
      <c r="E374" s="59" t="n">
        <f>Overview!AH373</f>
      </c>
      <c r="F374" s="50" t="e">
        <f>E374/C374</f>
        <v>#DIV/0!</v>
      </c>
      <c r="G374" s="59" t="n">
        <f>Overview!AL373</f>
      </c>
      <c r="H374" s="50" t="e">
        <f>G374/C374</f>
        <v>#DIV/0!</v>
      </c>
      <c r="I374" s="59" t="n">
        <f>Overview!AO373</f>
      </c>
      <c r="J374" s="50" t="e">
        <f>I374/C374</f>
        <v>#DIV/0!</v>
      </c>
      <c r="K374" s="59" t="n">
        <f>Overview!AR373</f>
      </c>
      <c r="L374" s="50" t="e">
        <f>K374/C374</f>
        <v>#DIV/0!</v>
      </c>
      <c r="M374" s="59" t="n">
        <f>Overview!AU373</f>
      </c>
      <c r="N374" s="50" t="e">
        <f>M374/C374</f>
        <v>#DIV/0!</v>
      </c>
      <c r="O374" s="59" t="n">
        <f>Overview!AX373</f>
      </c>
      <c r="P374" s="50" t="e">
        <f>O374/C374</f>
        <v>#DIV/0!</v>
      </c>
      <c r="Q374" s="59" t="n">
        <f>Overview!AY373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 ht="12.6" customHeight="true">
      <c r="C375" s="59" t="n">
        <f>Overview!C374</f>
      </c>
      <c r="D375" s="50" t="e">
        <f>F375+H375+J375+L375+N375+P375+R375</f>
        <v>#DIV/0!</v>
      </c>
      <c r="E375" s="59" t="n">
        <f>Overview!AH374</f>
      </c>
      <c r="F375" s="50" t="e">
        <f>E375/C375</f>
        <v>#DIV/0!</v>
      </c>
      <c r="G375" s="59" t="n">
        <f>Overview!AL374</f>
      </c>
      <c r="H375" s="50" t="e">
        <f>G375/C375</f>
        <v>#DIV/0!</v>
      </c>
      <c r="I375" s="59" t="n">
        <f>Overview!AO374</f>
      </c>
      <c r="J375" s="50" t="e">
        <f>I375/C375</f>
        <v>#DIV/0!</v>
      </c>
      <c r="K375" s="59" t="n">
        <f>Overview!AR374</f>
      </c>
      <c r="L375" s="50" t="e">
        <f>K375/C375</f>
        <v>#DIV/0!</v>
      </c>
      <c r="M375" s="59" t="n">
        <f>Overview!AU374</f>
      </c>
      <c r="N375" s="50" t="e">
        <f>M375/C375</f>
        <v>#DIV/0!</v>
      </c>
      <c r="O375" s="59" t="n">
        <f>Overview!AX374</f>
      </c>
      <c r="P375" s="50" t="e">
        <f>O375/C375</f>
        <v>#DIV/0!</v>
      </c>
      <c r="Q375" s="59" t="n">
        <f>Overview!AY374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 ht="12.6" customHeight="true">
      <c r="C376" s="59" t="n">
        <f>Overview!C375</f>
      </c>
      <c r="D376" s="50" t="e">
        <f>F376+H376+J376+L376+N376+P376+R376</f>
        <v>#DIV/0!</v>
      </c>
      <c r="E376" s="59" t="n">
        <f>Overview!AH375</f>
      </c>
      <c r="F376" s="50" t="e">
        <f>E376/C376</f>
        <v>#DIV/0!</v>
      </c>
      <c r="G376" s="59" t="n">
        <f>Overview!AL375</f>
      </c>
      <c r="H376" s="50" t="e">
        <f>G376/C376</f>
        <v>#DIV/0!</v>
      </c>
      <c r="I376" s="59" t="n">
        <f>Overview!AO375</f>
      </c>
      <c r="J376" s="50" t="e">
        <f>I376/C376</f>
        <v>#DIV/0!</v>
      </c>
      <c r="K376" s="59" t="n">
        <f>Overview!AR375</f>
      </c>
      <c r="L376" s="50" t="e">
        <f>K376/C376</f>
        <v>#DIV/0!</v>
      </c>
      <c r="M376" s="59" t="n">
        <f>Overview!AU375</f>
      </c>
      <c r="N376" s="50" t="e">
        <f>M376/C376</f>
        <v>#DIV/0!</v>
      </c>
      <c r="O376" s="59" t="n">
        <f>Overview!AX375</f>
      </c>
      <c r="P376" s="50" t="e">
        <f>O376/C376</f>
        <v>#DIV/0!</v>
      </c>
      <c r="Q376" s="59" t="n">
        <f>Overview!AY375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 ht="12.6" customHeight="true">
      <c r="C377" s="59" t="n">
        <f>Overview!C376</f>
      </c>
      <c r="D377" s="50" t="e">
        <f>F377+H377+J377+L377+N377+P377+R377</f>
        <v>#DIV/0!</v>
      </c>
      <c r="E377" s="59" t="n">
        <f>Overview!AH376</f>
      </c>
      <c r="F377" s="50" t="e">
        <f>E377/C377</f>
        <v>#DIV/0!</v>
      </c>
      <c r="G377" s="59" t="n">
        <f>Overview!AL376</f>
      </c>
      <c r="H377" s="50" t="e">
        <f>G377/C377</f>
        <v>#DIV/0!</v>
      </c>
      <c r="I377" s="59" t="n">
        <f>Overview!AO376</f>
      </c>
      <c r="J377" s="50" t="e">
        <f>I377/C377</f>
        <v>#DIV/0!</v>
      </c>
      <c r="K377" s="59" t="n">
        <f>Overview!AR376</f>
      </c>
      <c r="L377" s="50" t="e">
        <f>K377/C377</f>
        <v>#DIV/0!</v>
      </c>
      <c r="M377" s="59" t="n">
        <f>Overview!AU376</f>
      </c>
      <c r="N377" s="50" t="e">
        <f>M377/C377</f>
        <v>#DIV/0!</v>
      </c>
      <c r="O377" s="59" t="n">
        <f>Overview!AX376</f>
      </c>
      <c r="P377" s="50" t="e">
        <f>O377/C377</f>
        <v>#DIV/0!</v>
      </c>
      <c r="Q377" s="59" t="n">
        <f>Overview!AY376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 ht="12.6" customHeight="true">
      <c r="C378" s="59" t="n">
        <f>Overview!C377</f>
      </c>
      <c r="D378" s="50" t="e">
        <f>F378+H378+J378+L378+N378+P378+R378</f>
        <v>#DIV/0!</v>
      </c>
      <c r="E378" s="59" t="n">
        <f>Overview!AH377</f>
      </c>
      <c r="F378" s="50" t="e">
        <f>E378/C378</f>
        <v>#DIV/0!</v>
      </c>
      <c r="G378" s="59" t="n">
        <f>Overview!AL377</f>
      </c>
      <c r="H378" s="50" t="e">
        <f>G378/C378</f>
        <v>#DIV/0!</v>
      </c>
      <c r="I378" s="59" t="n">
        <f>Overview!AO377</f>
      </c>
      <c r="J378" s="50" t="e">
        <f>I378/C378</f>
        <v>#DIV/0!</v>
      </c>
      <c r="K378" s="59" t="n">
        <f>Overview!AR377</f>
      </c>
      <c r="L378" s="50" t="e">
        <f>K378/C378</f>
        <v>#DIV/0!</v>
      </c>
      <c r="M378" s="59" t="n">
        <f>Overview!AU377</f>
      </c>
      <c r="N378" s="50" t="e">
        <f>M378/C378</f>
        <v>#DIV/0!</v>
      </c>
      <c r="O378" s="59" t="n">
        <f>Overview!AX377</f>
      </c>
      <c r="P378" s="50" t="e">
        <f>O378/C378</f>
        <v>#DIV/0!</v>
      </c>
      <c r="Q378" s="59" t="n">
        <f>Overview!AY377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 ht="12.6" customHeight="true">
      <c r="C379" s="59" t="n">
        <f>Overview!C378</f>
      </c>
      <c r="D379" s="50" t="e">
        <f>F379+H379+J379+L379+N379+P379+R379</f>
        <v>#DIV/0!</v>
      </c>
      <c r="E379" s="59" t="n">
        <f>Overview!AH378</f>
      </c>
      <c r="F379" s="50" t="e">
        <f>E379/C379</f>
        <v>#DIV/0!</v>
      </c>
      <c r="G379" s="59" t="n">
        <f>Overview!AL378</f>
      </c>
      <c r="H379" s="50" t="e">
        <f>G379/C379</f>
        <v>#DIV/0!</v>
      </c>
      <c r="I379" s="59" t="n">
        <f>Overview!AO378</f>
      </c>
      <c r="J379" s="50" t="e">
        <f>I379/C379</f>
        <v>#DIV/0!</v>
      </c>
      <c r="K379" s="59" t="n">
        <f>Overview!AR378</f>
      </c>
      <c r="L379" s="50" t="e">
        <f>K379/C379</f>
        <v>#DIV/0!</v>
      </c>
      <c r="M379" s="59" t="n">
        <f>Overview!AU378</f>
      </c>
      <c r="N379" s="50" t="e">
        <f>M379/C379</f>
        <v>#DIV/0!</v>
      </c>
      <c r="O379" s="59" t="n">
        <f>Overview!AX378</f>
      </c>
      <c r="P379" s="50" t="e">
        <f>O379/C379</f>
        <v>#DIV/0!</v>
      </c>
      <c r="Q379" s="59" t="n">
        <f>Overview!AY378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 ht="12.6" customHeight="true">
      <c r="C380" s="59" t="n">
        <f>Overview!C379</f>
      </c>
      <c r="D380" s="50" t="e">
        <f>F380+H380+J380+L380+N380+P380+R380</f>
        <v>#DIV/0!</v>
      </c>
      <c r="E380" s="59" t="n">
        <f>Overview!AH379</f>
      </c>
      <c r="F380" s="50" t="e">
        <f>E380/C380</f>
        <v>#DIV/0!</v>
      </c>
      <c r="G380" s="59" t="n">
        <f>Overview!AL379</f>
      </c>
      <c r="H380" s="50" t="e">
        <f>G380/C380</f>
        <v>#DIV/0!</v>
      </c>
      <c r="I380" s="59" t="n">
        <f>Overview!AO379</f>
      </c>
      <c r="J380" s="50" t="e">
        <f>I380/C380</f>
        <v>#DIV/0!</v>
      </c>
      <c r="K380" s="59" t="n">
        <f>Overview!AR379</f>
      </c>
      <c r="L380" s="50" t="e">
        <f>K380/C380</f>
        <v>#DIV/0!</v>
      </c>
      <c r="M380" s="59" t="n">
        <f>Overview!AU379</f>
      </c>
      <c r="N380" s="50" t="e">
        <f>M380/C380</f>
        <v>#DIV/0!</v>
      </c>
      <c r="O380" s="59" t="n">
        <f>Overview!AX379</f>
      </c>
      <c r="P380" s="50" t="e">
        <f>O380/C380</f>
        <v>#DIV/0!</v>
      </c>
      <c r="Q380" s="59" t="n">
        <f>Overview!AY379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 ht="12.6" customHeight="true">
      <c r="C381" s="59" t="n">
        <f>Overview!C380</f>
      </c>
      <c r="D381" s="50" t="e">
        <f>F381+H381+J381+L381+N381+P381+R381</f>
        <v>#DIV/0!</v>
      </c>
      <c r="E381" s="59" t="n">
        <f>Overview!AH380</f>
      </c>
      <c r="F381" s="50" t="e">
        <f>E381/C381</f>
        <v>#DIV/0!</v>
      </c>
      <c r="G381" s="59" t="n">
        <f>Overview!AL380</f>
      </c>
      <c r="H381" s="50" t="e">
        <f>G381/C381</f>
        <v>#DIV/0!</v>
      </c>
      <c r="I381" s="59" t="n">
        <f>Overview!AO380</f>
      </c>
      <c r="J381" s="50" t="e">
        <f>I381/C381</f>
        <v>#DIV/0!</v>
      </c>
      <c r="K381" s="59" t="n">
        <f>Overview!AR380</f>
      </c>
      <c r="L381" s="50" t="e">
        <f>K381/C381</f>
        <v>#DIV/0!</v>
      </c>
      <c r="M381" s="59" t="n">
        <f>Overview!AU380</f>
      </c>
      <c r="N381" s="50" t="e">
        <f>M381/C381</f>
        <v>#DIV/0!</v>
      </c>
      <c r="O381" s="59" t="n">
        <f>Overview!AX380</f>
      </c>
      <c r="P381" s="50" t="e">
        <f>O381/C381</f>
        <v>#DIV/0!</v>
      </c>
      <c r="Q381" s="59" t="n">
        <f>Overview!AY380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 ht="12.6" customHeight="true">
      <c r="C382" s="59" t="n">
        <f>Overview!C381</f>
      </c>
      <c r="D382" s="50" t="e">
        <f>F382+H382+J382+L382+N382+P382+R382</f>
        <v>#DIV/0!</v>
      </c>
      <c r="E382" s="59" t="n">
        <f>Overview!AH381</f>
      </c>
      <c r="F382" s="50" t="e">
        <f>E382/C382</f>
        <v>#DIV/0!</v>
      </c>
      <c r="G382" s="59" t="n">
        <f>Overview!AL381</f>
      </c>
      <c r="H382" s="50" t="e">
        <f>G382/C382</f>
        <v>#DIV/0!</v>
      </c>
      <c r="I382" s="59" t="n">
        <f>Overview!AO381</f>
      </c>
      <c r="J382" s="50" t="e">
        <f>I382/C382</f>
        <v>#DIV/0!</v>
      </c>
      <c r="K382" s="59" t="n">
        <f>Overview!AR381</f>
      </c>
      <c r="L382" s="50" t="e">
        <f>K382/C382</f>
        <v>#DIV/0!</v>
      </c>
      <c r="M382" s="59" t="n">
        <f>Overview!AU381</f>
      </c>
      <c r="N382" s="50" t="e">
        <f>M382/C382</f>
        <v>#DIV/0!</v>
      </c>
      <c r="O382" s="59" t="n">
        <f>Overview!AX381</f>
      </c>
      <c r="P382" s="50" t="e">
        <f>O382/C382</f>
        <v>#DIV/0!</v>
      </c>
      <c r="Q382" s="59" t="n">
        <f>Overview!AY381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 ht="12.6" customHeight="true">
      <c r="C383" s="59" t="n">
        <f>Overview!C382</f>
      </c>
      <c r="D383" s="50" t="e">
        <f>F383+H383+J383+L383+N383+P383+R383</f>
        <v>#DIV/0!</v>
      </c>
      <c r="E383" s="59" t="n">
        <f>Overview!AH382</f>
      </c>
      <c r="F383" s="50" t="e">
        <f>E383/C383</f>
        <v>#DIV/0!</v>
      </c>
      <c r="G383" s="59" t="n">
        <f>Overview!AL382</f>
      </c>
      <c r="H383" s="50" t="e">
        <f>G383/C383</f>
        <v>#DIV/0!</v>
      </c>
      <c r="I383" s="59" t="n">
        <f>Overview!AO382</f>
      </c>
      <c r="J383" s="50" t="e">
        <f>I383/C383</f>
        <v>#DIV/0!</v>
      </c>
      <c r="K383" s="59" t="n">
        <f>Overview!AR382</f>
      </c>
      <c r="L383" s="50" t="e">
        <f>K383/C383</f>
        <v>#DIV/0!</v>
      </c>
      <c r="M383" s="59" t="n">
        <f>Overview!AU382</f>
      </c>
      <c r="N383" s="50" t="e">
        <f>M383/C383</f>
        <v>#DIV/0!</v>
      </c>
      <c r="O383" s="59" t="n">
        <f>Overview!AX382</f>
      </c>
      <c r="P383" s="50" t="e">
        <f>O383/C383</f>
        <v>#DIV/0!</v>
      </c>
      <c r="Q383" s="59" t="n">
        <f>Overview!AY382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 ht="12.6" customHeight="true">
      <c r="C384" s="59" t="n">
        <f>Overview!C383</f>
      </c>
      <c r="D384" s="50" t="e">
        <f>F384+H384+J384+L384+N384+P384+R384</f>
        <v>#DIV/0!</v>
      </c>
      <c r="E384" s="59" t="n">
        <f>Overview!AH383</f>
      </c>
      <c r="F384" s="50" t="e">
        <f>E384/C384</f>
        <v>#DIV/0!</v>
      </c>
      <c r="G384" s="59" t="n">
        <f>Overview!AL383</f>
      </c>
      <c r="H384" s="50" t="e">
        <f>G384/C384</f>
        <v>#DIV/0!</v>
      </c>
      <c r="I384" s="59" t="n">
        <f>Overview!AO383</f>
      </c>
      <c r="J384" s="50" t="e">
        <f>I384/C384</f>
        <v>#DIV/0!</v>
      </c>
      <c r="K384" s="59" t="n">
        <f>Overview!AR383</f>
      </c>
      <c r="L384" s="50" t="e">
        <f>K384/C384</f>
        <v>#DIV/0!</v>
      </c>
      <c r="M384" s="59" t="n">
        <f>Overview!AU383</f>
      </c>
      <c r="N384" s="50" t="e">
        <f>M384/C384</f>
        <v>#DIV/0!</v>
      </c>
      <c r="O384" s="59" t="n">
        <f>Overview!AX383</f>
      </c>
      <c r="P384" s="50" t="e">
        <f>O384/C384</f>
        <v>#DIV/0!</v>
      </c>
      <c r="Q384" s="59" t="n">
        <f>Overview!AY383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 ht="12.6" customHeight="true">
      <c r="C385" s="59" t="n">
        <f>Overview!C384</f>
      </c>
      <c r="D385" s="50" t="e">
        <f>F385+H385+J385+L385+N385+P385+R385</f>
        <v>#DIV/0!</v>
      </c>
      <c r="E385" s="59" t="n">
        <f>Overview!AH384</f>
      </c>
      <c r="F385" s="50" t="e">
        <f>E385/C385</f>
        <v>#DIV/0!</v>
      </c>
      <c r="G385" s="59" t="n">
        <f>Overview!AL384</f>
      </c>
      <c r="H385" s="50" t="e">
        <f>G385/C385</f>
        <v>#DIV/0!</v>
      </c>
      <c r="I385" s="59" t="n">
        <f>Overview!AO384</f>
      </c>
      <c r="J385" s="50" t="e">
        <f>I385/C385</f>
        <v>#DIV/0!</v>
      </c>
      <c r="K385" s="59" t="n">
        <f>Overview!AR384</f>
      </c>
      <c r="L385" s="50" t="e">
        <f>K385/C385</f>
        <v>#DIV/0!</v>
      </c>
      <c r="M385" s="59" t="n">
        <f>Overview!AU384</f>
      </c>
      <c r="N385" s="50" t="e">
        <f>M385/C385</f>
        <v>#DIV/0!</v>
      </c>
      <c r="O385" s="59" t="n">
        <f>Overview!AX384</f>
      </c>
      <c r="P385" s="50" t="e">
        <f>O385/C385</f>
        <v>#DIV/0!</v>
      </c>
      <c r="Q385" s="59" t="n">
        <f>Overview!AY384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 ht="12.6" customHeight="true">
      <c r="C386" s="59" t="n">
        <f>Overview!C385</f>
      </c>
      <c r="D386" s="50" t="e">
        <f>F386+H386+J386+L386+N386+P386+R386</f>
        <v>#DIV/0!</v>
      </c>
      <c r="E386" s="59" t="n">
        <f>Overview!AH385</f>
      </c>
      <c r="F386" s="50" t="e">
        <f>E386/C386</f>
        <v>#DIV/0!</v>
      </c>
      <c r="G386" s="59" t="n">
        <f>Overview!AL385</f>
      </c>
      <c r="H386" s="50" t="e">
        <f>G386/C386</f>
        <v>#DIV/0!</v>
      </c>
      <c r="I386" s="59" t="n">
        <f>Overview!AO385</f>
      </c>
      <c r="J386" s="50" t="e">
        <f>I386/C386</f>
        <v>#DIV/0!</v>
      </c>
      <c r="K386" s="59" t="n">
        <f>Overview!AR385</f>
      </c>
      <c r="L386" s="50" t="e">
        <f>K386/C386</f>
        <v>#DIV/0!</v>
      </c>
      <c r="M386" s="59" t="n">
        <f>Overview!AU385</f>
      </c>
      <c r="N386" s="50" t="e">
        <f>M386/C386</f>
        <v>#DIV/0!</v>
      </c>
      <c r="O386" s="59" t="n">
        <f>Overview!AX385</f>
      </c>
      <c r="P386" s="50" t="e">
        <f>O386/C386</f>
        <v>#DIV/0!</v>
      </c>
      <c r="Q386" s="59" t="n">
        <f>Overview!AY385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 ht="12.6" customHeight="true">
      <c r="C387" s="59" t="n">
        <f>Overview!C386</f>
      </c>
      <c r="D387" s="50" t="e">
        <f>F387+H387+J387+L387+N387+P387+R387</f>
        <v>#DIV/0!</v>
      </c>
      <c r="E387" s="59" t="n">
        <f>Overview!AH386</f>
      </c>
      <c r="F387" s="50" t="e">
        <f>E387/C387</f>
        <v>#DIV/0!</v>
      </c>
      <c r="G387" s="59" t="n">
        <f>Overview!AL386</f>
      </c>
      <c r="H387" s="50" t="e">
        <f>G387/C387</f>
        <v>#DIV/0!</v>
      </c>
      <c r="I387" s="59" t="n">
        <f>Overview!AO386</f>
      </c>
      <c r="J387" s="50" t="e">
        <f>I387/C387</f>
        <v>#DIV/0!</v>
      </c>
      <c r="K387" s="59" t="n">
        <f>Overview!AR386</f>
      </c>
      <c r="L387" s="50" t="e">
        <f>K387/C387</f>
        <v>#DIV/0!</v>
      </c>
      <c r="M387" s="59" t="n">
        <f>Overview!AU386</f>
      </c>
      <c r="N387" s="50" t="e">
        <f>M387/C387</f>
        <v>#DIV/0!</v>
      </c>
      <c r="O387" s="59" t="n">
        <f>Overview!AX386</f>
      </c>
      <c r="P387" s="50" t="e">
        <f>O387/C387</f>
        <v>#DIV/0!</v>
      </c>
      <c r="Q387" s="59" t="n">
        <f>Overview!AY386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 ht="12.6" customHeight="true">
      <c r="C388" s="59" t="n">
        <f>Overview!C387</f>
      </c>
      <c r="D388" s="50" t="e">
        <f>F388+H388+J388+L388+N388+P388+R388</f>
        <v>#DIV/0!</v>
      </c>
      <c r="E388" s="59" t="n">
        <f>Overview!AH387</f>
      </c>
      <c r="F388" s="50" t="e">
        <f>E388/C388</f>
        <v>#DIV/0!</v>
      </c>
      <c r="G388" s="59" t="n">
        <f>Overview!AL387</f>
      </c>
      <c r="H388" s="50" t="e">
        <f>G388/C388</f>
        <v>#DIV/0!</v>
      </c>
      <c r="I388" s="59" t="n">
        <f>Overview!AO387</f>
      </c>
      <c r="J388" s="50" t="e">
        <f>I388/C388</f>
        <v>#DIV/0!</v>
      </c>
      <c r="K388" s="59" t="n">
        <f>Overview!AR387</f>
      </c>
      <c r="L388" s="50" t="e">
        <f>K388/C388</f>
        <v>#DIV/0!</v>
      </c>
      <c r="M388" s="59" t="n">
        <f>Overview!AU387</f>
      </c>
      <c r="N388" s="50" t="e">
        <f>M388/C388</f>
        <v>#DIV/0!</v>
      </c>
      <c r="O388" s="59" t="n">
        <f>Overview!AX387</f>
      </c>
      <c r="P388" s="50" t="e">
        <f>O388/C388</f>
        <v>#DIV/0!</v>
      </c>
      <c r="Q388" s="59" t="n">
        <f>Overview!AY387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 ht="12.6" customHeight="true">
      <c r="C389" s="59" t="n">
        <f>Overview!C388</f>
      </c>
      <c r="D389" s="50" t="e">
        <f>F389+H389+J389+L389+N389+P389+R389</f>
        <v>#DIV/0!</v>
      </c>
      <c r="E389" s="59" t="n">
        <f>Overview!AH388</f>
      </c>
      <c r="F389" s="50" t="e">
        <f>E389/C389</f>
        <v>#DIV/0!</v>
      </c>
      <c r="G389" s="59" t="n">
        <f>Overview!AL388</f>
      </c>
      <c r="H389" s="50" t="e">
        <f>G389/C389</f>
        <v>#DIV/0!</v>
      </c>
      <c r="I389" s="59" t="n">
        <f>Overview!AO388</f>
      </c>
      <c r="J389" s="50" t="e">
        <f>I389/C389</f>
        <v>#DIV/0!</v>
      </c>
      <c r="K389" s="59" t="n">
        <f>Overview!AR388</f>
      </c>
      <c r="L389" s="50" t="e">
        <f>K389/C389</f>
        <v>#DIV/0!</v>
      </c>
      <c r="M389" s="59" t="n">
        <f>Overview!AU388</f>
      </c>
      <c r="N389" s="50" t="e">
        <f>M389/C389</f>
        <v>#DIV/0!</v>
      </c>
      <c r="O389" s="59" t="n">
        <f>Overview!AX388</f>
      </c>
      <c r="P389" s="50" t="e">
        <f>O389/C389</f>
        <v>#DIV/0!</v>
      </c>
      <c r="Q389" s="59" t="n">
        <f>Overview!AY388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 ht="12.6" customHeight="true">
      <c r="C390" s="59" t="n">
        <f>Overview!C389</f>
      </c>
      <c r="D390" s="50" t="e">
        <f>F390+H390+J390+L390+N390+P390+R390</f>
        <v>#DIV/0!</v>
      </c>
      <c r="E390" s="59" t="n">
        <f>Overview!AH389</f>
      </c>
      <c r="F390" s="50" t="e">
        <f>E390/C390</f>
        <v>#DIV/0!</v>
      </c>
      <c r="G390" s="59" t="n">
        <f>Overview!AL389</f>
      </c>
      <c r="H390" s="50" t="e">
        <f>G390/C390</f>
        <v>#DIV/0!</v>
      </c>
      <c r="I390" s="59" t="n">
        <f>Overview!AO389</f>
      </c>
      <c r="J390" s="50" t="e">
        <f>I390/C390</f>
        <v>#DIV/0!</v>
      </c>
      <c r="K390" s="59" t="n">
        <f>Overview!AR389</f>
      </c>
      <c r="L390" s="50" t="e">
        <f>K390/C390</f>
        <v>#DIV/0!</v>
      </c>
      <c r="M390" s="59" t="n">
        <f>Overview!AU389</f>
      </c>
      <c r="N390" s="50" t="e">
        <f>M390/C390</f>
        <v>#DIV/0!</v>
      </c>
      <c r="O390" s="59" t="n">
        <f>Overview!AX389</f>
      </c>
      <c r="P390" s="50" t="e">
        <f>O390/C390</f>
        <v>#DIV/0!</v>
      </c>
      <c r="Q390" s="59" t="n">
        <f>Overview!AY389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  <row r="391" ht="12.6" customHeight="true">
      <c r="C391" s="59" t="n">
        <f>Overview!C390</f>
      </c>
      <c r="D391" s="50" t="e">
        <f>F391+H391+J391+L391+N391+P391+R391</f>
        <v>#DIV/0!</v>
      </c>
      <c r="E391" s="59" t="n">
        <f>Overview!AH390</f>
      </c>
      <c r="F391" s="50" t="e">
        <f>E391/C391</f>
        <v>#DIV/0!</v>
      </c>
      <c r="G391" s="59" t="n">
        <f>Overview!AL390</f>
      </c>
      <c r="H391" s="50" t="e">
        <f>G391/C391</f>
        <v>#DIV/0!</v>
      </c>
      <c r="I391" s="59" t="n">
        <f>Overview!AO390</f>
      </c>
      <c r="J391" s="50" t="e">
        <f>I391/C391</f>
        <v>#DIV/0!</v>
      </c>
      <c r="K391" s="59" t="n">
        <f>Overview!AR390</f>
      </c>
      <c r="L391" s="50" t="e">
        <f>K391/C391</f>
        <v>#DIV/0!</v>
      </c>
      <c r="M391" s="59" t="n">
        <f>Overview!AU390</f>
      </c>
      <c r="N391" s="50" t="e">
        <f>M391/C391</f>
        <v>#DIV/0!</v>
      </c>
      <c r="O391" s="59" t="n">
        <f>Overview!AX390</f>
      </c>
      <c r="P391" s="50" t="e">
        <f>O391/C391</f>
        <v>#DIV/0!</v>
      </c>
      <c r="Q391" s="59" t="n">
        <f>Overview!AY390</f>
      </c>
      <c r="R391" s="50" t="e">
        <f>Q391/C391</f>
        <v>#DIV/0!</v>
      </c>
      <c r="S391" s="17" t="n">
        <f>C391-E391</f>
        <v>0</v>
      </c>
      <c r="T391" s="50" t="e">
        <f>S391/$C391</f>
        <v>#DIV/0!</v>
      </c>
    </row>
    <row r="392" ht="12.6" customHeight="true">
      <c r="C392" s="59" t="n">
        <f>Overview!C391</f>
      </c>
      <c r="D392" s="50" t="e">
        <f>F392+H392+J392+L392+N392+P392+R392</f>
        <v>#DIV/0!</v>
      </c>
      <c r="E392" s="59" t="n">
        <f>Overview!AH391</f>
      </c>
      <c r="F392" s="50" t="e">
        <f>E392/C392</f>
        <v>#DIV/0!</v>
      </c>
      <c r="G392" s="59" t="n">
        <f>Overview!AL391</f>
      </c>
      <c r="H392" s="50" t="e">
        <f>G392/C392</f>
        <v>#DIV/0!</v>
      </c>
      <c r="I392" s="59" t="n">
        <f>Overview!AO391</f>
      </c>
      <c r="J392" s="50" t="e">
        <f>I392/C392</f>
        <v>#DIV/0!</v>
      </c>
      <c r="K392" s="59" t="n">
        <f>Overview!AR391</f>
      </c>
      <c r="L392" s="50" t="e">
        <f>K392/C392</f>
        <v>#DIV/0!</v>
      </c>
      <c r="M392" s="59" t="n">
        <f>Overview!AU391</f>
      </c>
      <c r="N392" s="50" t="e">
        <f>M392/C392</f>
        <v>#DIV/0!</v>
      </c>
      <c r="O392" s="59" t="n">
        <f>Overview!AX391</f>
      </c>
      <c r="P392" s="50" t="e">
        <f>O392/C392</f>
        <v>#DIV/0!</v>
      </c>
      <c r="Q392" s="59" t="n">
        <f>Overview!AY391</f>
      </c>
      <c r="R392" s="50" t="e">
        <f>Q392/C392</f>
        <v>#DIV/0!</v>
      </c>
      <c r="S392" s="17" t="n">
        <f>C392-E392</f>
        <v>0</v>
      </c>
      <c r="T392" s="50" t="e">
        <f>S392/$C392</f>
        <v>#DIV/0!</v>
      </c>
    </row>
    <row r="393" ht="12.6" customHeight="true">
      <c r="C393" s="59" t="n">
        <f>Overview!C392</f>
      </c>
      <c r="D393" s="50" t="e">
        <f>F393+H393+J393+L393+N393+P393+R393</f>
        <v>#DIV/0!</v>
      </c>
      <c r="E393" s="59" t="n">
        <f>Overview!AH392</f>
      </c>
      <c r="F393" s="50" t="e">
        <f>E393/C393</f>
        <v>#DIV/0!</v>
      </c>
      <c r="G393" s="59" t="n">
        <f>Overview!AL392</f>
      </c>
      <c r="H393" s="50" t="e">
        <f>G393/C393</f>
        <v>#DIV/0!</v>
      </c>
      <c r="I393" s="59" t="n">
        <f>Overview!AO392</f>
      </c>
      <c r="J393" s="50" t="e">
        <f>I393/C393</f>
        <v>#DIV/0!</v>
      </c>
      <c r="K393" s="59" t="n">
        <f>Overview!AR392</f>
      </c>
      <c r="L393" s="50" t="e">
        <f>K393/C393</f>
        <v>#DIV/0!</v>
      </c>
      <c r="M393" s="59" t="n">
        <f>Overview!AU392</f>
      </c>
      <c r="N393" s="50" t="e">
        <f>M393/C393</f>
        <v>#DIV/0!</v>
      </c>
      <c r="O393" s="59" t="n">
        <f>Overview!AX392</f>
      </c>
      <c r="P393" s="50" t="e">
        <f>O393/C393</f>
        <v>#DIV/0!</v>
      </c>
      <c r="Q393" s="59" t="n">
        <f>Overview!AY392</f>
      </c>
      <c r="R393" s="50" t="e">
        <f>Q393/C393</f>
        <v>#DIV/0!</v>
      </c>
      <c r="S393" s="17" t="n">
        <f>C393-E393</f>
        <v>0</v>
      </c>
      <c r="T393" s="50" t="e">
        <f>S393/$C393</f>
        <v>#DIV/0!</v>
      </c>
    </row>
    <row r="394" ht="12.6" customHeight="true">
      <c r="C394" s="59" t="n">
        <f>Overview!C393</f>
      </c>
      <c r="D394" s="50" t="e">
        <f>F394+H394+J394+L394+N394+P394+R394</f>
        <v>#DIV/0!</v>
      </c>
      <c r="E394" s="59" t="n">
        <f>Overview!AH393</f>
      </c>
      <c r="F394" s="50" t="e">
        <f>E394/C394</f>
        <v>#DIV/0!</v>
      </c>
      <c r="G394" s="59" t="n">
        <f>Overview!AL393</f>
      </c>
      <c r="H394" s="50" t="e">
        <f>G394/C394</f>
        <v>#DIV/0!</v>
      </c>
      <c r="I394" s="59" t="n">
        <f>Overview!AO393</f>
      </c>
      <c r="J394" s="50" t="e">
        <f>I394/C394</f>
        <v>#DIV/0!</v>
      </c>
      <c r="K394" s="59" t="n">
        <f>Overview!AR393</f>
      </c>
      <c r="L394" s="50" t="e">
        <f>K394/C394</f>
        <v>#DIV/0!</v>
      </c>
      <c r="M394" s="59" t="n">
        <f>Overview!AU393</f>
      </c>
      <c r="N394" s="50" t="e">
        <f>M394/C394</f>
        <v>#DIV/0!</v>
      </c>
      <c r="O394" s="59" t="n">
        <f>Overview!AX393</f>
      </c>
      <c r="P394" s="50" t="e">
        <f>O394/C394</f>
        <v>#DIV/0!</v>
      </c>
      <c r="Q394" s="59" t="n">
        <f>Overview!AY393</f>
      </c>
      <c r="R394" s="50" t="e">
        <f>Q394/C394</f>
        <v>#DIV/0!</v>
      </c>
      <c r="S394" s="17" t="n">
        <f>C394-E394</f>
        <v>0</v>
      </c>
      <c r="T394" s="50" t="e">
        <f>S394/$C394</f>
        <v>#DIV/0!</v>
      </c>
    </row>
    <row r="395" ht="12.6" customHeight="true">
      <c r="C395" s="59" t="n">
        <f>Overview!C394</f>
      </c>
      <c r="D395" s="50" t="e">
        <f>F395+H395+J395+L395+N395+P395+R395</f>
        <v>#DIV/0!</v>
      </c>
      <c r="E395" s="59" t="n">
        <f>Overview!AH394</f>
      </c>
      <c r="F395" s="50" t="e">
        <f>E395/C395</f>
        <v>#DIV/0!</v>
      </c>
      <c r="G395" s="59" t="n">
        <f>Overview!AL394</f>
      </c>
      <c r="H395" s="50" t="e">
        <f>G395/C395</f>
        <v>#DIV/0!</v>
      </c>
      <c r="I395" s="59" t="n">
        <f>Overview!AO394</f>
      </c>
      <c r="J395" s="50" t="e">
        <f>I395/C395</f>
        <v>#DIV/0!</v>
      </c>
      <c r="K395" s="59" t="n">
        <f>Overview!AR394</f>
      </c>
      <c r="L395" s="50" t="e">
        <f>K395/C395</f>
        <v>#DIV/0!</v>
      </c>
      <c r="M395" s="59" t="n">
        <f>Overview!AU394</f>
      </c>
      <c r="N395" s="50" t="e">
        <f>M395/C395</f>
        <v>#DIV/0!</v>
      </c>
      <c r="O395" s="59" t="n">
        <f>Overview!AX394</f>
      </c>
      <c r="P395" s="50" t="e">
        <f>O395/C395</f>
        <v>#DIV/0!</v>
      </c>
      <c r="Q395" s="59" t="n">
        <f>Overview!AY394</f>
      </c>
      <c r="R395" s="50" t="e">
        <f>Q395/C395</f>
        <v>#DIV/0!</v>
      </c>
      <c r="S395" s="17" t="n">
        <f>C395-E395</f>
        <v>0</v>
      </c>
      <c r="T395" s="50" t="e">
        <f>S395/$C395</f>
        <v>#DIV/0!</v>
      </c>
    </row>
    <row r="396" ht="12.6" customHeight="true">
      <c r="C396" s="59" t="n">
        <f>Overview!C395</f>
      </c>
      <c r="D396" s="50" t="e">
        <f>F396+H396+J396+L396+N396+P396+R396</f>
        <v>#DIV/0!</v>
      </c>
      <c r="E396" s="59" t="n">
        <f>Overview!AH395</f>
      </c>
      <c r="F396" s="50" t="e">
        <f>E396/C396</f>
        <v>#DIV/0!</v>
      </c>
      <c r="G396" s="59" t="n">
        <f>Overview!AL395</f>
      </c>
      <c r="H396" s="50" t="e">
        <f>G396/C396</f>
        <v>#DIV/0!</v>
      </c>
      <c r="I396" s="59" t="n">
        <f>Overview!AO395</f>
      </c>
      <c r="J396" s="50" t="e">
        <f>I396/C396</f>
        <v>#DIV/0!</v>
      </c>
      <c r="K396" s="59" t="n">
        <f>Overview!AR395</f>
      </c>
      <c r="L396" s="50" t="e">
        <f>K396/C396</f>
        <v>#DIV/0!</v>
      </c>
      <c r="M396" s="59" t="n">
        <f>Overview!AU395</f>
      </c>
      <c r="N396" s="50" t="e">
        <f>M396/C396</f>
        <v>#DIV/0!</v>
      </c>
      <c r="O396" s="59" t="n">
        <f>Overview!AX395</f>
      </c>
      <c r="P396" s="50" t="e">
        <f>O396/C396</f>
        <v>#DIV/0!</v>
      </c>
      <c r="Q396" s="59" t="n">
        <f>Overview!AY395</f>
      </c>
      <c r="R396" s="50" t="e">
        <f>Q396/C396</f>
        <v>#DIV/0!</v>
      </c>
      <c r="S396" s="17" t="n">
        <f>C396-E396</f>
        <v>0</v>
      </c>
      <c r="T396" s="50" t="e">
        <f>S396/$C396</f>
        <v>#DIV/0!</v>
      </c>
    </row>
    <row r="397" ht="12.6" customHeight="true">
      <c r="C397" s="59" t="n">
        <f>Overview!C396</f>
      </c>
      <c r="D397" s="50" t="e">
        <f>F397+H397+J397+L397+N397+P397+R397</f>
        <v>#DIV/0!</v>
      </c>
      <c r="E397" s="59" t="n">
        <f>Overview!AH396</f>
      </c>
      <c r="F397" s="50" t="e">
        <f>E397/C397</f>
        <v>#DIV/0!</v>
      </c>
      <c r="G397" s="59" t="n">
        <f>Overview!AL396</f>
      </c>
      <c r="H397" s="50" t="e">
        <f>G397/C397</f>
        <v>#DIV/0!</v>
      </c>
      <c r="I397" s="59" t="n">
        <f>Overview!AO396</f>
      </c>
      <c r="J397" s="50" t="e">
        <f>I397/C397</f>
        <v>#DIV/0!</v>
      </c>
      <c r="K397" s="59" t="n">
        <f>Overview!AR396</f>
      </c>
      <c r="L397" s="50" t="e">
        <f>K397/C397</f>
        <v>#DIV/0!</v>
      </c>
      <c r="M397" s="59" t="n">
        <f>Overview!AU396</f>
      </c>
      <c r="N397" s="50" t="e">
        <f>M397/C397</f>
        <v>#DIV/0!</v>
      </c>
      <c r="O397" s="59" t="n">
        <f>Overview!AX396</f>
      </c>
      <c r="P397" s="50" t="e">
        <f>O397/C397</f>
        <v>#DIV/0!</v>
      </c>
      <c r="Q397" s="59" t="n">
        <f>Overview!AY396</f>
      </c>
      <c r="R397" s="50" t="e">
        <f>Q397/C397</f>
        <v>#DIV/0!</v>
      </c>
      <c r="S397" s="17" t="n">
        <f>C397-E397</f>
        <v>0</v>
      </c>
      <c r="T397" s="50" t="e">
        <f>S397/$C397</f>
        <v>#DIV/0!</v>
      </c>
    </row>
    <row r="398" ht="12.6" customHeight="true">
      <c r="C398" s="59" t="n">
        <f>Overview!C397</f>
      </c>
      <c r="D398" s="50" t="e">
        <f>F398+H398+J398+L398+N398+P398+R398</f>
        <v>#DIV/0!</v>
      </c>
      <c r="E398" s="59" t="n">
        <f>Overview!AH397</f>
      </c>
      <c r="F398" s="50" t="e">
        <f>E398/C398</f>
        <v>#DIV/0!</v>
      </c>
      <c r="G398" s="59" t="n">
        <f>Overview!AL397</f>
      </c>
      <c r="H398" s="50" t="e">
        <f>G398/C398</f>
        <v>#DIV/0!</v>
      </c>
      <c r="I398" s="59" t="n">
        <f>Overview!AO397</f>
      </c>
      <c r="J398" s="50" t="e">
        <f>I398/C398</f>
        <v>#DIV/0!</v>
      </c>
      <c r="K398" s="59" t="n">
        <f>Overview!AR397</f>
      </c>
      <c r="L398" s="50" t="e">
        <f>K398/C398</f>
        <v>#DIV/0!</v>
      </c>
      <c r="M398" s="59" t="n">
        <f>Overview!AU397</f>
      </c>
      <c r="N398" s="50" t="e">
        <f>M398/C398</f>
        <v>#DIV/0!</v>
      </c>
      <c r="O398" s="59" t="n">
        <f>Overview!AX397</f>
      </c>
      <c r="P398" s="50" t="e">
        <f>O398/C398</f>
        <v>#DIV/0!</v>
      </c>
      <c r="Q398" s="59" t="n">
        <f>Overview!AY397</f>
      </c>
      <c r="R398" s="50" t="e">
        <f>Q398/C398</f>
        <v>#DIV/0!</v>
      </c>
      <c r="S398" s="17" t="n">
        <f>C398-E398</f>
        <v>0</v>
      </c>
      <c r="T398" s="50" t="e">
        <f>S398/$C398</f>
        <v>#DIV/0!</v>
      </c>
    </row>
    <row r="399" ht="12.6" customHeight="true">
      <c r="C399" s="59" t="n">
        <f>Overview!C398</f>
      </c>
      <c r="D399" s="50" t="e">
        <f>F399+H399+J399+L399+N399+P399+R399</f>
        <v>#DIV/0!</v>
      </c>
      <c r="E399" s="59" t="n">
        <f>Overview!AH398</f>
      </c>
      <c r="F399" s="50" t="e">
        <f>E399/C399</f>
        <v>#DIV/0!</v>
      </c>
      <c r="G399" s="59" t="n">
        <f>Overview!AL398</f>
      </c>
      <c r="H399" s="50" t="e">
        <f>G399/C399</f>
        <v>#DIV/0!</v>
      </c>
      <c r="I399" s="59" t="n">
        <f>Overview!AO398</f>
      </c>
      <c r="J399" s="50" t="e">
        <f>I399/C399</f>
        <v>#DIV/0!</v>
      </c>
      <c r="K399" s="59" t="n">
        <f>Overview!AR398</f>
      </c>
      <c r="L399" s="50" t="e">
        <f>K399/C399</f>
        <v>#DIV/0!</v>
      </c>
      <c r="M399" s="59" t="n">
        <f>Overview!AU398</f>
      </c>
      <c r="N399" s="50" t="e">
        <f>M399/C399</f>
        <v>#DIV/0!</v>
      </c>
      <c r="O399" s="59" t="n">
        <f>Overview!AX398</f>
      </c>
      <c r="P399" s="50" t="e">
        <f>O399/C399</f>
        <v>#DIV/0!</v>
      </c>
      <c r="Q399" s="59" t="n">
        <f>Overview!AY398</f>
      </c>
      <c r="R399" s="50" t="e">
        <f>Q399/C399</f>
        <v>#DIV/0!</v>
      </c>
      <c r="S399" s="17" t="n">
        <f>C399-E399</f>
        <v>0</v>
      </c>
      <c r="T399" s="50" t="e">
        <f>S399/$C399</f>
        <v>#DIV/0!</v>
      </c>
    </row>
    <row r="400" ht="12.6" customHeight="true">
      <c r="C400" s="59" t="n">
        <f>Overview!C399</f>
      </c>
      <c r="D400" s="50" t="e">
        <f>F400+H400+J400+L400+N400+P400+R400</f>
        <v>#DIV/0!</v>
      </c>
      <c r="E400" s="59" t="n">
        <f>Overview!AH399</f>
      </c>
      <c r="F400" s="50" t="e">
        <f>E400/C400</f>
        <v>#DIV/0!</v>
      </c>
      <c r="G400" s="59" t="n">
        <f>Overview!AL399</f>
      </c>
      <c r="H400" s="50" t="e">
        <f>G400/C400</f>
        <v>#DIV/0!</v>
      </c>
      <c r="I400" s="59" t="n">
        <f>Overview!AO399</f>
      </c>
      <c r="J400" s="50" t="e">
        <f>I400/C400</f>
        <v>#DIV/0!</v>
      </c>
      <c r="K400" s="59" t="n">
        <f>Overview!AR399</f>
      </c>
      <c r="L400" s="50" t="e">
        <f>K400/C400</f>
        <v>#DIV/0!</v>
      </c>
      <c r="M400" s="59" t="n">
        <f>Overview!AU399</f>
      </c>
      <c r="N400" s="50" t="e">
        <f>M400/C400</f>
        <v>#DIV/0!</v>
      </c>
      <c r="O400" s="59" t="n">
        <f>Overview!AX399</f>
      </c>
      <c r="P400" s="50" t="e">
        <f>O400/C400</f>
        <v>#DIV/0!</v>
      </c>
      <c r="Q400" s="59" t="n">
        <f>Overview!AY399</f>
      </c>
      <c r="R400" s="50" t="e">
        <f>Q400/C400</f>
        <v>#DIV/0!</v>
      </c>
      <c r="S400" s="17" t="n">
        <f>C400-E400</f>
        <v>0</v>
      </c>
      <c r="T400" s="50" t="e">
        <f>S400/$C400</f>
        <v>#DIV/0!</v>
      </c>
    </row>
    <row r="401" ht="12.6" customHeight="true">
      <c r="C401" s="59" t="n">
        <f>Overview!C400</f>
      </c>
      <c r="D401" s="50" t="e">
        <f>F401+H401+J401+L401+N401+P401+R401</f>
        <v>#DIV/0!</v>
      </c>
      <c r="E401" s="59" t="n">
        <f>Overview!AH400</f>
      </c>
      <c r="F401" s="50" t="e">
        <f>E401/C401</f>
        <v>#DIV/0!</v>
      </c>
      <c r="G401" s="59" t="n">
        <f>Overview!AL400</f>
      </c>
      <c r="H401" s="50" t="e">
        <f>G401/C401</f>
        <v>#DIV/0!</v>
      </c>
      <c r="I401" s="59" t="n">
        <f>Overview!AO400</f>
      </c>
      <c r="J401" s="50" t="e">
        <f>I401/C401</f>
        <v>#DIV/0!</v>
      </c>
      <c r="K401" s="59" t="n">
        <f>Overview!AR400</f>
      </c>
      <c r="L401" s="50" t="e">
        <f>K401/C401</f>
        <v>#DIV/0!</v>
      </c>
      <c r="M401" s="59" t="n">
        <f>Overview!AU400</f>
      </c>
      <c r="N401" s="50" t="e">
        <f>M401/C401</f>
        <v>#DIV/0!</v>
      </c>
      <c r="O401" s="59" t="n">
        <f>Overview!AX400</f>
      </c>
      <c r="P401" s="50" t="e">
        <f>O401/C401</f>
        <v>#DIV/0!</v>
      </c>
      <c r="Q401" s="59" t="n">
        <f>Overview!AY400</f>
      </c>
      <c r="R401" s="50" t="e">
        <f>Q401/C401</f>
        <v>#DIV/0!</v>
      </c>
      <c r="S401" s="17" t="n">
        <f>C401-E401</f>
        <v>0</v>
      </c>
      <c r="T401" s="50" t="e">
        <f>S401/$C401</f>
        <v>#DIV/0!</v>
      </c>
    </row>
    <row r="402" ht="12.6" customHeight="true">
      <c r="C402" s="59" t="n">
        <f>Overview!C401</f>
      </c>
      <c r="D402" s="50" t="e">
        <f>F402+H402+J402+L402+N402+P402+R402</f>
        <v>#DIV/0!</v>
      </c>
      <c r="E402" s="59" t="n">
        <f>Overview!AH401</f>
      </c>
      <c r="F402" s="50" t="e">
        <f>E402/C402</f>
        <v>#DIV/0!</v>
      </c>
      <c r="G402" s="59" t="n">
        <f>Overview!AL401</f>
      </c>
      <c r="H402" s="50" t="e">
        <f>G402/C402</f>
        <v>#DIV/0!</v>
      </c>
      <c r="I402" s="59" t="n">
        <f>Overview!AO401</f>
      </c>
      <c r="J402" s="50" t="e">
        <f>I402/C402</f>
        <v>#DIV/0!</v>
      </c>
      <c r="K402" s="59" t="n">
        <f>Overview!AR401</f>
      </c>
      <c r="L402" s="50" t="e">
        <f>K402/C402</f>
        <v>#DIV/0!</v>
      </c>
      <c r="M402" s="59" t="n">
        <f>Overview!AU401</f>
      </c>
      <c r="N402" s="50" t="e">
        <f>M402/C402</f>
        <v>#DIV/0!</v>
      </c>
      <c r="O402" s="59" t="n">
        <f>Overview!AX401</f>
      </c>
      <c r="P402" s="50" t="e">
        <f>O402/C402</f>
        <v>#DIV/0!</v>
      </c>
      <c r="Q402" s="59" t="n">
        <f>Overview!AY401</f>
      </c>
      <c r="R402" s="50" t="e">
        <f>Q402/C402</f>
        <v>#DIV/0!</v>
      </c>
      <c r="S402" s="17" t="n">
        <f>C402-E402</f>
        <v>0</v>
      </c>
      <c r="T402" s="50" t="e">
        <f>S402/$C402</f>
        <v>#DIV/0!</v>
      </c>
    </row>
    <row r="403" ht="12.6" customHeight="true">
      <c r="C403" s="59" t="n">
        <f>Overview!C402</f>
      </c>
      <c r="D403" s="50" t="e">
        <f>F403+H403+J403+L403+N403+P403+R403</f>
        <v>#DIV/0!</v>
      </c>
      <c r="E403" s="59" t="n">
        <f>Overview!AH402</f>
      </c>
      <c r="F403" s="50" t="e">
        <f>E403/C403</f>
        <v>#DIV/0!</v>
      </c>
      <c r="G403" s="59" t="n">
        <f>Overview!AL402</f>
      </c>
      <c r="H403" s="50" t="e">
        <f>G403/C403</f>
        <v>#DIV/0!</v>
      </c>
      <c r="I403" s="59" t="n">
        <f>Overview!AO402</f>
      </c>
      <c r="J403" s="50" t="e">
        <f>I403/C403</f>
        <v>#DIV/0!</v>
      </c>
      <c r="K403" s="59" t="n">
        <f>Overview!AR402</f>
      </c>
      <c r="L403" s="50" t="e">
        <f>K403/C403</f>
        <v>#DIV/0!</v>
      </c>
      <c r="M403" s="59" t="n">
        <f>Overview!AU402</f>
      </c>
      <c r="N403" s="50" t="e">
        <f>M403/C403</f>
        <v>#DIV/0!</v>
      </c>
      <c r="O403" s="59" t="n">
        <f>Overview!AX402</f>
      </c>
      <c r="P403" s="50" t="e">
        <f>O403/C403</f>
        <v>#DIV/0!</v>
      </c>
      <c r="Q403" s="59" t="n">
        <f>Overview!AY402</f>
      </c>
      <c r="R403" s="50" t="e">
        <f>Q403/C403</f>
        <v>#DIV/0!</v>
      </c>
      <c r="S403" s="17" t="n">
        <f>C403-E403</f>
        <v>0</v>
      </c>
      <c r="T403" s="50" t="e">
        <f>S403/$C403</f>
        <v>#DIV/0!</v>
      </c>
    </row>
    <row r="404" ht="12.6" customHeight="true">
      <c r="C404" s="59" t="n">
        <f>Overview!C403</f>
      </c>
      <c r="D404" s="50" t="e">
        <f>F404+H404+J404+L404+N404+P404+R404</f>
        <v>#DIV/0!</v>
      </c>
      <c r="E404" s="59" t="n">
        <f>Overview!AH403</f>
      </c>
      <c r="F404" s="50" t="e">
        <f>E404/C404</f>
        <v>#DIV/0!</v>
      </c>
      <c r="G404" s="59" t="n">
        <f>Overview!AL403</f>
      </c>
      <c r="H404" s="50" t="e">
        <f>G404/C404</f>
        <v>#DIV/0!</v>
      </c>
      <c r="I404" s="59" t="n">
        <f>Overview!AO403</f>
      </c>
      <c r="J404" s="50" t="e">
        <f>I404/C404</f>
        <v>#DIV/0!</v>
      </c>
      <c r="K404" s="59" t="n">
        <f>Overview!AR403</f>
      </c>
      <c r="L404" s="50" t="e">
        <f>K404/C404</f>
        <v>#DIV/0!</v>
      </c>
      <c r="M404" s="59" t="n">
        <f>Overview!AU403</f>
      </c>
      <c r="N404" s="50" t="e">
        <f>M404/C404</f>
        <v>#DIV/0!</v>
      </c>
      <c r="O404" s="59" t="n">
        <f>Overview!AX403</f>
      </c>
      <c r="P404" s="50" t="e">
        <f>O404/C404</f>
        <v>#DIV/0!</v>
      </c>
      <c r="Q404" s="59" t="n">
        <f>Overview!AY403</f>
      </c>
      <c r="R404" s="50" t="e">
        <f>Q404/C404</f>
        <v>#DIV/0!</v>
      </c>
      <c r="S404" s="17" t="n">
        <f>C404-E404</f>
        <v>0</v>
      </c>
      <c r="T404" s="50" t="e">
        <f>S404/$C404</f>
        <v>#DIV/0!</v>
      </c>
    </row>
    <row r="405" ht="12.6" customHeight="true">
      <c r="C405" s="59" t="n">
        <f>Overview!C404</f>
      </c>
      <c r="D405" s="50" t="e">
        <f>F405+H405+J405+L405+N405+P405+R405</f>
        <v>#DIV/0!</v>
      </c>
      <c r="E405" s="59" t="n">
        <f>Overview!AH404</f>
      </c>
      <c r="F405" s="50" t="e">
        <f>E405/C405</f>
        <v>#DIV/0!</v>
      </c>
      <c r="G405" s="59" t="n">
        <f>Overview!AL404</f>
      </c>
      <c r="H405" s="50" t="e">
        <f>G405/C405</f>
        <v>#DIV/0!</v>
      </c>
      <c r="I405" s="59" t="n">
        <f>Overview!AO404</f>
      </c>
      <c r="J405" s="50" t="e">
        <f>I405/C405</f>
        <v>#DIV/0!</v>
      </c>
      <c r="K405" s="59" t="n">
        <f>Overview!AR404</f>
      </c>
      <c r="L405" s="50" t="e">
        <f>K405/C405</f>
        <v>#DIV/0!</v>
      </c>
      <c r="M405" s="59" t="n">
        <f>Overview!AU404</f>
      </c>
      <c r="N405" s="50" t="e">
        <f>M405/C405</f>
        <v>#DIV/0!</v>
      </c>
      <c r="O405" s="59" t="n">
        <f>Overview!AX404</f>
      </c>
      <c r="P405" s="50" t="e">
        <f>O405/C405</f>
        <v>#DIV/0!</v>
      </c>
      <c r="Q405" s="59" t="n">
        <f>Overview!AY404</f>
      </c>
      <c r="R405" s="50" t="e">
        <f>Q405/C405</f>
        <v>#DIV/0!</v>
      </c>
      <c r="S405" s="17" t="n">
        <f>C405-E405</f>
        <v>0</v>
      </c>
      <c r="T405" s="50" t="e">
        <f>S405/$C405</f>
        <v>#DIV/0!</v>
      </c>
    </row>
    <row r="406" ht="12.6" customHeight="true">
      <c r="C406" s="59" t="n">
        <f>Overview!C405</f>
      </c>
      <c r="D406" s="50" t="e">
        <f>F406+H406+J406+L406+N406+P406+R406</f>
        <v>#DIV/0!</v>
      </c>
      <c r="E406" s="59" t="n">
        <f>Overview!AH405</f>
      </c>
      <c r="F406" s="50" t="e">
        <f>E406/C406</f>
        <v>#DIV/0!</v>
      </c>
      <c r="G406" s="59" t="n">
        <f>Overview!AL405</f>
      </c>
      <c r="H406" s="50" t="e">
        <f>G406/C406</f>
        <v>#DIV/0!</v>
      </c>
      <c r="I406" s="59" t="n">
        <f>Overview!AO405</f>
      </c>
      <c r="J406" s="50" t="e">
        <f>I406/C406</f>
        <v>#DIV/0!</v>
      </c>
      <c r="K406" s="59" t="n">
        <f>Overview!AR405</f>
      </c>
      <c r="L406" s="50" t="e">
        <f>K406/C406</f>
        <v>#DIV/0!</v>
      </c>
      <c r="M406" s="59" t="n">
        <f>Overview!AU405</f>
      </c>
      <c r="N406" s="50" t="e">
        <f>M406/C406</f>
        <v>#DIV/0!</v>
      </c>
      <c r="O406" s="59" t="n">
        <f>Overview!AX405</f>
      </c>
      <c r="P406" s="50" t="e">
        <f>O406/C406</f>
        <v>#DIV/0!</v>
      </c>
      <c r="Q406" s="59" t="n">
        <f>Overview!AY405</f>
      </c>
      <c r="R406" s="50" t="e">
        <f>Q406/C406</f>
        <v>#DIV/0!</v>
      </c>
      <c r="S406" s="17" t="n">
        <f>C406-E406</f>
        <v>0</v>
      </c>
      <c r="T406" s="50" t="e">
        <f>S406/$C406</f>
        <v>#DIV/0!</v>
      </c>
    </row>
    <row r="407" ht="12.6" customHeight="true">
      <c r="C407" s="59" t="n">
        <f>Overview!C406</f>
      </c>
      <c r="D407" s="50" t="e">
        <f>F407+H407+J407+L407+N407+P407+R407</f>
        <v>#DIV/0!</v>
      </c>
      <c r="E407" s="59" t="n">
        <f>Overview!AH406</f>
      </c>
      <c r="F407" s="50" t="e">
        <f>E407/C407</f>
        <v>#DIV/0!</v>
      </c>
      <c r="G407" s="59" t="n">
        <f>Overview!AL406</f>
      </c>
      <c r="H407" s="50" t="e">
        <f>G407/C407</f>
        <v>#DIV/0!</v>
      </c>
      <c r="I407" s="59" t="n">
        <f>Overview!AO406</f>
      </c>
      <c r="J407" s="50" t="e">
        <f>I407/C407</f>
        <v>#DIV/0!</v>
      </c>
      <c r="K407" s="59" t="n">
        <f>Overview!AR406</f>
      </c>
      <c r="L407" s="50" t="e">
        <f>K407/C407</f>
        <v>#DIV/0!</v>
      </c>
      <c r="M407" s="59" t="n">
        <f>Overview!AU406</f>
      </c>
      <c r="N407" s="50" t="e">
        <f>M407/C407</f>
        <v>#DIV/0!</v>
      </c>
      <c r="O407" s="59" t="n">
        <f>Overview!AX406</f>
      </c>
      <c r="P407" s="50" t="e">
        <f>O407/C407</f>
        <v>#DIV/0!</v>
      </c>
      <c r="Q407" s="59" t="n">
        <f>Overview!AY406</f>
      </c>
      <c r="R407" s="50" t="e">
        <f>Q407/C407</f>
        <v>#DIV/0!</v>
      </c>
      <c r="S407" s="17" t="n">
        <f>C407-E407</f>
        <v>0</v>
      </c>
      <c r="T407" s="50" t="e">
        <f>S407/$C407</f>
        <v>#DIV/0!</v>
      </c>
    </row>
    <row r="408" ht="12.6" customHeight="true">
      <c r="C408" s="59" t="n">
        <f>Overview!C407</f>
      </c>
      <c r="D408" s="50" t="e">
        <f>F408+H408+J408+L408+N408+P408+R408</f>
        <v>#DIV/0!</v>
      </c>
      <c r="E408" s="59" t="n">
        <f>Overview!AH407</f>
      </c>
      <c r="F408" s="50" t="e">
        <f>E408/C408</f>
        <v>#DIV/0!</v>
      </c>
      <c r="G408" s="59" t="n">
        <f>Overview!AL407</f>
      </c>
      <c r="H408" s="50" t="e">
        <f>G408/C408</f>
        <v>#DIV/0!</v>
      </c>
      <c r="I408" s="59" t="n">
        <f>Overview!AO407</f>
      </c>
      <c r="J408" s="50" t="e">
        <f>I408/C408</f>
        <v>#DIV/0!</v>
      </c>
      <c r="K408" s="59" t="n">
        <f>Overview!AR407</f>
      </c>
      <c r="L408" s="50" t="e">
        <f>K408/C408</f>
        <v>#DIV/0!</v>
      </c>
      <c r="M408" s="59" t="n">
        <f>Overview!AU407</f>
      </c>
      <c r="N408" s="50" t="e">
        <f>M408/C408</f>
        <v>#DIV/0!</v>
      </c>
      <c r="O408" s="59" t="n">
        <f>Overview!AX407</f>
      </c>
      <c r="P408" s="50" t="e">
        <f>O408/C408</f>
        <v>#DIV/0!</v>
      </c>
      <c r="Q408" s="59" t="n">
        <f>Overview!AY407</f>
      </c>
      <c r="R408" s="50" t="e">
        <f>Q408/C408</f>
        <v>#DIV/0!</v>
      </c>
      <c r="S408" s="17" t="n">
        <f>C408-E408</f>
        <v>0</v>
      </c>
      <c r="T408" s="50" t="e">
        <f>S408/$C408</f>
        <v>#DIV/0!</v>
      </c>
    </row>
    <row r="409" ht="12.6" customHeight="true">
      <c r="C409" s="59" t="n">
        <f>Overview!C408</f>
      </c>
      <c r="D409" s="50" t="e">
        <f>F409+H409+J409+L409+N409+P409+R409</f>
        <v>#DIV/0!</v>
      </c>
      <c r="E409" s="59" t="n">
        <f>Overview!AH408</f>
      </c>
      <c r="F409" s="50" t="e">
        <f>E409/C409</f>
        <v>#DIV/0!</v>
      </c>
      <c r="G409" s="59" t="n">
        <f>Overview!AL408</f>
      </c>
      <c r="H409" s="50" t="e">
        <f>G409/C409</f>
        <v>#DIV/0!</v>
      </c>
      <c r="I409" s="59" t="n">
        <f>Overview!AO408</f>
      </c>
      <c r="J409" s="50" t="e">
        <f>I409/C409</f>
        <v>#DIV/0!</v>
      </c>
      <c r="K409" s="59" t="n">
        <f>Overview!AR408</f>
      </c>
      <c r="L409" s="50" t="e">
        <f>K409/C409</f>
        <v>#DIV/0!</v>
      </c>
      <c r="M409" s="59" t="n">
        <f>Overview!AU408</f>
      </c>
      <c r="N409" s="50" t="e">
        <f>M409/C409</f>
        <v>#DIV/0!</v>
      </c>
      <c r="O409" s="59" t="n">
        <f>Overview!AX408</f>
      </c>
      <c r="P409" s="50" t="e">
        <f>O409/C409</f>
        <v>#DIV/0!</v>
      </c>
      <c r="Q409" s="59" t="n">
        <f>Overview!AY408</f>
      </c>
      <c r="R409" s="50" t="e">
        <f>Q409/C409</f>
        <v>#DIV/0!</v>
      </c>
      <c r="S409" s="17" t="n">
        <f>C409-E409</f>
        <v>0</v>
      </c>
      <c r="T409" s="50" t="e">
        <f>S409/$C409</f>
        <v>#DIV/0!</v>
      </c>
    </row>
    <row r="410" ht="12.6" customHeight="true">
      <c r="C410" s="59" t="n">
        <f>Overview!C409</f>
      </c>
      <c r="D410" s="50" t="e">
        <f>F410+H410+J410+L410+N410+P410+R410</f>
        <v>#DIV/0!</v>
      </c>
      <c r="E410" s="59" t="n">
        <f>Overview!AH409</f>
      </c>
      <c r="F410" s="50" t="e">
        <f>E410/C410</f>
        <v>#DIV/0!</v>
      </c>
      <c r="G410" s="59" t="n">
        <f>Overview!AL409</f>
      </c>
      <c r="H410" s="50" t="e">
        <f>G410/C410</f>
        <v>#DIV/0!</v>
      </c>
      <c r="I410" s="59" t="n">
        <f>Overview!AO409</f>
      </c>
      <c r="J410" s="50" t="e">
        <f>I410/C410</f>
        <v>#DIV/0!</v>
      </c>
      <c r="K410" s="59" t="n">
        <f>Overview!AR409</f>
      </c>
      <c r="L410" s="50" t="e">
        <f>K410/C410</f>
        <v>#DIV/0!</v>
      </c>
      <c r="M410" s="59" t="n">
        <f>Overview!AU409</f>
      </c>
      <c r="N410" s="50" t="e">
        <f>M410/C410</f>
        <v>#DIV/0!</v>
      </c>
      <c r="O410" s="59" t="n">
        <f>Overview!AX409</f>
      </c>
      <c r="P410" s="50" t="e">
        <f>O410/C410</f>
        <v>#DIV/0!</v>
      </c>
      <c r="Q410" s="59" t="n">
        <f>Overview!AY409</f>
      </c>
      <c r="R410" s="50" t="e">
        <f>Q410/C410</f>
        <v>#DIV/0!</v>
      </c>
      <c r="S410" s="17" t="n">
        <f>C410-E410</f>
        <v>0</v>
      </c>
      <c r="T410" s="50" t="e">
        <f>S410/$C410</f>
        <v>#DIV/0!</v>
      </c>
    </row>
    <row r="411" ht="12.6" customHeight="true">
      <c r="C411" s="59" t="n">
        <f>Overview!C410</f>
      </c>
      <c r="D411" s="50" t="e">
        <f>F411+H411+J411+L411+N411+P411+R411</f>
        <v>#DIV/0!</v>
      </c>
      <c r="E411" s="59" t="n">
        <f>Overview!AH410</f>
      </c>
      <c r="F411" s="50" t="e">
        <f>E411/C411</f>
        <v>#DIV/0!</v>
      </c>
      <c r="G411" s="59" t="n">
        <f>Overview!AL410</f>
      </c>
      <c r="H411" s="50" t="e">
        <f>G411/C411</f>
        <v>#DIV/0!</v>
      </c>
      <c r="I411" s="59" t="n">
        <f>Overview!AO410</f>
      </c>
      <c r="J411" s="50" t="e">
        <f>I411/C411</f>
        <v>#DIV/0!</v>
      </c>
      <c r="K411" s="59" t="n">
        <f>Overview!AR410</f>
      </c>
      <c r="L411" s="50" t="e">
        <f>K411/C411</f>
        <v>#DIV/0!</v>
      </c>
      <c r="M411" s="59" t="n">
        <f>Overview!AU410</f>
      </c>
      <c r="N411" s="50" t="e">
        <f>M411/C411</f>
        <v>#DIV/0!</v>
      </c>
      <c r="O411" s="59" t="n">
        <f>Overview!AX410</f>
      </c>
      <c r="P411" s="50" t="e">
        <f>O411/C411</f>
        <v>#DIV/0!</v>
      </c>
      <c r="Q411" s="59" t="n">
        <f>Overview!AY410</f>
      </c>
      <c r="R411" s="50" t="e">
        <f>Q411/C411</f>
        <v>#DIV/0!</v>
      </c>
      <c r="S411" s="17" t="n">
        <f>C411-E411</f>
        <v>0</v>
      </c>
      <c r="T411" s="50" t="e">
        <f>S411/$C411</f>
        <v>#DIV/0!</v>
      </c>
    </row>
    <row r="412" ht="12.6" customHeight="true">
      <c r="C412" s="59" t="n">
        <f>Overview!C411</f>
      </c>
      <c r="D412" s="50" t="e">
        <f>F412+H412+J412+L412+N412+P412+R412</f>
        <v>#DIV/0!</v>
      </c>
      <c r="E412" s="59" t="n">
        <f>Overview!AH411</f>
      </c>
      <c r="F412" s="50" t="e">
        <f>E412/C412</f>
        <v>#DIV/0!</v>
      </c>
      <c r="G412" s="59" t="n">
        <f>Overview!AL411</f>
      </c>
      <c r="H412" s="50" t="e">
        <f>G412/C412</f>
        <v>#DIV/0!</v>
      </c>
      <c r="I412" s="59" t="n">
        <f>Overview!AO411</f>
      </c>
      <c r="J412" s="50" t="e">
        <f>I412/C412</f>
        <v>#DIV/0!</v>
      </c>
      <c r="K412" s="59" t="n">
        <f>Overview!AR411</f>
      </c>
      <c r="L412" s="50" t="e">
        <f>K412/C412</f>
        <v>#DIV/0!</v>
      </c>
      <c r="M412" s="59" t="n">
        <f>Overview!AU411</f>
      </c>
      <c r="N412" s="50" t="e">
        <f>M412/C412</f>
        <v>#DIV/0!</v>
      </c>
      <c r="O412" s="59" t="n">
        <f>Overview!AX411</f>
      </c>
      <c r="P412" s="50" t="e">
        <f>O412/C412</f>
        <v>#DIV/0!</v>
      </c>
      <c r="Q412" s="59" t="n">
        <f>Overview!AY411</f>
      </c>
      <c r="R412" s="50" t="e">
        <f>Q412/C412</f>
        <v>#DIV/0!</v>
      </c>
      <c r="S412" s="17" t="n">
        <f>C412-E412</f>
        <v>0</v>
      </c>
      <c r="T412" s="50" t="e">
        <f>S412/$C412</f>
        <v>#DIV/0!</v>
      </c>
    </row>
    <row r="413" ht="12.6" customHeight="true">
      <c r="C413" s="59" t="n">
        <f>Overview!C412</f>
      </c>
      <c r="D413" s="50" t="e">
        <f>F413+H413+J413+L413+N413+P413+R413</f>
        <v>#DIV/0!</v>
      </c>
      <c r="E413" s="59" t="n">
        <f>Overview!AH412</f>
      </c>
      <c r="F413" s="50" t="e">
        <f>E413/C413</f>
        <v>#DIV/0!</v>
      </c>
      <c r="G413" s="59" t="n">
        <f>Overview!AL412</f>
      </c>
      <c r="H413" s="50" t="e">
        <f>G413/C413</f>
        <v>#DIV/0!</v>
      </c>
      <c r="I413" s="59" t="n">
        <f>Overview!AO412</f>
      </c>
      <c r="J413" s="50" t="e">
        <f>I413/C413</f>
        <v>#DIV/0!</v>
      </c>
      <c r="K413" s="59" t="n">
        <f>Overview!AR412</f>
      </c>
      <c r="L413" s="50" t="e">
        <f>K413/C413</f>
        <v>#DIV/0!</v>
      </c>
      <c r="M413" s="59" t="n">
        <f>Overview!AU412</f>
      </c>
      <c r="N413" s="50" t="e">
        <f>M413/C413</f>
        <v>#DIV/0!</v>
      </c>
      <c r="O413" s="59" t="n">
        <f>Overview!AX412</f>
      </c>
      <c r="P413" s="50" t="e">
        <f>O413/C413</f>
        <v>#DIV/0!</v>
      </c>
      <c r="Q413" s="59" t="n">
        <f>Overview!AY412</f>
      </c>
      <c r="R413" s="50" t="e">
        <f>Q413/C413</f>
        <v>#DIV/0!</v>
      </c>
      <c r="S413" s="17" t="n">
        <f>C413-E413</f>
        <v>0</v>
      </c>
      <c r="T413" s="50" t="e">
        <f>S413/$C413</f>
        <v>#DIV/0!</v>
      </c>
    </row>
    <row r="414" ht="12.6" customHeight="true">
      <c r="C414" s="59" t="n">
        <f>Overview!C413</f>
      </c>
      <c r="D414" s="50" t="e">
        <f>F414+H414+J414+L414+N414+P414+R414</f>
        <v>#DIV/0!</v>
      </c>
      <c r="E414" s="59" t="n">
        <f>Overview!AH413</f>
      </c>
      <c r="F414" s="50" t="e">
        <f>E414/C414</f>
        <v>#DIV/0!</v>
      </c>
      <c r="G414" s="59" t="n">
        <f>Overview!AL413</f>
      </c>
      <c r="H414" s="50" t="e">
        <f>G414/C414</f>
        <v>#DIV/0!</v>
      </c>
      <c r="I414" s="59" t="n">
        <f>Overview!AO413</f>
      </c>
      <c r="J414" s="50" t="e">
        <f>I414/C414</f>
        <v>#DIV/0!</v>
      </c>
      <c r="K414" s="59" t="n">
        <f>Overview!AR413</f>
      </c>
      <c r="L414" s="50" t="e">
        <f>K414/C414</f>
        <v>#DIV/0!</v>
      </c>
      <c r="M414" s="59" t="n">
        <f>Overview!AU413</f>
      </c>
      <c r="N414" s="50" t="e">
        <f>M414/C414</f>
        <v>#DIV/0!</v>
      </c>
      <c r="O414" s="59" t="n">
        <f>Overview!AX413</f>
      </c>
      <c r="P414" s="50" t="e">
        <f>O414/C414</f>
        <v>#DIV/0!</v>
      </c>
      <c r="Q414" s="59" t="n">
        <f>Overview!AY413</f>
      </c>
      <c r="R414" s="50" t="e">
        <f>Q414/C414</f>
        <v>#DIV/0!</v>
      </c>
      <c r="S414" s="17" t="n">
        <f>C414-E414</f>
        <v>0</v>
      </c>
      <c r="T414" s="50" t="e">
        <f>S414/$C414</f>
        <v>#DIV/0!</v>
      </c>
    </row>
    <row r="415" ht="12.6" customHeight="true">
      <c r="C415" s="59" t="n">
        <f>Overview!C414</f>
      </c>
      <c r="D415" s="50" t="e">
        <f>F415+H415+J415+L415+N415+P415+R415</f>
        <v>#DIV/0!</v>
      </c>
      <c r="E415" s="59" t="n">
        <f>Overview!AH414</f>
      </c>
      <c r="F415" s="50" t="e">
        <f>E415/C415</f>
        <v>#DIV/0!</v>
      </c>
      <c r="G415" s="59" t="n">
        <f>Overview!AL414</f>
      </c>
      <c r="H415" s="50" t="e">
        <f>G415/C415</f>
        <v>#DIV/0!</v>
      </c>
      <c r="I415" s="59" t="n">
        <f>Overview!AO414</f>
      </c>
      <c r="J415" s="50" t="e">
        <f>I415/C415</f>
        <v>#DIV/0!</v>
      </c>
      <c r="K415" s="59" t="n">
        <f>Overview!AR414</f>
      </c>
      <c r="L415" s="50" t="e">
        <f>K415/C415</f>
        <v>#DIV/0!</v>
      </c>
      <c r="M415" s="59" t="n">
        <f>Overview!AU414</f>
      </c>
      <c r="N415" s="50" t="e">
        <f>M415/C415</f>
        <v>#DIV/0!</v>
      </c>
      <c r="O415" s="59" t="n">
        <f>Overview!AX414</f>
      </c>
      <c r="P415" s="50" t="e">
        <f>O415/C415</f>
        <v>#DIV/0!</v>
      </c>
      <c r="Q415" s="59" t="n">
        <f>Overview!AY414</f>
      </c>
      <c r="R415" s="50" t="e">
        <f>Q415/C415</f>
        <v>#DIV/0!</v>
      </c>
      <c r="S415" s="17" t="n">
        <f>C415-E415</f>
        <v>0</v>
      </c>
      <c r="T415" s="50" t="e">
        <f>S415/$C415</f>
        <v>#DIV/0!</v>
      </c>
    </row>
    <row r="416" ht="12.6" customHeight="true">
      <c r="C416" s="59" t="n">
        <f>Overview!C415</f>
      </c>
      <c r="D416" s="50" t="e">
        <f>F416+H416+J416+L416+N416+P416+R416</f>
        <v>#DIV/0!</v>
      </c>
      <c r="E416" s="59" t="n">
        <f>Overview!AH415</f>
      </c>
      <c r="F416" s="50" t="e">
        <f>E416/C416</f>
        <v>#DIV/0!</v>
      </c>
      <c r="G416" s="59" t="n">
        <f>Overview!AL415</f>
      </c>
      <c r="H416" s="50" t="e">
        <f>G416/C416</f>
        <v>#DIV/0!</v>
      </c>
      <c r="I416" s="59" t="n">
        <f>Overview!AO415</f>
      </c>
      <c r="J416" s="50" t="e">
        <f>I416/C416</f>
        <v>#DIV/0!</v>
      </c>
      <c r="K416" s="59" t="n">
        <f>Overview!AR415</f>
      </c>
      <c r="L416" s="50" t="e">
        <f>K416/C416</f>
        <v>#DIV/0!</v>
      </c>
      <c r="M416" s="59" t="n">
        <f>Overview!AU415</f>
      </c>
      <c r="N416" s="50" t="e">
        <f>M416/C416</f>
        <v>#DIV/0!</v>
      </c>
      <c r="O416" s="59" t="n">
        <f>Overview!AX415</f>
      </c>
      <c r="P416" s="50" t="e">
        <f>O416/C416</f>
        <v>#DIV/0!</v>
      </c>
      <c r="Q416" s="59" t="n">
        <f>Overview!AY415</f>
      </c>
      <c r="R416" s="50" t="e">
        <f>Q416/C416</f>
        <v>#DIV/0!</v>
      </c>
      <c r="S416" s="17" t="n">
        <f>C416-E416</f>
        <v>0</v>
      </c>
      <c r="T416" s="50" t="e">
        <f>S416/$C416</f>
        <v>#DIV/0!</v>
      </c>
    </row>
    <row r="417" ht="12.6" customHeight="true">
      <c r="C417" s="59" t="n">
        <f>Overview!C416</f>
      </c>
      <c r="D417" s="50" t="e">
        <f>F417+H417+J417+L417+N417+P417+R417</f>
        <v>#DIV/0!</v>
      </c>
      <c r="E417" s="59" t="n">
        <f>Overview!AH416</f>
      </c>
      <c r="F417" s="50" t="e">
        <f>E417/C417</f>
        <v>#DIV/0!</v>
      </c>
      <c r="G417" s="59" t="n">
        <f>Overview!AL416</f>
      </c>
      <c r="H417" s="50" t="e">
        <f>G417/C417</f>
        <v>#DIV/0!</v>
      </c>
      <c r="I417" s="59" t="n">
        <f>Overview!AO416</f>
      </c>
      <c r="J417" s="50" t="e">
        <f>I417/C417</f>
        <v>#DIV/0!</v>
      </c>
      <c r="K417" s="59" t="n">
        <f>Overview!AR416</f>
      </c>
      <c r="L417" s="50" t="e">
        <f>K417/C417</f>
        <v>#DIV/0!</v>
      </c>
      <c r="M417" s="59" t="n">
        <f>Overview!AU416</f>
      </c>
      <c r="N417" s="50" t="e">
        <f>M417/C417</f>
        <v>#DIV/0!</v>
      </c>
      <c r="O417" s="59" t="n">
        <f>Overview!AX416</f>
      </c>
      <c r="P417" s="50" t="e">
        <f>O417/C417</f>
        <v>#DIV/0!</v>
      </c>
      <c r="Q417" s="59" t="n">
        <f>Overview!AY416</f>
      </c>
      <c r="R417" s="50" t="e">
        <f>Q417/C417</f>
        <v>#DIV/0!</v>
      </c>
      <c r="S417" s="17" t="n">
        <f>C417-E417</f>
        <v>0</v>
      </c>
      <c r="T417" s="50" t="e">
        <f>S417/$C417</f>
        <v>#DIV/0!</v>
      </c>
    </row>
    <row r="418" ht="12.6" customHeight="true">
      <c r="C418" s="59" t="n">
        <f>Overview!C417</f>
      </c>
      <c r="D418" s="50" t="e">
        <f>F418+H418+J418+L418+N418+P418+R418</f>
        <v>#DIV/0!</v>
      </c>
      <c r="E418" s="59" t="n">
        <f>Overview!AH417</f>
      </c>
      <c r="F418" s="50" t="e">
        <f>E418/C418</f>
        <v>#DIV/0!</v>
      </c>
      <c r="G418" s="59" t="n">
        <f>Overview!AL417</f>
      </c>
      <c r="H418" s="50" t="e">
        <f>G418/C418</f>
        <v>#DIV/0!</v>
      </c>
      <c r="I418" s="59" t="n">
        <f>Overview!AO417</f>
      </c>
      <c r="J418" s="50" t="e">
        <f>I418/C418</f>
        <v>#DIV/0!</v>
      </c>
      <c r="K418" s="59" t="n">
        <f>Overview!AR417</f>
      </c>
      <c r="L418" s="50" t="e">
        <f>K418/C418</f>
        <v>#DIV/0!</v>
      </c>
      <c r="M418" s="59" t="n">
        <f>Overview!AU417</f>
      </c>
      <c r="N418" s="50" t="e">
        <f>M418/C418</f>
        <v>#DIV/0!</v>
      </c>
      <c r="O418" s="59" t="n">
        <f>Overview!AX417</f>
      </c>
      <c r="P418" s="50" t="e">
        <f>O418/C418</f>
        <v>#DIV/0!</v>
      </c>
      <c r="Q418" s="59" t="n">
        <f>Overview!AY417</f>
      </c>
      <c r="R418" s="50" t="e">
        <f>Q418/C418</f>
        <v>#DIV/0!</v>
      </c>
      <c r="S418" s="17" t="n">
        <f>C418-E418</f>
        <v>0</v>
      </c>
      <c r="T418" s="50" t="e">
        <f>S418/$C418</f>
        <v>#DIV/0!</v>
      </c>
    </row>
    <row r="419" ht="12.6" customHeight="true">
      <c r="C419" s="59" t="n">
        <f>Overview!C418</f>
      </c>
      <c r="D419" s="50" t="e">
        <f>F419+H419+J419+L419+N419+P419+R419</f>
        <v>#DIV/0!</v>
      </c>
      <c r="E419" s="59" t="n">
        <f>Overview!AH418</f>
      </c>
      <c r="F419" s="50" t="e">
        <f>E419/C419</f>
        <v>#DIV/0!</v>
      </c>
      <c r="G419" s="59" t="n">
        <f>Overview!AL418</f>
      </c>
      <c r="H419" s="50" t="e">
        <f>G419/C419</f>
        <v>#DIV/0!</v>
      </c>
      <c r="I419" s="59" t="n">
        <f>Overview!AO418</f>
      </c>
      <c r="J419" s="50" t="e">
        <f>I419/C419</f>
        <v>#DIV/0!</v>
      </c>
      <c r="K419" s="59" t="n">
        <f>Overview!AR418</f>
      </c>
      <c r="L419" s="50" t="e">
        <f>K419/C419</f>
        <v>#DIV/0!</v>
      </c>
      <c r="M419" s="59" t="n">
        <f>Overview!AU418</f>
      </c>
      <c r="N419" s="50" t="e">
        <f>M419/C419</f>
        <v>#DIV/0!</v>
      </c>
      <c r="O419" s="59" t="n">
        <f>Overview!AX418</f>
      </c>
      <c r="P419" s="50" t="e">
        <f>O419/C419</f>
        <v>#DIV/0!</v>
      </c>
      <c r="Q419" s="59" t="n">
        <f>Overview!AY418</f>
      </c>
      <c r="R419" s="50" t="e">
        <f>Q419/C419</f>
        <v>#DIV/0!</v>
      </c>
      <c r="S419" s="17" t="n">
        <f>C419-E419</f>
        <v>0</v>
      </c>
      <c r="T419" s="50" t="e">
        <f>S419/$C419</f>
        <v>#DIV/0!</v>
      </c>
    </row>
    <row r="420" ht="12.6" customHeight="true">
      <c r="C420" s="59" t="n">
        <f>Overview!C419</f>
      </c>
      <c r="D420" s="50" t="e">
        <f>F420+H420+J420+L420+N420+P420+R420</f>
        <v>#DIV/0!</v>
      </c>
      <c r="E420" s="59" t="n">
        <f>Overview!AH419</f>
      </c>
      <c r="F420" s="50" t="e">
        <f>E420/C420</f>
        <v>#DIV/0!</v>
      </c>
      <c r="G420" s="59" t="n">
        <f>Overview!AL419</f>
      </c>
      <c r="H420" s="50" t="e">
        <f>G420/C420</f>
        <v>#DIV/0!</v>
      </c>
      <c r="I420" s="59" t="n">
        <f>Overview!AO419</f>
      </c>
      <c r="J420" s="50" t="e">
        <f>I420/C420</f>
        <v>#DIV/0!</v>
      </c>
      <c r="K420" s="59" t="n">
        <f>Overview!AR419</f>
      </c>
      <c r="L420" s="50" t="e">
        <f>K420/C420</f>
        <v>#DIV/0!</v>
      </c>
      <c r="M420" s="59" t="n">
        <f>Overview!AU419</f>
      </c>
      <c r="N420" s="50" t="e">
        <f>M420/C420</f>
        <v>#DIV/0!</v>
      </c>
      <c r="O420" s="59" t="n">
        <f>Overview!AX419</f>
      </c>
      <c r="P420" s="50" t="e">
        <f>O420/C420</f>
        <v>#DIV/0!</v>
      </c>
      <c r="Q420" s="59" t="n">
        <f>Overview!AY419</f>
      </c>
      <c r="R420" s="50" t="e">
        <f>Q420/C420</f>
        <v>#DIV/0!</v>
      </c>
      <c r="S420" s="17" t="n">
        <f>C420-E420</f>
        <v>0</v>
      </c>
      <c r="T420" s="50" t="e">
        <f>S420/$C420</f>
        <v>#DIV/0!</v>
      </c>
    </row>
    <row r="421" ht="12.6" customHeight="true">
      <c r="C421" s="59" t="n">
        <f>Overview!C420</f>
      </c>
      <c r="D421" s="50" t="e">
        <f>F421+H421+J421+L421+N421+P421+R421</f>
        <v>#DIV/0!</v>
      </c>
      <c r="E421" s="59" t="n">
        <f>Overview!AH420</f>
      </c>
      <c r="F421" s="50" t="e">
        <f>E421/C421</f>
        <v>#DIV/0!</v>
      </c>
      <c r="G421" s="59" t="n">
        <f>Overview!AL420</f>
      </c>
      <c r="H421" s="50" t="e">
        <f>G421/C421</f>
        <v>#DIV/0!</v>
      </c>
      <c r="I421" s="59" t="n">
        <f>Overview!AO420</f>
      </c>
      <c r="J421" s="50" t="e">
        <f>I421/C421</f>
        <v>#DIV/0!</v>
      </c>
      <c r="K421" s="59" t="n">
        <f>Overview!AR420</f>
      </c>
      <c r="L421" s="50" t="e">
        <f>K421/C421</f>
        <v>#DIV/0!</v>
      </c>
      <c r="M421" s="59" t="n">
        <f>Overview!AU420</f>
      </c>
      <c r="N421" s="50" t="e">
        <f>M421/C421</f>
        <v>#DIV/0!</v>
      </c>
      <c r="O421" s="59" t="n">
        <f>Overview!AX420</f>
      </c>
      <c r="P421" s="50" t="e">
        <f>O421/C421</f>
        <v>#DIV/0!</v>
      </c>
      <c r="Q421" s="59" t="n">
        <f>Overview!AY420</f>
      </c>
      <c r="R421" s="50" t="e">
        <f>Q421/C421</f>
        <v>#DIV/0!</v>
      </c>
      <c r="S421" s="17" t="n">
        <f>C421-E421</f>
        <v>0</v>
      </c>
      <c r="T421" s="50" t="e">
        <f>S421/$C421</f>
        <v>#DIV/0!</v>
      </c>
    </row>
    <row r="422" ht="12.6" customHeight="true">
      <c r="C422" s="59" t="n">
        <f>Overview!C421</f>
      </c>
      <c r="D422" s="50" t="e">
        <f>F422+H422+J422+L422+N422+P422+R422</f>
        <v>#DIV/0!</v>
      </c>
      <c r="E422" s="59" t="n">
        <f>Overview!AH421</f>
      </c>
      <c r="F422" s="50" t="e">
        <f>E422/C422</f>
        <v>#DIV/0!</v>
      </c>
      <c r="G422" s="59" t="n">
        <f>Overview!AL421</f>
      </c>
      <c r="H422" s="50" t="e">
        <f>G422/C422</f>
        <v>#DIV/0!</v>
      </c>
      <c r="I422" s="59" t="n">
        <f>Overview!AO421</f>
      </c>
      <c r="J422" s="50" t="e">
        <f>I422/C422</f>
        <v>#DIV/0!</v>
      </c>
      <c r="K422" s="59" t="n">
        <f>Overview!AR421</f>
      </c>
      <c r="L422" s="50" t="e">
        <f>K422/C422</f>
        <v>#DIV/0!</v>
      </c>
      <c r="M422" s="59" t="n">
        <f>Overview!AU421</f>
      </c>
      <c r="N422" s="50" t="e">
        <f>M422/C422</f>
        <v>#DIV/0!</v>
      </c>
      <c r="O422" s="59" t="n">
        <f>Overview!AX421</f>
      </c>
      <c r="P422" s="50" t="e">
        <f>O422/C422</f>
        <v>#DIV/0!</v>
      </c>
      <c r="Q422" s="59" t="n">
        <f>Overview!AY421</f>
      </c>
      <c r="R422" s="50" t="e">
        <f>Q422/C422</f>
        <v>#DIV/0!</v>
      </c>
      <c r="S422" s="17" t="n">
        <f>C422-E422</f>
        <v>0</v>
      </c>
      <c r="T422" s="50" t="e">
        <f>S422/$C422</f>
        <v>#DIV/0!</v>
      </c>
    </row>
    <row r="423" ht="12.6" customHeight="true">
      <c r="C423" s="59" t="n">
        <f>Overview!C422</f>
      </c>
      <c r="D423" s="50" t="e">
        <f>F423+H423+J423+L423+N423+P423+R423</f>
        <v>#DIV/0!</v>
      </c>
      <c r="E423" s="59" t="n">
        <f>Overview!AH422</f>
      </c>
      <c r="F423" s="50" t="e">
        <f>E423/C423</f>
        <v>#DIV/0!</v>
      </c>
      <c r="G423" s="59" t="n">
        <f>Overview!AL422</f>
      </c>
      <c r="H423" s="50" t="e">
        <f>G423/C423</f>
        <v>#DIV/0!</v>
      </c>
      <c r="I423" s="59" t="n">
        <f>Overview!AO422</f>
      </c>
      <c r="J423" s="50" t="e">
        <f>I423/C423</f>
        <v>#DIV/0!</v>
      </c>
      <c r="K423" s="59" t="n">
        <f>Overview!AR422</f>
      </c>
      <c r="L423" s="50" t="e">
        <f>K423/C423</f>
        <v>#DIV/0!</v>
      </c>
      <c r="M423" s="59" t="n">
        <f>Overview!AU422</f>
      </c>
      <c r="N423" s="50" t="e">
        <f>M423/C423</f>
        <v>#DIV/0!</v>
      </c>
      <c r="O423" s="59" t="n">
        <f>Overview!AX422</f>
      </c>
      <c r="P423" s="50" t="e">
        <f>O423/C423</f>
        <v>#DIV/0!</v>
      </c>
      <c r="Q423" s="59" t="n">
        <f>Overview!AY422</f>
      </c>
      <c r="R423" s="50" t="e">
        <f>Q423/C423</f>
        <v>#DIV/0!</v>
      </c>
      <c r="S423" s="17" t="n">
        <f>C423-E423</f>
        <v>0</v>
      </c>
      <c r="T423" s="50" t="e">
        <f>S423/$C423</f>
        <v>#DIV/0!</v>
      </c>
    </row>
    <row r="424" ht="12.6" customHeight="true">
      <c r="C424" s="59" t="n">
        <f>Overview!C423</f>
      </c>
      <c r="D424" s="50" t="e">
        <f>F424+H424+J424+L424+N424+P424+R424</f>
        <v>#DIV/0!</v>
      </c>
      <c r="E424" s="59" t="n">
        <f>Overview!AH423</f>
      </c>
      <c r="F424" s="50" t="e">
        <f>E424/C424</f>
        <v>#DIV/0!</v>
      </c>
      <c r="G424" s="59" t="n">
        <f>Overview!AL423</f>
      </c>
      <c r="H424" s="50" t="e">
        <f>G424/C424</f>
        <v>#DIV/0!</v>
      </c>
      <c r="I424" s="59" t="n">
        <f>Overview!AO423</f>
      </c>
      <c r="J424" s="50" t="e">
        <f>I424/C424</f>
        <v>#DIV/0!</v>
      </c>
      <c r="K424" s="59" t="n">
        <f>Overview!AR423</f>
      </c>
      <c r="L424" s="50" t="e">
        <f>K424/C424</f>
        <v>#DIV/0!</v>
      </c>
      <c r="M424" s="59" t="n">
        <f>Overview!AU423</f>
      </c>
      <c r="N424" s="50" t="e">
        <f>M424/C424</f>
        <v>#DIV/0!</v>
      </c>
      <c r="O424" s="59" t="n">
        <f>Overview!AX423</f>
      </c>
      <c r="P424" s="50" t="e">
        <f>O424/C424</f>
        <v>#DIV/0!</v>
      </c>
      <c r="Q424" s="59" t="n">
        <f>Overview!AY423</f>
      </c>
      <c r="R424" s="50" t="e">
        <f>Q424/C424</f>
        <v>#DIV/0!</v>
      </c>
      <c r="S424" s="17" t="n">
        <f>C424-E424</f>
        <v>0</v>
      </c>
      <c r="T424" s="50" t="e">
        <f>S424/$C424</f>
        <v>#DIV/0!</v>
      </c>
    </row>
    <row r="425" ht="12.6" customHeight="true">
      <c r="C425" s="59" t="n">
        <f>Overview!C424</f>
      </c>
      <c r="D425" s="50" t="e">
        <f>F425+H425+J425+L425+N425+P425+R425</f>
        <v>#DIV/0!</v>
      </c>
      <c r="E425" s="59" t="n">
        <f>Overview!AH424</f>
      </c>
      <c r="F425" s="50" t="e">
        <f>E425/C425</f>
        <v>#DIV/0!</v>
      </c>
      <c r="G425" s="59" t="n">
        <f>Overview!AL424</f>
      </c>
      <c r="H425" s="50" t="e">
        <f>G425/C425</f>
        <v>#DIV/0!</v>
      </c>
      <c r="I425" s="59" t="n">
        <f>Overview!AO424</f>
      </c>
      <c r="J425" s="50" t="e">
        <f>I425/C425</f>
        <v>#DIV/0!</v>
      </c>
      <c r="K425" s="59" t="n">
        <f>Overview!AR424</f>
      </c>
      <c r="L425" s="50" t="e">
        <f>K425/C425</f>
        <v>#DIV/0!</v>
      </c>
      <c r="M425" s="59" t="n">
        <f>Overview!AU424</f>
      </c>
      <c r="N425" s="50" t="e">
        <f>M425/C425</f>
        <v>#DIV/0!</v>
      </c>
      <c r="O425" s="59" t="n">
        <f>Overview!AX424</f>
      </c>
      <c r="P425" s="50" t="e">
        <f>O425/C425</f>
        <v>#DIV/0!</v>
      </c>
      <c r="Q425" s="59" t="n">
        <f>Overview!AY424</f>
      </c>
      <c r="R425" s="50" t="e">
        <f>Q425/C425</f>
        <v>#DIV/0!</v>
      </c>
      <c r="S425" s="17" t="n">
        <f>C425-E425</f>
        <v>0</v>
      </c>
      <c r="T425" s="50" t="e">
        <f>S425/$C425</f>
        <v>#DIV/0!</v>
      </c>
    </row>
    <row r="426" ht="12.6" customHeight="true">
      <c r="C426" s="59" t="n">
        <f>Overview!C425</f>
      </c>
      <c r="D426" s="50" t="e">
        <f>F426+H426+J426+L426+N426+P426+R426</f>
        <v>#DIV/0!</v>
      </c>
      <c r="E426" s="59" t="n">
        <f>Overview!AH425</f>
      </c>
      <c r="F426" s="50" t="e">
        <f>E426/C426</f>
        <v>#DIV/0!</v>
      </c>
      <c r="G426" s="59" t="n">
        <f>Overview!AL425</f>
      </c>
      <c r="H426" s="50" t="e">
        <f>G426/C426</f>
        <v>#DIV/0!</v>
      </c>
      <c r="I426" s="59" t="n">
        <f>Overview!AO425</f>
      </c>
      <c r="J426" s="50" t="e">
        <f>I426/C426</f>
        <v>#DIV/0!</v>
      </c>
      <c r="K426" s="59" t="n">
        <f>Overview!AR425</f>
      </c>
      <c r="L426" s="50" t="e">
        <f>K426/C426</f>
        <v>#DIV/0!</v>
      </c>
      <c r="M426" s="59" t="n">
        <f>Overview!AU425</f>
      </c>
      <c r="N426" s="50" t="e">
        <f>M426/C426</f>
        <v>#DIV/0!</v>
      </c>
      <c r="O426" s="59" t="n">
        <f>Overview!AX425</f>
      </c>
      <c r="P426" s="50" t="e">
        <f>O426/C426</f>
        <v>#DIV/0!</v>
      </c>
      <c r="Q426" s="59" t="n">
        <f>Overview!AY425</f>
      </c>
      <c r="R426" s="50" t="e">
        <f>Q426/C426</f>
        <v>#DIV/0!</v>
      </c>
      <c r="S426" s="17" t="n">
        <f>C426-E426</f>
        <v>0</v>
      </c>
      <c r="T426" s="50" t="e">
        <f>S426/$C426</f>
        <v>#DIV/0!</v>
      </c>
    </row>
    <row r="427" ht="12.6" customHeight="true">
      <c r="C427" s="59" t="n">
        <f>Overview!C426</f>
      </c>
      <c r="D427" s="50" t="e">
        <f>F427+H427+J427+L427+N427+P427+R427</f>
        <v>#DIV/0!</v>
      </c>
      <c r="E427" s="59" t="n">
        <f>Overview!AH426</f>
      </c>
      <c r="F427" s="50" t="e">
        <f>E427/C427</f>
        <v>#DIV/0!</v>
      </c>
      <c r="G427" s="59" t="n">
        <f>Overview!AL426</f>
      </c>
      <c r="H427" s="50" t="e">
        <f>G427/C427</f>
        <v>#DIV/0!</v>
      </c>
      <c r="I427" s="59" t="n">
        <f>Overview!AO426</f>
      </c>
      <c r="J427" s="50" t="e">
        <f>I427/C427</f>
        <v>#DIV/0!</v>
      </c>
      <c r="K427" s="59" t="n">
        <f>Overview!AR426</f>
      </c>
      <c r="L427" s="50" t="e">
        <f>K427/C427</f>
        <v>#DIV/0!</v>
      </c>
      <c r="M427" s="59" t="n">
        <f>Overview!AU426</f>
      </c>
      <c r="N427" s="50" t="e">
        <f>M427/C427</f>
        <v>#DIV/0!</v>
      </c>
      <c r="O427" s="59" t="n">
        <f>Overview!AX426</f>
      </c>
      <c r="P427" s="50" t="e">
        <f>O427/C427</f>
        <v>#DIV/0!</v>
      </c>
      <c r="Q427" s="59" t="n">
        <f>Overview!AY426</f>
      </c>
      <c r="R427" s="50" t="e">
        <f>Q427/C427</f>
        <v>#DIV/0!</v>
      </c>
      <c r="S427" s="17" t="n">
        <f>C427-E427</f>
        <v>0</v>
      </c>
      <c r="T427" s="50" t="e">
        <f>S427/$C427</f>
        <v>#DIV/0!</v>
      </c>
    </row>
  </sheetData>
  <printOptions headings="true" gridLines="true"/>
  <pageMargins bottom="0.75" footer="0.3" header="0.3" left="0.25" right="0.25" top="0.75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EM427"/>
  <sheetViews>
    <sheetView zoomScale="100" topLeftCell="A1" workbookViewId="0" showGridLines="true" showRowColHeaders="false">
      <selection activeCell="Q3" sqref="Q2:Q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42187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99</v>
      </c>
      <c r="F2" s="65" t="s">
        <v>100</v>
      </c>
      <c r="G2" s="66" t="s">
        <v>101</v>
      </c>
      <c r="H2" s="65" t="s">
        <v>102</v>
      </c>
      <c r="I2" s="64" t="s">
        <v>103</v>
      </c>
      <c r="J2" s="65" t="s">
        <v>104</v>
      </c>
      <c r="K2" s="66" t="s">
        <v>105</v>
      </c>
      <c r="L2" s="65" t="s">
        <v>106</v>
      </c>
      <c r="M2" s="64" t="s">
        <v>107</v>
      </c>
      <c r="N2" s="65" t="s">
        <v>108</v>
      </c>
      <c r="O2" s="66" t="s">
        <v>109</v>
      </c>
      <c r="P2" s="65" t="s">
        <v>110</v>
      </c>
      <c r="Q2" s="63" t="s">
        <v>111</v>
      </c>
      <c r="R2" s="65" t="s">
        <v>112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211487</v>
      </c>
      <c r="D3" s="49" t="n">
        <f>F3+H3+J3+L3+N3+P3+R3</f>
        <v>1</v>
      </c>
      <c r="E3" s="47" t="n">
        <v>166986</v>
      </c>
      <c r="F3" s="49" t="n">
        <f>E3/C3</f>
        <v>0.789580447025113</v>
      </c>
      <c r="G3" s="47" t="n">
        <v>24324</v>
      </c>
      <c r="H3" s="49" t="n">
        <f>G3/C3</f>
        <v>0.115014161626956</v>
      </c>
      <c r="I3" s="47" t="n">
        <v>900</v>
      </c>
      <c r="J3" s="49" t="n">
        <f>I3/C3</f>
        <v>0.00425558072127365</v>
      </c>
      <c r="K3" s="47" t="n">
        <v>3328</v>
      </c>
      <c r="L3" s="49" t="n">
        <f>K3/C3</f>
        <v>0.0157361918226652</v>
      </c>
      <c r="M3" s="47" t="n">
        <v>107</v>
      </c>
      <c r="N3" s="49" t="n">
        <f>M3/C3</f>
        <v>0.0005059412635292</v>
      </c>
      <c r="O3" s="47" t="n">
        <v>4784</v>
      </c>
      <c r="P3" s="49" t="n">
        <f>O3/C3</f>
        <v>0.0226207757450813</v>
      </c>
      <c r="Q3" s="47" t="n">
        <v>11058</v>
      </c>
      <c r="R3" s="68" t="n">
        <f>Q3/C3</f>
        <v>0.0522869017953822</v>
      </c>
      <c r="S3" s="62" t="n">
        <f>C3-E3</f>
        <v>44501</v>
      </c>
      <c r="T3" s="49" t="n">
        <f>S3/$C3</f>
        <v>0.210419552974887</v>
      </c>
    </row>
    <row r="4" ht="12.75">
      <c r="A4" s="9" t="n">
        <v>2</v>
      </c>
      <c r="B4" s="25"/>
      <c r="C4" s="47" t="n">
        <f>Overview!M4</f>
        <v>203152</v>
      </c>
      <c r="D4" s="49" t="n">
        <f>F4+H4+J4+L4+N4+P4+R4</f>
        <v>1</v>
      </c>
      <c r="E4" s="47" t="n">
        <v>181044</v>
      </c>
      <c r="F4" s="49" t="n">
        <f>E4/C4</f>
        <v>0.891175080727731</v>
      </c>
      <c r="G4" s="47" t="n">
        <v>6105</v>
      </c>
      <c r="H4" s="49" t="n">
        <f>G4/C4</f>
        <v>0.0300513900921478</v>
      </c>
      <c r="I4" s="47" t="n">
        <v>646</v>
      </c>
      <c r="J4" s="49" t="n">
        <f>I4/C4</f>
        <v>0.00317988501220761</v>
      </c>
      <c r="K4" s="47" t="n">
        <v>3922</v>
      </c>
      <c r="L4" s="49" t="n">
        <f>K4/C4</f>
        <v>0.0193057415137434</v>
      </c>
      <c r="M4" s="47" t="n">
        <v>54</v>
      </c>
      <c r="N4" s="49" t="n">
        <f>M4/C4</f>
        <v>0.000265810821453887</v>
      </c>
      <c r="O4" s="47" t="n">
        <v>2198</v>
      </c>
      <c r="P4" s="49" t="n">
        <f>O4/C4</f>
        <v>0.0108194849176971</v>
      </c>
      <c r="Q4" s="47" t="n">
        <v>9183</v>
      </c>
      <c r="R4" s="68" t="n">
        <f>Q4/C4</f>
        <v>0.0452026069150193</v>
      </c>
      <c r="S4" s="62" t="n">
        <f>C4-E4</f>
        <v>22108</v>
      </c>
      <c r="T4" s="49" t="n">
        <f>S4/$C4</f>
        <v>0.108824919272269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</row>
    <row r="5" ht="12.75">
      <c r="A5" s="9" t="n">
        <v>3</v>
      </c>
      <c r="B5" s="25"/>
      <c r="C5" s="47" t="n">
        <f>Overview!M5</f>
        <v>203269</v>
      </c>
      <c r="D5" s="49" t="n">
        <f>F5+H5+J5+L5+N5+P5+R5</f>
        <v>1</v>
      </c>
      <c r="E5" s="47" t="n">
        <v>183702</v>
      </c>
      <c r="F5" s="49" t="n">
        <f>E5/C5</f>
        <v>0.903738395918709</v>
      </c>
      <c r="G5" s="47" t="n">
        <v>5727</v>
      </c>
      <c r="H5" s="49" t="n">
        <f>G5/C5</f>
        <v>0.0281744879937423</v>
      </c>
      <c r="I5" s="47" t="n">
        <v>874</v>
      </c>
      <c r="J5" s="49" t="n">
        <f>I5/C5</f>
        <v>0.00429972105928597</v>
      </c>
      <c r="K5" s="47" t="n">
        <v>1756</v>
      </c>
      <c r="L5" s="49" t="n">
        <f>K5/C5</f>
        <v>0.00863879883307342</v>
      </c>
      <c r="M5" s="47" t="n">
        <v>39</v>
      </c>
      <c r="N5" s="49" t="n">
        <f>M5/C5</f>
        <v>0.000191863983194683</v>
      </c>
      <c r="O5" s="47" t="n">
        <v>2218</v>
      </c>
      <c r="P5" s="49" t="n">
        <f>O5/C5</f>
        <v>0.0109116490955335</v>
      </c>
      <c r="Q5" s="47" t="n">
        <v>8953</v>
      </c>
      <c r="R5" s="68" t="n">
        <f>Q5/C5</f>
        <v>0.0440450831164614</v>
      </c>
      <c r="S5" s="62" t="n">
        <f>C5-E5</f>
        <v>19567</v>
      </c>
      <c r="T5" s="49" t="n">
        <f>S5/$C5</f>
        <v>0.0962616040812913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</row>
    <row r="6" ht="12.75" s="25" customFormat="true">
      <c r="A6" s="9" t="n">
        <v>4</v>
      </c>
      <c r="B6" s="25"/>
      <c r="C6" s="47" t="n">
        <f>Overview!M6</f>
        <v>199564</v>
      </c>
      <c r="D6" s="49" t="n">
        <f>F6+H6+J6+L6+N6+P6+R6</f>
        <v>1</v>
      </c>
      <c r="E6" s="47" t="n">
        <v>126943</v>
      </c>
      <c r="F6" s="49" t="n">
        <f>E6/C6</f>
        <v>0.636101701709727</v>
      </c>
      <c r="G6" s="47" t="n">
        <v>55873</v>
      </c>
      <c r="H6" s="49" t="n">
        <f>G6/C6</f>
        <v>0.279975346254836</v>
      </c>
      <c r="I6" s="47" t="n">
        <v>947</v>
      </c>
      <c r="J6" s="49" t="n">
        <f>I6/C6</f>
        <v>0.00474534485177687</v>
      </c>
      <c r="K6" s="47" t="n">
        <v>2670</v>
      </c>
      <c r="L6" s="49" t="n">
        <f>K6/C6</f>
        <v>0.0133791665831513</v>
      </c>
      <c r="M6" s="47" t="n">
        <v>48</v>
      </c>
      <c r="N6" s="49" t="n">
        <f>M6/C6</f>
        <v>0.000240524343067888</v>
      </c>
      <c r="O6" s="47" t="n">
        <v>2635</v>
      </c>
      <c r="P6" s="49" t="n">
        <f>O6/C6</f>
        <v>0.0132037842496643</v>
      </c>
      <c r="Q6" s="47" t="n">
        <v>10448</v>
      </c>
      <c r="R6" s="68" t="n">
        <f>Q6/C6</f>
        <v>0.052354132007777</v>
      </c>
      <c r="S6" s="62" t="n">
        <f>C6-E6</f>
        <v>72621</v>
      </c>
      <c r="T6" s="49" t="n">
        <f>S6/$C6</f>
        <v>0.363898298290273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</row>
    <row r="7" ht="12.75">
      <c r="A7" s="9" t="n">
        <v>5</v>
      </c>
      <c r="B7" s="25"/>
      <c r="C7" s="47" t="n">
        <f>Overview!M7</f>
        <v>209784</v>
      </c>
      <c r="D7" s="49" t="n">
        <f>F7+H7+J7+L7+N7+P7+R7</f>
        <v>1</v>
      </c>
      <c r="E7" s="47" t="n">
        <v>157621</v>
      </c>
      <c r="F7" s="49" t="n">
        <f>E7/C7</f>
        <v>0.751349006597262</v>
      </c>
      <c r="G7" s="47" t="n">
        <v>35133</v>
      </c>
      <c r="H7" s="49" t="n">
        <f>G7/C7</f>
        <v>0.167472257178813</v>
      </c>
      <c r="I7" s="47" t="n">
        <v>531</v>
      </c>
      <c r="J7" s="49" t="n">
        <f>I7/C7</f>
        <v>0.00253117492277771</v>
      </c>
      <c r="K7" s="47" t="n">
        <v>4981</v>
      </c>
      <c r="L7" s="49" t="n">
        <f>K7/C7</f>
        <v>0.0237434694733631</v>
      </c>
      <c r="M7" s="47" t="n">
        <v>63</v>
      </c>
      <c r="N7" s="49" t="n">
        <f>M7/C7</f>
        <v>0.000300308889143119</v>
      </c>
      <c r="O7" s="47" t="n">
        <v>1670</v>
      </c>
      <c r="P7" s="49" t="n">
        <f>O7/C7</f>
        <v>0.00796056896617473</v>
      </c>
      <c r="Q7" s="47" t="n">
        <v>9785</v>
      </c>
      <c r="R7" s="68" t="n">
        <f>Q7/C7</f>
        <v>0.0466432139724669</v>
      </c>
      <c r="S7" s="62" t="n">
        <f>C7-E7</f>
        <v>52163</v>
      </c>
      <c r="T7" s="49" t="n">
        <f>S7/$C7</f>
        <v>0.248650993402738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</row>
    <row r="8" ht="12.75">
      <c r="A8" s="9" t="n">
        <v>6</v>
      </c>
      <c r="B8" s="25"/>
      <c r="C8" s="47" t="n">
        <f>Overview!M8</f>
        <v>200825</v>
      </c>
      <c r="D8" s="49" t="n">
        <f>F8+H8+J8+L8+N8+P8+R8</f>
        <v>1</v>
      </c>
      <c r="E8" s="47" t="n">
        <v>104684</v>
      </c>
      <c r="F8" s="49" t="n">
        <f>E8/C8</f>
        <v>0.521269762230798</v>
      </c>
      <c r="G8" s="47" t="n">
        <v>78315</v>
      </c>
      <c r="H8" s="49" t="n">
        <f>G8/C8</f>
        <v>0.389966388646832</v>
      </c>
      <c r="I8" s="47" t="n">
        <v>506</v>
      </c>
      <c r="J8" s="49" t="n">
        <f>I8/C8</f>
        <v>0.00251960662268144</v>
      </c>
      <c r="K8" s="47" t="n">
        <v>8230</v>
      </c>
      <c r="L8" s="49" t="n">
        <f>K8/C8</f>
        <v>0.040980953566538</v>
      </c>
      <c r="M8" s="47" t="n">
        <v>45</v>
      </c>
      <c r="N8" s="49" t="n">
        <f>M8/C8</f>
        <v>0.000224075687787875</v>
      </c>
      <c r="O8" s="47" t="n">
        <v>1428</v>
      </c>
      <c r="P8" s="49" t="n">
        <f>O8/C8</f>
        <v>0.00711066849246857</v>
      </c>
      <c r="Q8" s="47" t="n">
        <v>7617</v>
      </c>
      <c r="R8" s="68" t="n">
        <f>Q8/C8</f>
        <v>0.0379285447528943</v>
      </c>
      <c r="S8" s="62" t="n">
        <f>C8-E8</f>
        <v>96141</v>
      </c>
      <c r="T8" s="49" t="n">
        <f>S8/$C8</f>
        <v>0.478730237769202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</row>
    <row r="9" ht="12.75">
      <c r="A9" s="9" t="n">
        <v>7</v>
      </c>
      <c r="B9" s="25"/>
      <c r="C9" s="47" t="n">
        <f>Overview!M9</f>
        <v>209767</v>
      </c>
      <c r="D9" s="49" t="n">
        <f>F9+H9+J9+L9+N9+P9+R9</f>
        <v>0.999999999999999</v>
      </c>
      <c r="E9" s="47" t="n">
        <v>168201</v>
      </c>
      <c r="F9" s="49" t="n">
        <f>E9/C9</f>
        <v>0.801846810985522</v>
      </c>
      <c r="G9" s="47" t="n">
        <v>27833</v>
      </c>
      <c r="H9" s="49" t="n">
        <f>G9/C9</f>
        <v>0.132685312751767</v>
      </c>
      <c r="I9" s="47" t="n">
        <v>626</v>
      </c>
      <c r="J9" s="49" t="n">
        <f>I9/C9</f>
        <v>0.00298426349235104</v>
      </c>
      <c r="K9" s="47" t="n">
        <v>2645</v>
      </c>
      <c r="L9" s="49" t="n">
        <f>K9/C9</f>
        <v>0.0126092283342947</v>
      </c>
      <c r="M9" s="47" t="n">
        <v>43</v>
      </c>
      <c r="N9" s="49" t="n">
        <f>M9/C9</f>
        <v>0.000204989345321237</v>
      </c>
      <c r="O9" s="47" t="n">
        <v>1574</v>
      </c>
      <c r="P9" s="49" t="n">
        <f>O9/C9</f>
        <v>0.00750356347757274</v>
      </c>
      <c r="Q9" s="47" t="n">
        <v>8845</v>
      </c>
      <c r="R9" s="68" t="n">
        <f>Q9/C9</f>
        <v>0.0421658316131708</v>
      </c>
      <c r="S9" s="62" t="n">
        <f>C9-E9</f>
        <v>41566</v>
      </c>
      <c r="T9" s="49" t="n">
        <f>S9/$C9</f>
        <v>0.198153189014478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</row>
    <row r="10" ht="12.75">
      <c r="A10" s="9" t="n">
        <v>8</v>
      </c>
      <c r="B10" s="25"/>
      <c r="C10" s="47" t="n">
        <f>Overview!M10</f>
        <v>208680</v>
      </c>
      <c r="D10" s="49" t="n">
        <f>F10+H10+J10+L10+N10+P10+R10</f>
        <v>1</v>
      </c>
      <c r="E10" s="47" t="n">
        <v>89335</v>
      </c>
      <c r="F10" s="49" t="n">
        <f>E10/C10</f>
        <v>0.42809564884033</v>
      </c>
      <c r="G10" s="47" t="n">
        <v>87632</v>
      </c>
      <c r="H10" s="49" t="n">
        <f>G10/C10</f>
        <v>0.419934828445467</v>
      </c>
      <c r="I10" s="47" t="n">
        <v>552</v>
      </c>
      <c r="J10" s="49" t="n">
        <f>I10/C10</f>
        <v>0.00264519838987924</v>
      </c>
      <c r="K10" s="47" t="n">
        <v>20102</v>
      </c>
      <c r="L10" s="49" t="n">
        <f>K10/C10</f>
        <v>0.0963293080314357</v>
      </c>
      <c r="M10" s="47" t="n">
        <v>46</v>
      </c>
      <c r="N10" s="49" t="n">
        <f>M10/C10</f>
        <v>0.000220433199156603</v>
      </c>
      <c r="O10" s="47" t="n">
        <v>2016</v>
      </c>
      <c r="P10" s="49" t="n">
        <f>O10/C10</f>
        <v>0.00966072455434158</v>
      </c>
      <c r="Q10" s="47" t="n">
        <v>8997</v>
      </c>
      <c r="R10" s="68" t="n">
        <f>Q10/C10</f>
        <v>0.0431138585393905</v>
      </c>
      <c r="S10" s="62" t="n">
        <f>C10-E10</f>
        <v>119345</v>
      </c>
      <c r="T10" s="49" t="n">
        <f>S10/$C10</f>
        <v>0.57190435115967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</row>
    <row r="11" ht="12.75">
      <c r="A11" s="9" t="n">
        <v>9</v>
      </c>
      <c r="B11" s="25"/>
      <c r="C11" s="47" t="n">
        <f>Overview!M11</f>
        <v>211970</v>
      </c>
      <c r="D11" s="49" t="n">
        <f>F11+H11+J11+L11+N11+P11+R11</f>
        <v>1</v>
      </c>
      <c r="E11" s="47" t="n">
        <v>117610</v>
      </c>
      <c r="F11" s="49" t="n">
        <f>E11/C11</f>
        <v>0.554842666415059</v>
      </c>
      <c r="G11" s="47" t="n">
        <v>77656</v>
      </c>
      <c r="H11" s="49" t="n">
        <f>G11/C11</f>
        <v>0.366353729301316</v>
      </c>
      <c r="I11" s="47" t="n">
        <v>718</v>
      </c>
      <c r="J11" s="49" t="n">
        <f>I11/C11</f>
        <v>0.00338727178374298</v>
      </c>
      <c r="K11" s="47" t="n">
        <v>4388</v>
      </c>
      <c r="L11" s="49" t="n">
        <f>K11/C11</f>
        <v>0.020701042600368</v>
      </c>
      <c r="M11" s="47" t="n">
        <v>32</v>
      </c>
      <c r="N11" s="49" t="n">
        <f>M11/C11</f>
        <v>0.000150964759164033</v>
      </c>
      <c r="O11" s="47" t="n">
        <v>2124</v>
      </c>
      <c r="P11" s="49" t="n">
        <f>O11/C11</f>
        <v>0.0100202858895127</v>
      </c>
      <c r="Q11" s="47" t="n">
        <v>9442</v>
      </c>
      <c r="R11" s="68" t="n">
        <f>Q11/C11</f>
        <v>0.0445440392508374</v>
      </c>
      <c r="S11" s="62" t="n">
        <f>C11-E11</f>
        <v>94360</v>
      </c>
      <c r="T11" s="49" t="n">
        <f>S11/$C11</f>
        <v>0.445157333584941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</row>
    <row r="12" ht="12.75">
      <c r="A12" s="9" t="n">
        <v>10</v>
      </c>
      <c r="B12" s="25"/>
      <c r="C12" s="47" t="n">
        <f>Overview!M12</f>
        <v>207171</v>
      </c>
      <c r="D12" s="49" t="n">
        <f>F12+H12+J12+L12+N12+P12+R12</f>
        <v>1</v>
      </c>
      <c r="E12" s="47" t="n">
        <v>154739</v>
      </c>
      <c r="F12" s="49" t="n">
        <f>E12/C12</f>
        <v>0.746914384735315</v>
      </c>
      <c r="G12" s="47" t="n">
        <v>9650</v>
      </c>
      <c r="H12" s="49" t="n">
        <f>G12/C12</f>
        <v>0.0465798784578923</v>
      </c>
      <c r="I12" s="47" t="n">
        <v>432</v>
      </c>
      <c r="J12" s="49" t="n">
        <f>I12/C12</f>
        <v>0.00208523393718233</v>
      </c>
      <c r="K12" s="47" t="n">
        <v>29586</v>
      </c>
      <c r="L12" s="49" t="n">
        <f>K12/C12</f>
        <v>0.142809563114529</v>
      </c>
      <c r="M12" s="47" t="n">
        <v>36</v>
      </c>
      <c r="N12" s="49" t="n">
        <f>M12/C12</f>
        <v>0.000173769494765194</v>
      </c>
      <c r="O12" s="47" t="n">
        <v>2333</v>
      </c>
      <c r="P12" s="49" t="n">
        <f>O12/C12</f>
        <v>0.0112612286468666</v>
      </c>
      <c r="Q12" s="47" t="n">
        <v>10395</v>
      </c>
      <c r="R12" s="68" t="n">
        <f>Q12/C12</f>
        <v>0.0501759416134498</v>
      </c>
      <c r="S12" s="62" t="n">
        <f>C12-E12</f>
        <v>52432</v>
      </c>
      <c r="T12" s="49" t="n">
        <f>S12/$C12</f>
        <v>0.253085615264685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</row>
    <row r="13" ht="12.75">
      <c r="A13" s="9" t="n">
        <v>11</v>
      </c>
      <c r="B13" s="25"/>
      <c r="C13" s="47" t="n">
        <f>Overview!M13</f>
        <v>215257</v>
      </c>
      <c r="D13" s="49" t="n">
        <f>F13+H13+J13+L13+N13+P13+R13</f>
        <v>1</v>
      </c>
      <c r="E13" s="47" t="n">
        <v>155537</v>
      </c>
      <c r="F13" s="49" t="n">
        <f>E13/C13</f>
        <v>0.722564190711568</v>
      </c>
      <c r="G13" s="47" t="n">
        <v>26151</v>
      </c>
      <c r="H13" s="49" t="n">
        <f>G13/C13</f>
        <v>0.121487338390854</v>
      </c>
      <c r="I13" s="47" t="n">
        <v>396</v>
      </c>
      <c r="J13" s="49" t="n">
        <f>I13/C13</f>
        <v>0.0018396614279675</v>
      </c>
      <c r="K13" s="47" t="n">
        <v>21270</v>
      </c>
      <c r="L13" s="49" t="n">
        <f>K13/C13</f>
        <v>0.0988121176082543</v>
      </c>
      <c r="M13" s="47" t="n">
        <v>70</v>
      </c>
      <c r="N13" s="49" t="n">
        <f>M13/C13</f>
        <v>0.000325192676660922</v>
      </c>
      <c r="O13" s="47" t="n">
        <v>2339</v>
      </c>
      <c r="P13" s="49" t="n">
        <f>O13/C13</f>
        <v>0.0108660810101414</v>
      </c>
      <c r="Q13" s="47" t="n">
        <v>9494</v>
      </c>
      <c r="R13" s="68" t="n">
        <f>Q13/C13</f>
        <v>0.0441054181745541</v>
      </c>
      <c r="S13" s="62" t="n">
        <f>C13-E13</f>
        <v>59720</v>
      </c>
      <c r="T13" s="49" t="n">
        <f>S13/$C13</f>
        <v>0.277435809288432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</row>
    <row r="14" ht="12.75">
      <c r="A14" s="9" t="n">
        <v>12</v>
      </c>
      <c r="B14" s="25"/>
      <c r="C14" s="47" t="n">
        <f>Overview!M14</f>
        <v>211630</v>
      </c>
      <c r="D14" s="49" t="n">
        <f>F14+H14+J14+L14+N14+P14+R14</f>
        <v>1</v>
      </c>
      <c r="E14" s="47" t="n">
        <v>150858</v>
      </c>
      <c r="F14" s="49" t="n">
        <f>E14/C14</f>
        <v>0.712838444454945</v>
      </c>
      <c r="G14" s="47" t="n">
        <v>38711</v>
      </c>
      <c r="H14" s="49" t="n">
        <f>G14/C14</f>
        <v>0.182918300808014</v>
      </c>
      <c r="I14" s="47" t="n">
        <v>1000</v>
      </c>
      <c r="J14" s="49" t="n">
        <f>I14/C14</f>
        <v>0.00472522799225063</v>
      </c>
      <c r="K14" s="47" t="n">
        <v>4514</v>
      </c>
      <c r="L14" s="49" t="n">
        <f>K14/C14</f>
        <v>0.0213296791570193</v>
      </c>
      <c r="M14" s="47" t="n">
        <v>47</v>
      </c>
      <c r="N14" s="49" t="n">
        <f>M14/C14</f>
        <v>0.000222085715635779</v>
      </c>
      <c r="O14" s="47" t="n">
        <v>3481</v>
      </c>
      <c r="P14" s="49" t="n">
        <f>O14/C14</f>
        <v>0.0164485186410244</v>
      </c>
      <c r="Q14" s="47" t="n">
        <v>13019</v>
      </c>
      <c r="R14" s="68" t="n">
        <f>Q14/C14</f>
        <v>0.0615177432311109</v>
      </c>
      <c r="S14" s="62" t="n">
        <f>C14-E14</f>
        <v>60772</v>
      </c>
      <c r="T14" s="49" t="n">
        <f>S14/$C14</f>
        <v>0.287161555545055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</row>
    <row r="15" ht="12.75">
      <c r="A15" s="9" t="n">
        <v>13</v>
      </c>
      <c r="B15" s="25"/>
      <c r="C15" s="47" t="n">
        <f>Overview!M15</f>
        <v>213047</v>
      </c>
      <c r="D15" s="49" t="n">
        <f>F15+H15+J15+L15+N15+P15+R15</f>
        <v>1</v>
      </c>
      <c r="E15" s="47" t="n">
        <v>109049</v>
      </c>
      <c r="F15" s="49" t="n">
        <f>E15/C15</f>
        <v>0.511854191798054</v>
      </c>
      <c r="G15" s="47" t="n">
        <v>89418</v>
      </c>
      <c r="H15" s="49" t="n">
        <f>G15/C15</f>
        <v>0.419710204790492</v>
      </c>
      <c r="I15" s="47" t="n">
        <v>406</v>
      </c>
      <c r="J15" s="49" t="n">
        <f>I15/C15</f>
        <v>0.00190568278361113</v>
      </c>
      <c r="K15" s="47" t="n">
        <v>3872</v>
      </c>
      <c r="L15" s="49" t="n">
        <f>K15/C15</f>
        <v>0.0181743934437002</v>
      </c>
      <c r="M15" s="47" t="n">
        <v>61</v>
      </c>
      <c r="N15" s="49" t="n">
        <f>M15/C15</f>
        <v>0.000286321797537633</v>
      </c>
      <c r="O15" s="47" t="n">
        <v>1746</v>
      </c>
      <c r="P15" s="49" t="n">
        <f>O15/C15</f>
        <v>0.00819537472951978</v>
      </c>
      <c r="Q15" s="47" t="n">
        <v>8495</v>
      </c>
      <c r="R15" s="68" t="n">
        <f>Q15/C15</f>
        <v>0.0398738306570851</v>
      </c>
      <c r="S15" s="62" t="n">
        <f>C15-E15</f>
        <v>103998</v>
      </c>
      <c r="T15" s="49" t="n">
        <f>S15/$C15</f>
        <v>0.488145808201946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</row>
    <row r="16" ht="12.75">
      <c r="A16" s="9" t="n">
        <v>14</v>
      </c>
      <c r="B16" s="25"/>
      <c r="C16" s="47" t="n">
        <f>Overview!M16</f>
        <v>207785</v>
      </c>
      <c r="D16" s="49" t="n">
        <f>F16+H16+J16+L16+N16+P16+R16</f>
        <v>1</v>
      </c>
      <c r="E16" s="47" t="n">
        <v>85712</v>
      </c>
      <c r="F16" s="49" t="n">
        <f>E16/C16</f>
        <v>0.412503308708521</v>
      </c>
      <c r="G16" s="47" t="n">
        <v>94247</v>
      </c>
      <c r="H16" s="49" t="n">
        <f>G16/C16</f>
        <v>0.453579421036167</v>
      </c>
      <c r="I16" s="47" t="n">
        <v>735</v>
      </c>
      <c r="J16" s="49" t="n">
        <f>I16/C16</f>
        <v>0.00353731020044758</v>
      </c>
      <c r="K16" s="47" t="n">
        <v>10046</v>
      </c>
      <c r="L16" s="49" t="n">
        <f>K16/C16</f>
        <v>0.0483480520730563</v>
      </c>
      <c r="M16" s="47" t="n">
        <v>69</v>
      </c>
      <c r="N16" s="49" t="n">
        <f>M16/C16</f>
        <v>0.000332074018817528</v>
      </c>
      <c r="O16" s="47" t="n">
        <v>6656</v>
      </c>
      <c r="P16" s="49" t="n">
        <f>O16/C16</f>
        <v>0.032033111148543</v>
      </c>
      <c r="Q16" s="47" t="n">
        <v>10320</v>
      </c>
      <c r="R16" s="68" t="n">
        <f>Q16/C16</f>
        <v>0.0496667228144476</v>
      </c>
      <c r="S16" s="62" t="n">
        <f>C16-E16</f>
        <v>122073</v>
      </c>
      <c r="T16" s="49" t="n">
        <f>S16/$C16</f>
        <v>0.587496691291479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</row>
    <row r="17" ht="12.75">
      <c r="A17" s="9" t="n">
        <v>15</v>
      </c>
      <c r="B17" s="25"/>
      <c r="C17" s="47" t="n">
        <f>Overview!M17</f>
        <v>208568</v>
      </c>
      <c r="D17" s="49" t="n">
        <f>F17+H17+J17+L17+N17+P17+R17</f>
        <v>1</v>
      </c>
      <c r="E17" s="47" t="n">
        <v>189784</v>
      </c>
      <c r="F17" s="49" t="n">
        <f>E17/C17</f>
        <v>0.909938245560201</v>
      </c>
      <c r="G17" s="47" t="n">
        <v>4989</v>
      </c>
      <c r="H17" s="49" t="n">
        <f>G17/C17</f>
        <v>0.02392025622339</v>
      </c>
      <c r="I17" s="47" t="n">
        <v>841</v>
      </c>
      <c r="J17" s="49" t="n">
        <f>I17/C17</f>
        <v>0.00403225806451613</v>
      </c>
      <c r="K17" s="47" t="n">
        <v>980</v>
      </c>
      <c r="L17" s="49" t="n">
        <f>K17/C17</f>
        <v>0.00469870737601166</v>
      </c>
      <c r="M17" s="47" t="n">
        <v>51</v>
      </c>
      <c r="N17" s="49" t="n">
        <f>M17/C17</f>
        <v>0.000244524567527137</v>
      </c>
      <c r="O17" s="47" t="n">
        <v>1985</v>
      </c>
      <c r="P17" s="49" t="n">
        <f>O17/C17</f>
        <v>0.00951727973610525</v>
      </c>
      <c r="Q17" s="47" t="n">
        <v>9938</v>
      </c>
      <c r="R17" s="68" t="n">
        <f>Q17/C17</f>
        <v>0.0476487284722489</v>
      </c>
      <c r="S17" s="62" t="n">
        <f>C17-E17</f>
        <v>18784</v>
      </c>
      <c r="T17" s="49" t="n">
        <f>S17/$C17</f>
        <v>0.090061754439799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</row>
    <row r="18" ht="12.75">
      <c r="A18" s="9" t="n">
        <v>16</v>
      </c>
      <c r="B18" s="25"/>
      <c r="C18" s="47" t="n">
        <f>Overview!M18</f>
        <v>214539</v>
      </c>
      <c r="D18" s="49" t="n">
        <f>F18+H18+J18+L18+N18+P18+R18</f>
        <v>1</v>
      </c>
      <c r="E18" s="47" t="n">
        <v>159965</v>
      </c>
      <c r="F18" s="49" t="n">
        <f>E18/C18</f>
        <v>0.745622008119736</v>
      </c>
      <c r="G18" s="47" t="n">
        <v>9165</v>
      </c>
      <c r="H18" s="49" t="n">
        <f>G18/C18</f>
        <v>0.0427195055444465</v>
      </c>
      <c r="I18" s="47" t="n">
        <v>424</v>
      </c>
      <c r="J18" s="49" t="n">
        <f>I18/C18</f>
        <v>0.00197633064384564</v>
      </c>
      <c r="K18" s="47" t="n">
        <v>33341</v>
      </c>
      <c r="L18" s="49" t="n">
        <f>K18/C18</f>
        <v>0.155407641501079</v>
      </c>
      <c r="M18" s="47" t="n">
        <v>29</v>
      </c>
      <c r="N18" s="49" t="n">
        <f>M18/C18</f>
        <v>0.000135173558187556</v>
      </c>
      <c r="O18" s="47" t="n">
        <v>2441</v>
      </c>
      <c r="P18" s="49" t="n">
        <f>O18/C18</f>
        <v>0.0113778846736491</v>
      </c>
      <c r="Q18" s="47" t="n">
        <v>9174</v>
      </c>
      <c r="R18" s="68" t="n">
        <f>Q18/C18</f>
        <v>0.0427614559590564</v>
      </c>
      <c r="S18" s="62" t="n">
        <f>C18-E18</f>
        <v>54574</v>
      </c>
      <c r="T18" s="49" t="n">
        <f>S18/$C18</f>
        <v>0.254377991880264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</row>
    <row r="19" ht="12.75">
      <c r="A19" s="9" t="n">
        <v>17</v>
      </c>
      <c r="B19" s="25"/>
      <c r="C19" s="47" t="n">
        <f>Overview!M19</f>
        <v>201179</v>
      </c>
      <c r="D19" s="49" t="n">
        <f>F19+H19+J19+L19+N19+P19+R19</f>
        <v>1</v>
      </c>
      <c r="E19" s="47" t="n">
        <v>89830</v>
      </c>
      <c r="F19" s="49" t="n">
        <f>E19/C19</f>
        <v>0.446517777700456</v>
      </c>
      <c r="G19" s="47" t="n">
        <v>71473</v>
      </c>
      <c r="H19" s="49" t="n">
        <f>G19/C19</f>
        <v>0.35527067934526</v>
      </c>
      <c r="I19" s="47" t="n">
        <v>1840</v>
      </c>
      <c r="J19" s="49" t="n">
        <f>I19/C19</f>
        <v>0.00914608383578803</v>
      </c>
      <c r="K19" s="47" t="n">
        <v>1684</v>
      </c>
      <c r="L19" s="49" t="n">
        <f>K19/C19</f>
        <v>0.00837065498884078</v>
      </c>
      <c r="M19" s="47" t="n">
        <v>96</v>
      </c>
      <c r="N19" s="49" t="n">
        <f>M19/C19</f>
        <v>0.000477186982736767</v>
      </c>
      <c r="O19" s="47" t="n">
        <v>19524</v>
      </c>
      <c r="P19" s="49" t="n">
        <f>O19/C19</f>
        <v>0.0970479026140899</v>
      </c>
      <c r="Q19" s="47" t="n">
        <v>16732</v>
      </c>
      <c r="R19" s="68" t="n">
        <f>Q19/C19</f>
        <v>0.083169714532829</v>
      </c>
      <c r="S19" s="62" t="n">
        <f>C19-E19</f>
        <v>111349</v>
      </c>
      <c r="T19" s="49" t="n">
        <f>S19/$C19</f>
        <v>0.553482222299544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</row>
    <row r="20" ht="12.75">
      <c r="A20" s="9" t="n">
        <v>18</v>
      </c>
      <c r="B20" s="25"/>
      <c r="C20" s="47" t="n">
        <f>Overview!M20</f>
        <v>210338</v>
      </c>
      <c r="D20" s="49" t="n">
        <f>F20+H20+J20+L20+N20+P20+R20</f>
        <v>1</v>
      </c>
      <c r="E20" s="47" t="n">
        <v>186772</v>
      </c>
      <c r="F20" s="49" t="n">
        <f>E20/C20</f>
        <v>0.887961281366182</v>
      </c>
      <c r="G20" s="47" t="n">
        <v>5171</v>
      </c>
      <c r="H20" s="49" t="n">
        <f>G20/C20</f>
        <v>0.0245842406032196</v>
      </c>
      <c r="I20" s="47" t="n">
        <v>658</v>
      </c>
      <c r="J20" s="49" t="n">
        <f>I20/C20</f>
        <v>0.00312829826279607</v>
      </c>
      <c r="K20" s="47" t="n">
        <v>3502</v>
      </c>
      <c r="L20" s="49" t="n">
        <f>K20/C20</f>
        <v>0.0166493928819329</v>
      </c>
      <c r="M20" s="47" t="n">
        <v>57</v>
      </c>
      <c r="N20" s="49" t="n">
        <f>M20/C20</f>
        <v>0.000270992402704219</v>
      </c>
      <c r="O20" s="47" t="n">
        <v>2761</v>
      </c>
      <c r="P20" s="49" t="n">
        <f>O20/C20</f>
        <v>0.013126491646778</v>
      </c>
      <c r="Q20" s="47" t="n">
        <v>11417</v>
      </c>
      <c r="R20" s="68" t="n">
        <f>Q20/C20</f>
        <v>0.0542793028363871</v>
      </c>
      <c r="S20" s="62" t="n">
        <f>C20-E20</f>
        <v>23566</v>
      </c>
      <c r="T20" s="49" t="n">
        <f>S20/$C20</f>
        <v>0.112038718633818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</row>
    <row r="21" ht="12.75">
      <c r="A21" s="9" t="n">
        <v>19</v>
      </c>
      <c r="B21" s="25"/>
      <c r="C21" s="47" t="n">
        <f>Overview!M21</f>
        <v>186207</v>
      </c>
      <c r="D21" s="49" t="n">
        <f>F21+H21+J21+L21+N21+P21+R21</f>
        <v>1</v>
      </c>
      <c r="E21" s="47" t="n">
        <v>117349</v>
      </c>
      <c r="F21" s="49" t="n">
        <f>E21/C21</f>
        <v>0.630207242477458</v>
      </c>
      <c r="G21" s="47" t="n">
        <v>49002</v>
      </c>
      <c r="H21" s="49" t="n">
        <f>G21/C21</f>
        <v>0.263158742689587</v>
      </c>
      <c r="I21" s="47" t="n">
        <v>666</v>
      </c>
      <c r="J21" s="49" t="n">
        <f>I21/C21</f>
        <v>0.00357666467963073</v>
      </c>
      <c r="K21" s="47" t="n">
        <v>3409</v>
      </c>
      <c r="L21" s="49" t="n">
        <f>K21/C21</f>
        <v>0.0183075824217135</v>
      </c>
      <c r="M21" s="47" t="n">
        <v>37</v>
      </c>
      <c r="N21" s="49" t="n">
        <f>M21/C21</f>
        <v>0.000198703593312819</v>
      </c>
      <c r="O21" s="47" t="n">
        <v>5788</v>
      </c>
      <c r="P21" s="49" t="n">
        <f>O21/C21</f>
        <v>0.031083686434989</v>
      </c>
      <c r="Q21" s="47" t="n">
        <v>9956</v>
      </c>
      <c r="R21" s="68" t="n">
        <f>Q21/C21</f>
        <v>0.0534673777033087</v>
      </c>
      <c r="S21" s="62" t="n">
        <f>C21-E21</f>
        <v>68858</v>
      </c>
      <c r="T21" s="49" t="n">
        <f>S21/$C21</f>
        <v>0.369792757522542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</row>
    <row r="22" ht="12.75">
      <c r="A22" s="9" t="n">
        <v>20</v>
      </c>
      <c r="B22" s="25"/>
      <c r="C22" s="47" t="n">
        <f>Overview!M22</f>
        <v>205097</v>
      </c>
      <c r="D22" s="49" t="n">
        <f>F22+H22+J22+L22+N22+P22+R22</f>
        <v>1</v>
      </c>
      <c r="E22" s="47" t="n">
        <v>183813</v>
      </c>
      <c r="F22" s="49" t="n">
        <f>E22/C22</f>
        <v>0.896224713184493</v>
      </c>
      <c r="G22" s="47" t="n">
        <v>2734</v>
      </c>
      <c r="H22" s="49" t="n">
        <f>G22/C22</f>
        <v>0.0133302778685207</v>
      </c>
      <c r="I22" s="47" t="n">
        <v>1338</v>
      </c>
      <c r="J22" s="49" t="n">
        <f>I22/C22</f>
        <v>0.0065237424243163</v>
      </c>
      <c r="K22" s="47" t="n">
        <v>1641</v>
      </c>
      <c r="L22" s="49" t="n">
        <f>K22/C22</f>
        <v>0.00800109216614578</v>
      </c>
      <c r="M22" s="47" t="n">
        <v>57</v>
      </c>
      <c r="N22" s="49" t="n">
        <f>M22/C22</f>
        <v>0.000277917278165941</v>
      </c>
      <c r="O22" s="47" t="n">
        <v>5265</v>
      </c>
      <c r="P22" s="49" t="n">
        <f>O22/C22</f>
        <v>0.025670780167433</v>
      </c>
      <c r="Q22" s="47" t="n">
        <v>10249</v>
      </c>
      <c r="R22" s="68" t="n">
        <f>Q22/C22</f>
        <v>0.0499714769109251</v>
      </c>
      <c r="S22" s="62" t="n">
        <f>C22-E22</f>
        <v>21284</v>
      </c>
      <c r="T22" s="49" t="n">
        <f>S22/$C22</f>
        <v>0.103775286815507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</row>
    <row r="23" ht="12.75">
      <c r="A23" s="9" t="n">
        <v>21</v>
      </c>
      <c r="B23" s="25"/>
      <c r="C23" s="47" t="n">
        <f>Overview!M23</f>
        <v>201317</v>
      </c>
      <c r="D23" s="49" t="n">
        <f>F23+H23+J23+L23+N23+P23+R23</f>
        <v>1</v>
      </c>
      <c r="E23" s="47" t="n">
        <v>147697</v>
      </c>
      <c r="F23" s="49" t="n">
        <f>E23/C23</f>
        <v>0.733653889140013</v>
      </c>
      <c r="G23" s="47" t="n">
        <v>27688</v>
      </c>
      <c r="H23" s="49" t="n">
        <f>G23/C23</f>
        <v>0.13753433639484</v>
      </c>
      <c r="I23" s="47" t="n">
        <v>1079</v>
      </c>
      <c r="J23" s="49" t="n">
        <f>I23/C23</f>
        <v>0.00535970633379198</v>
      </c>
      <c r="K23" s="47" t="n">
        <v>7051</v>
      </c>
      <c r="L23" s="49" t="n">
        <f>K23/C23</f>
        <v>0.0350243645593765</v>
      </c>
      <c r="M23" s="47" t="n">
        <v>65</v>
      </c>
      <c r="N23" s="49" t="n">
        <f>M23/C23</f>
        <v>0.000322873875529637</v>
      </c>
      <c r="O23" s="47" t="n">
        <v>5461</v>
      </c>
      <c r="P23" s="49" t="n">
        <f>O23/C23</f>
        <v>0.0271263728348823</v>
      </c>
      <c r="Q23" s="47" t="n">
        <v>12276</v>
      </c>
      <c r="R23" s="68" t="n">
        <f>Q23/C23</f>
        <v>0.0609784568615666</v>
      </c>
      <c r="S23" s="62" t="n">
        <f>C23-E23</f>
        <v>53620</v>
      </c>
      <c r="T23" s="49" t="n">
        <f>S23/$C23</f>
        <v>0.266346110859987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</row>
    <row r="24" ht="12.75">
      <c r="A24" s="9" t="n">
        <v>22</v>
      </c>
      <c r="B24" s="25"/>
      <c r="C24" s="47" t="n">
        <f>Overview!M24</f>
        <v>211877</v>
      </c>
      <c r="D24" s="49" t="n">
        <f>F24+H24+J24+L24+N24+P24+R24</f>
        <v>1</v>
      </c>
      <c r="E24" s="47" t="n">
        <v>179704</v>
      </c>
      <c r="F24" s="49" t="n">
        <f>E24/C24</f>
        <v>0.848152465817432</v>
      </c>
      <c r="G24" s="47" t="n">
        <v>4051</v>
      </c>
      <c r="H24" s="49" t="n">
        <f>G24/C24</f>
        <v>0.0191195835319549</v>
      </c>
      <c r="I24" s="47" t="n">
        <v>1041</v>
      </c>
      <c r="J24" s="49" t="n">
        <f>I24/C24</f>
        <v>0.00491322795773019</v>
      </c>
      <c r="K24" s="47" t="n">
        <v>5980</v>
      </c>
      <c r="L24" s="49" t="n">
        <f>K24/C24</f>
        <v>0.0282239223700543</v>
      </c>
      <c r="M24" s="47" t="n">
        <v>66</v>
      </c>
      <c r="N24" s="49" t="n">
        <f>M24/C24</f>
        <v>0.00031150148435177</v>
      </c>
      <c r="O24" s="47" t="n">
        <v>8981</v>
      </c>
      <c r="P24" s="49" t="n">
        <f>O24/C24</f>
        <v>0.0423878004691401</v>
      </c>
      <c r="Q24" s="47" t="n">
        <v>12054</v>
      </c>
      <c r="R24" s="68" t="n">
        <f>Q24/C24</f>
        <v>0.0568914983693369</v>
      </c>
      <c r="S24" s="62" t="n">
        <f>C24-E24</f>
        <v>32173</v>
      </c>
      <c r="T24" s="49" t="n">
        <f>S24/$C24</f>
        <v>0.151847534182568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</row>
    <row r="25" ht="12.75">
      <c r="A25" s="9" t="n">
        <v>23</v>
      </c>
      <c r="B25" s="25"/>
      <c r="C25" s="47" t="n">
        <f>Overview!M25</f>
        <v>200247</v>
      </c>
      <c r="D25" s="49" t="n">
        <f>F25+H25+J25+L25+N25+P25+R25</f>
        <v>1</v>
      </c>
      <c r="E25" s="47" t="n">
        <v>126054</v>
      </c>
      <c r="F25" s="49" t="n">
        <f>E25/C25</f>
        <v>0.629492576667815</v>
      </c>
      <c r="G25" s="47" t="n">
        <v>31504</v>
      </c>
      <c r="H25" s="49" t="n">
        <f>G25/C25</f>
        <v>0.157325702757095</v>
      </c>
      <c r="I25" s="47" t="n">
        <v>1661</v>
      </c>
      <c r="J25" s="49" t="n">
        <f>I25/C25</f>
        <v>0.00829475597636918</v>
      </c>
      <c r="K25" s="47" t="n">
        <v>9327</v>
      </c>
      <c r="L25" s="49" t="n">
        <f>K25/C25</f>
        <v>0.0465774768161321</v>
      </c>
      <c r="M25" s="47" t="n">
        <v>64</v>
      </c>
      <c r="N25" s="49" t="n">
        <f>M25/C25</f>
        <v>0.000319605287469975</v>
      </c>
      <c r="O25" s="47" t="n">
        <v>17063</v>
      </c>
      <c r="P25" s="49" t="n">
        <f>O25/C25</f>
        <v>0.0852097659390652</v>
      </c>
      <c r="Q25" s="47" t="n">
        <v>14574</v>
      </c>
      <c r="R25" s="68" t="n">
        <f>Q25/C25</f>
        <v>0.0727801165560533</v>
      </c>
      <c r="S25" s="62" t="n">
        <f>C25-E25</f>
        <v>74193</v>
      </c>
      <c r="T25" s="49" t="n">
        <f>S25/$C25</f>
        <v>0.370507423332185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</row>
    <row r="26" ht="12.75">
      <c r="A26" s="9" t="n">
        <v>24</v>
      </c>
      <c r="B26" s="25"/>
      <c r="C26" s="47" t="n">
        <f>Overview!M26</f>
        <v>208605</v>
      </c>
      <c r="D26" s="49" t="n">
        <f>F26+H26+J26+L26+N26+P26+R26</f>
        <v>1</v>
      </c>
      <c r="E26" s="47" t="n">
        <v>175445</v>
      </c>
      <c r="F26" s="49" t="n">
        <f>E26/C26</f>
        <v>0.841039284772656</v>
      </c>
      <c r="G26" s="47" t="n">
        <v>10835</v>
      </c>
      <c r="H26" s="49" t="n">
        <f>G26/C26</f>
        <v>0.051940269888066</v>
      </c>
      <c r="I26" s="47" t="n">
        <v>1009</v>
      </c>
      <c r="J26" s="49" t="n">
        <f>I26/C26</f>
        <v>0.00483689269192972</v>
      </c>
      <c r="K26" s="47" t="n">
        <v>4336</v>
      </c>
      <c r="L26" s="49" t="n">
        <f>K26/C26</f>
        <v>0.0207856954531291</v>
      </c>
      <c r="M26" s="47" t="n">
        <v>61</v>
      </c>
      <c r="N26" s="49" t="n">
        <f>M26/C26</f>
        <v>0.000292418686033412</v>
      </c>
      <c r="O26" s="47" t="n">
        <v>6285</v>
      </c>
      <c r="P26" s="49" t="n">
        <f>O26/C26</f>
        <v>0.0301287121593442</v>
      </c>
      <c r="Q26" s="47" t="n">
        <v>10634</v>
      </c>
      <c r="R26" s="68" t="n">
        <f>Q26/C26</f>
        <v>0.0509767263488411</v>
      </c>
      <c r="S26" s="62" t="n">
        <f>C26-E26</f>
        <v>33160</v>
      </c>
      <c r="T26" s="49" t="n">
        <f>S26/$C26</f>
        <v>0.158960715227344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</row>
    <row r="27" ht="12.75">
      <c r="A27" s="9" t="n">
        <v>25</v>
      </c>
      <c r="B27" s="25"/>
      <c r="C27" s="47" t="n">
        <f>Overview!M27</f>
        <v>209152</v>
      </c>
      <c r="D27" s="49" t="n">
        <f>F27+H27+J27+L27+N27+P27+R27</f>
        <v>1</v>
      </c>
      <c r="E27" s="47" t="n">
        <v>194887</v>
      </c>
      <c r="F27" s="49" t="n">
        <f>E27/C27</f>
        <v>0.931796014381885</v>
      </c>
      <c r="G27" s="47" t="n">
        <v>1639</v>
      </c>
      <c r="H27" s="49" t="n">
        <f>G27/C27</f>
        <v>0.00783640605875153</v>
      </c>
      <c r="I27" s="47" t="n">
        <v>771</v>
      </c>
      <c r="J27" s="49" t="n">
        <f>I27/C27</f>
        <v>0.00368631425948592</v>
      </c>
      <c r="K27" s="47" t="n">
        <v>861</v>
      </c>
      <c r="L27" s="49" t="n">
        <f>K27/C27</f>
        <v>0.00411662331701346</v>
      </c>
      <c r="M27" s="47" t="n">
        <v>28</v>
      </c>
      <c r="N27" s="49" t="n">
        <f>M27/C27</f>
        <v>0.000133873929008568</v>
      </c>
      <c r="O27" s="47" t="n">
        <v>2325</v>
      </c>
      <c r="P27" s="49" t="n">
        <f>O27/C27</f>
        <v>0.0111163173194614</v>
      </c>
      <c r="Q27" s="47" t="n">
        <v>8641</v>
      </c>
      <c r="R27" s="68" t="n">
        <f>Q27/C27</f>
        <v>0.0413144507343941</v>
      </c>
      <c r="S27" s="62" t="n">
        <f>C27-E27</f>
        <v>14265</v>
      </c>
      <c r="T27" s="49" t="n">
        <f>S27/$C27</f>
        <v>0.0682039856181151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</row>
    <row r="28" ht="12.75">
      <c r="A28" s="9" t="n">
        <v>26</v>
      </c>
      <c r="B28" s="25"/>
      <c r="C28" s="47" t="n">
        <f>Overview!M28</f>
        <v>207567</v>
      </c>
      <c r="D28" s="49" t="n">
        <f>F28+H28+J28+L28+N28+P28+R28</f>
        <v>1</v>
      </c>
      <c r="E28" s="47" t="n">
        <v>168455</v>
      </c>
      <c r="F28" s="49" t="n">
        <f>E28/C28</f>
        <v>0.811569276426407</v>
      </c>
      <c r="G28" s="47" t="n">
        <v>18090</v>
      </c>
      <c r="H28" s="49" t="n">
        <f>G28/C28</f>
        <v>0.0871525820578416</v>
      </c>
      <c r="I28" s="47" t="n">
        <v>1287</v>
      </c>
      <c r="J28" s="49" t="n">
        <f>I28/C28</f>
        <v>0.00620040757923947</v>
      </c>
      <c r="K28" s="47" t="n">
        <v>3115</v>
      </c>
      <c r="L28" s="49" t="n">
        <f>K28/C28</f>
        <v>0.0150072024936527</v>
      </c>
      <c r="M28" s="47" t="n">
        <v>99</v>
      </c>
      <c r="N28" s="49" t="n">
        <f>M28/C28</f>
        <v>0.000476954429172267</v>
      </c>
      <c r="O28" s="47" t="n">
        <v>5476</v>
      </c>
      <c r="P28" s="49" t="n">
        <f>O28/C28</f>
        <v>0.0263818429711852</v>
      </c>
      <c r="Q28" s="47" t="n">
        <v>11045</v>
      </c>
      <c r="R28" s="68" t="n">
        <f>Q28/C28</f>
        <v>0.0532117340425019</v>
      </c>
      <c r="S28" s="62" t="n">
        <f>C28-E28</f>
        <v>39112</v>
      </c>
      <c r="T28" s="49" t="n">
        <f>S28/$C28</f>
        <v>0.188430723573593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</row>
    <row r="29" ht="12.75">
      <c r="A29" s="9" t="n">
        <v>27</v>
      </c>
      <c r="B29" s="25"/>
      <c r="C29" s="47" t="n">
        <f>Overview!M29</f>
        <v>221158</v>
      </c>
      <c r="D29" s="49" t="n">
        <f>F29+H29+J29+L29+N29+P29+R29</f>
        <v>1</v>
      </c>
      <c r="E29" s="47" t="n">
        <v>169051</v>
      </c>
      <c r="F29" s="49" t="n">
        <f>E29/C29</f>
        <v>0.76439016449778</v>
      </c>
      <c r="G29" s="47" t="n">
        <v>18739</v>
      </c>
      <c r="H29" s="49" t="n">
        <f>G29/C29</f>
        <v>0.0847312780907767</v>
      </c>
      <c r="I29" s="47" t="n">
        <v>779</v>
      </c>
      <c r="J29" s="49" t="n">
        <f>I29/C29</f>
        <v>0.00352236862333716</v>
      </c>
      <c r="K29" s="47" t="n">
        <v>15973</v>
      </c>
      <c r="L29" s="49" t="n">
        <f>K29/C29</f>
        <v>0.0722243825681187</v>
      </c>
      <c r="M29" s="47" t="n">
        <v>129</v>
      </c>
      <c r="N29" s="49" t="n">
        <f>M29/C29</f>
        <v>0.000583293392054549</v>
      </c>
      <c r="O29" s="47" t="n">
        <v>3602</v>
      </c>
      <c r="P29" s="49" t="n">
        <f>O29/C29</f>
        <v>0.0162869984355076</v>
      </c>
      <c r="Q29" s="47" t="n">
        <v>12885</v>
      </c>
      <c r="R29" s="68" t="n">
        <f>Q29/C29</f>
        <v>0.0582615143924253</v>
      </c>
      <c r="S29" s="62" t="n">
        <f>C29-E29</f>
        <v>52107</v>
      </c>
      <c r="T29" s="49" t="n">
        <f>S29/$C29</f>
        <v>0.23560983550222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</row>
    <row r="30" ht="12.75">
      <c r="A30" s="9" t="n">
        <v>28</v>
      </c>
      <c r="B30" s="25"/>
      <c r="C30" s="47" t="n">
        <f>Overview!M30</f>
        <v>210848</v>
      </c>
      <c r="D30" s="49" t="n">
        <f>F30+H30+J30+L30+N30+P30+R30</f>
        <v>1</v>
      </c>
      <c r="E30" s="47" t="n">
        <v>188113</v>
      </c>
      <c r="F30" s="49" t="n">
        <f>E30/C30</f>
        <v>0.892173508878434</v>
      </c>
      <c r="G30" s="47" t="n">
        <v>6239</v>
      </c>
      <c r="H30" s="49" t="n">
        <f>G30/C30</f>
        <v>0.0295900364243436</v>
      </c>
      <c r="I30" s="47" t="n">
        <v>878</v>
      </c>
      <c r="J30" s="49" t="n">
        <f>I30/C30</f>
        <v>0.0041641371983609</v>
      </c>
      <c r="K30" s="47" t="n">
        <v>1352</v>
      </c>
      <c r="L30" s="49" t="n">
        <f>K30/C30</f>
        <v>0.006412202155107</v>
      </c>
      <c r="M30" s="47" t="n">
        <v>30</v>
      </c>
      <c r="N30" s="49" t="n">
        <f>M30/C30</f>
        <v>0.00014228259219912</v>
      </c>
      <c r="O30" s="47" t="n">
        <v>3206</v>
      </c>
      <c r="P30" s="49" t="n">
        <f>O30/C30</f>
        <v>0.0152052663530126</v>
      </c>
      <c r="Q30" s="47" t="n">
        <v>11030</v>
      </c>
      <c r="R30" s="68" t="n">
        <f>Q30/C30</f>
        <v>0.052312566398543</v>
      </c>
      <c r="S30" s="62" t="n">
        <f>C30-E30</f>
        <v>22735</v>
      </c>
      <c r="T30" s="49" t="n">
        <f>S30/$C30</f>
        <v>0.107826491121566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</row>
    <row r="31" ht="12.75">
      <c r="A31" s="9" t="n">
        <v>29</v>
      </c>
      <c r="B31" s="25"/>
      <c r="C31" s="47" t="n">
        <f>Overview!M31</f>
        <v>211776</v>
      </c>
      <c r="D31" s="49" t="n">
        <f>F31+H31+J31+L31+N31+P31+R31</f>
        <v>0.999999999999999</v>
      </c>
      <c r="E31" s="47" t="n">
        <v>137437</v>
      </c>
      <c r="F31" s="49" t="n">
        <f>E31/C31</f>
        <v>0.648973443638561</v>
      </c>
      <c r="G31" s="47" t="n">
        <v>39075</v>
      </c>
      <c r="H31" s="49" t="n">
        <f>G31/C31</f>
        <v>0.184510992747053</v>
      </c>
      <c r="I31" s="47" t="n">
        <v>791</v>
      </c>
      <c r="J31" s="49" t="n">
        <f>I31/C31</f>
        <v>0.00373507857358719</v>
      </c>
      <c r="K31" s="47" t="n">
        <v>18119</v>
      </c>
      <c r="L31" s="49" t="n">
        <f>K31/C31</f>
        <v>0.085557381384104</v>
      </c>
      <c r="M31" s="47" t="n">
        <v>85</v>
      </c>
      <c r="N31" s="49" t="n">
        <f>M31/C31</f>
        <v>0.000401367482623149</v>
      </c>
      <c r="O31" s="47" t="n">
        <v>3364</v>
      </c>
      <c r="P31" s="49" t="n">
        <f>O31/C31</f>
        <v>0.0158847083711091</v>
      </c>
      <c r="Q31" s="47" t="n">
        <v>12905</v>
      </c>
      <c r="R31" s="68" t="n">
        <f>Q31/C31</f>
        <v>0.0609370278029616</v>
      </c>
      <c r="S31" s="62" t="n">
        <f>C31-E31</f>
        <v>74339</v>
      </c>
      <c r="T31" s="49" t="n">
        <f>S31/$C31</f>
        <v>0.351026556361438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</row>
    <row r="32" ht="12.75">
      <c r="A32" s="9" t="n">
        <v>30</v>
      </c>
      <c r="B32" s="25"/>
      <c r="C32" s="47" t="n">
        <f>Overview!M32</f>
        <v>209254</v>
      </c>
      <c r="D32" s="49" t="n">
        <f>F32+H32+J32+L32+N32+P32+R32</f>
        <v>0.999999999999999</v>
      </c>
      <c r="E32" s="47" t="n">
        <v>159221</v>
      </c>
      <c r="F32" s="49" t="n">
        <f>E32/C32</f>
        <v>0.760898238504401</v>
      </c>
      <c r="G32" s="47" t="n">
        <v>23635</v>
      </c>
      <c r="H32" s="49" t="n">
        <f>G32/C32</f>
        <v>0.112948856413736</v>
      </c>
      <c r="I32" s="47" t="n">
        <v>1183</v>
      </c>
      <c r="J32" s="49" t="n">
        <f>I32/C32</f>
        <v>0.00565341642214725</v>
      </c>
      <c r="K32" s="47" t="n">
        <v>5740</v>
      </c>
      <c r="L32" s="49" t="n">
        <f>K32/C32</f>
        <v>0.0274307779062766</v>
      </c>
      <c r="M32" s="47" t="n">
        <v>68</v>
      </c>
      <c r="N32" s="49" t="n">
        <f>M32/C32</f>
        <v>0.000324963919447179</v>
      </c>
      <c r="O32" s="47" t="n">
        <v>5573</v>
      </c>
      <c r="P32" s="49" t="n">
        <f>O32/C32</f>
        <v>0.0266327047511637</v>
      </c>
      <c r="Q32" s="47" t="n">
        <v>13834</v>
      </c>
      <c r="R32" s="68" t="n">
        <f>Q32/C32</f>
        <v>0.0661110420828276</v>
      </c>
      <c r="S32" s="62" t="n">
        <f>C32-E32</f>
        <v>50033</v>
      </c>
      <c r="T32" s="49" t="n">
        <f>S32/$C32</f>
        <v>0.239101761495599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</row>
    <row r="33" ht="12.75">
      <c r="A33" s="9" t="n">
        <v>31</v>
      </c>
      <c r="B33" s="25"/>
      <c r="C33" s="47" t="n">
        <f>Overview!M33</f>
        <v>202152</v>
      </c>
      <c r="D33" s="49" t="n">
        <f>F33+H33+J33+L33+N33+P33+R33</f>
        <v>1</v>
      </c>
      <c r="E33" s="47" t="n">
        <v>187840</v>
      </c>
      <c r="F33" s="49" t="n">
        <f>E33/C33</f>
        <v>0.929201788753018</v>
      </c>
      <c r="G33" s="47" t="n">
        <v>1301</v>
      </c>
      <c r="H33" s="49" t="n">
        <f>G33/C33</f>
        <v>0.00643575131584154</v>
      </c>
      <c r="I33" s="47" t="n">
        <v>677</v>
      </c>
      <c r="J33" s="49" t="n">
        <f>I33/C33</f>
        <v>0.00334896513514583</v>
      </c>
      <c r="K33" s="47" t="n">
        <v>1795</v>
      </c>
      <c r="L33" s="49" t="n">
        <f>K33/C33</f>
        <v>0.00887945704222565</v>
      </c>
      <c r="M33" s="47" t="n">
        <v>88</v>
      </c>
      <c r="N33" s="49" t="n">
        <f>M33/C33</f>
        <v>0.000435315999841703</v>
      </c>
      <c r="O33" s="47" t="n">
        <v>1417</v>
      </c>
      <c r="P33" s="49" t="n">
        <f>O33/C33</f>
        <v>0.00700957695199652</v>
      </c>
      <c r="Q33" s="47" t="n">
        <v>9034</v>
      </c>
      <c r="R33" s="68" t="n">
        <f>Q33/C33</f>
        <v>0.0446891448019312</v>
      </c>
      <c r="S33" s="62" t="n">
        <f>C33-E33</f>
        <v>14312</v>
      </c>
      <c r="T33" s="49" t="n">
        <f>S33/$C33</f>
        <v>0.0707982112469825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</row>
    <row r="34" ht="12.75">
      <c r="A34" s="9" t="n">
        <v>32</v>
      </c>
      <c r="B34" s="25"/>
      <c r="C34" s="47" t="n">
        <f>Overview!M34</f>
        <v>205611</v>
      </c>
      <c r="D34" s="49" t="n">
        <f>F34+H34+J34+L34+N34+P34+R34</f>
        <v>1</v>
      </c>
      <c r="E34" s="47" t="n">
        <v>166929</v>
      </c>
      <c r="F34" s="49" t="n">
        <f>E34/C34</f>
        <v>0.811868042079461</v>
      </c>
      <c r="G34" s="47" t="n">
        <v>13199</v>
      </c>
      <c r="H34" s="49" t="n">
        <f>G34/C34</f>
        <v>0.0641940363112869</v>
      </c>
      <c r="I34" s="47" t="n">
        <v>857</v>
      </c>
      <c r="J34" s="49" t="n">
        <f>I34/C34</f>
        <v>0.00416806493815992</v>
      </c>
      <c r="K34" s="47" t="n">
        <v>11062</v>
      </c>
      <c r="L34" s="49" t="n">
        <f>K34/C34</f>
        <v>0.0538006235074972</v>
      </c>
      <c r="M34" s="47" t="n">
        <v>83</v>
      </c>
      <c r="N34" s="49" t="n">
        <f>M34/C34</f>
        <v>0.00040367490066193</v>
      </c>
      <c r="O34" s="47" t="n">
        <v>3815</v>
      </c>
      <c r="P34" s="49" t="n">
        <f>O34/C34</f>
        <v>0.0185544547713887</v>
      </c>
      <c r="Q34" s="47" t="n">
        <v>9666</v>
      </c>
      <c r="R34" s="68" t="n">
        <f>Q34/C34</f>
        <v>0.0470111034915447</v>
      </c>
      <c r="S34" s="62" t="n">
        <f>C34-E34</f>
        <v>38682</v>
      </c>
      <c r="T34" s="49" t="n">
        <f>S34/$C34</f>
        <v>0.188131957920539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</row>
    <row r="35" ht="12.75">
      <c r="A35" s="9" t="n">
        <v>33</v>
      </c>
      <c r="B35" s="25"/>
      <c r="C35" s="47" t="n">
        <f>Overview!M35</f>
        <v>208250</v>
      </c>
      <c r="D35" s="49" t="n">
        <f>F35+H35+J35+L35+N35+P35+R35</f>
        <v>1</v>
      </c>
      <c r="E35" s="47" t="n">
        <v>186320</v>
      </c>
      <c r="F35" s="49" t="n">
        <f>E35/C35</f>
        <v>0.89469387755102</v>
      </c>
      <c r="G35" s="47" t="n">
        <v>5535</v>
      </c>
      <c r="H35" s="49" t="n">
        <f>G35/C35</f>
        <v>0.026578631452581</v>
      </c>
      <c r="I35" s="47" t="n">
        <v>858</v>
      </c>
      <c r="J35" s="49" t="n">
        <f>I35/C35</f>
        <v>0.00412004801920768</v>
      </c>
      <c r="K35" s="47" t="n">
        <v>3119</v>
      </c>
      <c r="L35" s="49" t="n">
        <f>K35/C35</f>
        <v>0.0149771908763505</v>
      </c>
      <c r="M35" s="47" t="n">
        <v>69</v>
      </c>
      <c r="N35" s="49" t="n">
        <f>M35/C35</f>
        <v>0.000331332533013205</v>
      </c>
      <c r="O35" s="47" t="n">
        <v>3222</v>
      </c>
      <c r="P35" s="49" t="n">
        <f>O35/C35</f>
        <v>0.0154717887154862</v>
      </c>
      <c r="Q35" s="47" t="n">
        <v>9127</v>
      </c>
      <c r="R35" s="68" t="n">
        <f>Q35/C35</f>
        <v>0.0438271308523409</v>
      </c>
      <c r="S35" s="62" t="n">
        <f>C35-E35</f>
        <v>21930</v>
      </c>
      <c r="T35" s="49" t="n">
        <f>S35/$C35</f>
        <v>0.10530612244898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</row>
    <row r="36" ht="12.75">
      <c r="A36" s="9" t="n">
        <v>34</v>
      </c>
      <c r="B36" s="25"/>
      <c r="C36" s="47" t="n">
        <f>Overview!M36</f>
        <v>210295</v>
      </c>
      <c r="D36" s="49" t="n">
        <f>F36+H36+J36+L36+N36+P36+R36</f>
        <v>1</v>
      </c>
      <c r="E36" s="47" t="n">
        <v>174001</v>
      </c>
      <c r="F36" s="49" t="n">
        <f>E36/C36</f>
        <v>0.827413870990751</v>
      </c>
      <c r="G36" s="47" t="n">
        <v>18287</v>
      </c>
      <c r="H36" s="49" t="n">
        <f>G36/C36</f>
        <v>0.0869587959770798</v>
      </c>
      <c r="I36" s="47" t="n">
        <v>2043</v>
      </c>
      <c r="J36" s="49" t="n">
        <f>I36/C36</f>
        <v>0.00971492427304501</v>
      </c>
      <c r="K36" s="47" t="n">
        <v>1161</v>
      </c>
      <c r="L36" s="49" t="n">
        <f>K36/C36</f>
        <v>0.00552081599657624</v>
      </c>
      <c r="M36" s="47" t="n">
        <v>43</v>
      </c>
      <c r="N36" s="49" t="n">
        <f>M36/C36</f>
        <v>0.000204474666539861</v>
      </c>
      <c r="O36" s="47" t="n">
        <v>3837</v>
      </c>
      <c r="P36" s="49" t="n">
        <f>O36/C36</f>
        <v>0.0182457975700801</v>
      </c>
      <c r="Q36" s="47" t="n">
        <v>10923</v>
      </c>
      <c r="R36" s="68" t="n">
        <f>Q36/C36</f>
        <v>0.0519413205259279</v>
      </c>
      <c r="S36" s="62" t="n">
        <f>C36-E36</f>
        <v>36294</v>
      </c>
      <c r="T36" s="49" t="n">
        <f>S36/$C36</f>
        <v>0.172586129009249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</row>
    <row r="37" ht="12.75">
      <c r="A37" s="9" t="n">
        <v>35</v>
      </c>
      <c r="B37" s="25"/>
      <c r="C37" s="47" t="n">
        <f>Overview!M37</f>
        <v>210871</v>
      </c>
      <c r="D37" s="49" t="n">
        <f>F37+H37+J37+L37+N37+P37+R37</f>
        <v>1</v>
      </c>
      <c r="E37" s="47" t="n">
        <v>190057</v>
      </c>
      <c r="F37" s="49" t="n">
        <f>E37/C37</f>
        <v>0.90129510459001</v>
      </c>
      <c r="G37" s="47" t="n">
        <v>5544</v>
      </c>
      <c r="H37" s="49" t="n">
        <f>G37/C37</f>
        <v>0.0262909551337073</v>
      </c>
      <c r="I37" s="47" t="n">
        <v>2524</v>
      </c>
      <c r="J37" s="49" t="n">
        <f>I37/C37</f>
        <v>0.0119694030947831</v>
      </c>
      <c r="K37" s="47" t="n">
        <v>1591</v>
      </c>
      <c r="L37" s="49" t="n">
        <f>K37/C37</f>
        <v>0.00754489711719487</v>
      </c>
      <c r="M37" s="47" t="n">
        <v>44</v>
      </c>
      <c r="N37" s="49" t="n">
        <f>M37/C37</f>
        <v>0.000208658374077042</v>
      </c>
      <c r="O37" s="47" t="n">
        <v>2121</v>
      </c>
      <c r="P37" s="49" t="n">
        <f>O37/C37</f>
        <v>0.0100582820776683</v>
      </c>
      <c r="Q37" s="47" t="n">
        <v>8990</v>
      </c>
      <c r="R37" s="68" t="n">
        <f>Q37/C37</f>
        <v>0.0426326996125593</v>
      </c>
      <c r="S37" s="62" t="n">
        <f>C37-E37</f>
        <v>20814</v>
      </c>
      <c r="T37" s="49" t="n">
        <f>S37/$C37</f>
        <v>0.09870489540999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</row>
    <row r="38" ht="12.75">
      <c r="A38" s="9" t="n">
        <v>36</v>
      </c>
      <c r="B38" s="25"/>
      <c r="C38" s="47" t="n">
        <f>Overview!M38</f>
        <v>215756</v>
      </c>
      <c r="D38" s="49" t="n">
        <f>F38+H38+J38+L38+N38+P38+R38</f>
        <v>1</v>
      </c>
      <c r="E38" s="47" t="n">
        <v>203704</v>
      </c>
      <c r="F38" s="49" t="n">
        <f>E38/C38</f>
        <v>0.944140603274069</v>
      </c>
      <c r="G38" s="47" t="n">
        <v>666</v>
      </c>
      <c r="H38" s="49" t="n">
        <f>G38/C38</f>
        <v>0.00308682029700217</v>
      </c>
      <c r="I38" s="47" t="n">
        <v>1232</v>
      </c>
      <c r="J38" s="49" t="n">
        <f>I38/C38</f>
        <v>0.00571015406292293</v>
      </c>
      <c r="K38" s="47" t="n">
        <v>823</v>
      </c>
      <c r="L38" s="49" t="n">
        <f>K38/C38</f>
        <v>0.00381449415079998</v>
      </c>
      <c r="M38" s="47" t="n">
        <v>27</v>
      </c>
      <c r="N38" s="49" t="n">
        <f>M38/C38</f>
        <v>0.00012514136339198</v>
      </c>
      <c r="O38" s="47" t="n">
        <v>1186</v>
      </c>
      <c r="P38" s="49" t="n">
        <f>O38/C38</f>
        <v>0.00549695025862548</v>
      </c>
      <c r="Q38" s="47" t="n">
        <v>8118</v>
      </c>
      <c r="R38" s="68" t="n">
        <f>Q38/C38</f>
        <v>0.0376258365931886</v>
      </c>
      <c r="S38" s="62" t="n">
        <f>C38-E38</f>
        <v>12052</v>
      </c>
      <c r="T38" s="49" t="n">
        <f>S38/$C38</f>
        <v>0.0558593967259311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</row>
    <row r="39" ht="12.75">
      <c r="A39" s="9" t="n">
        <v>37</v>
      </c>
      <c r="B39" s="25"/>
      <c r="C39" s="47" t="n">
        <f>Overview!M39</f>
        <v>213146</v>
      </c>
      <c r="D39" s="49" t="n">
        <f>F39+H39+J39+L39+N39+P39+R39</f>
        <v>1</v>
      </c>
      <c r="E39" s="47" t="n">
        <v>191653</v>
      </c>
      <c r="F39" s="49" t="n">
        <f>E39/C39</f>
        <v>0.899163015022567</v>
      </c>
      <c r="G39" s="47" t="n">
        <v>1636</v>
      </c>
      <c r="H39" s="49" t="n">
        <f>G39/C39</f>
        <v>0.0076754900396911</v>
      </c>
      <c r="I39" s="47" t="n">
        <v>6882</v>
      </c>
      <c r="J39" s="49" t="n">
        <f>I39/C39</f>
        <v>0.0322877276608522</v>
      </c>
      <c r="K39" s="47" t="n">
        <v>1235</v>
      </c>
      <c r="L39" s="49" t="n">
        <f>K39/C39</f>
        <v>0.00579415048839762</v>
      </c>
      <c r="M39" s="47" t="n">
        <v>114</v>
      </c>
      <c r="N39" s="49" t="n">
        <f>M39/C39</f>
        <v>0.000534844660467473</v>
      </c>
      <c r="O39" s="47" t="n">
        <v>1615</v>
      </c>
      <c r="P39" s="49" t="n">
        <f>O39/C39</f>
        <v>0.0075769660232892</v>
      </c>
      <c r="Q39" s="47" t="n">
        <v>10011</v>
      </c>
      <c r="R39" s="68" t="n">
        <f>Q39/C39</f>
        <v>0.0469678061047357</v>
      </c>
      <c r="S39" s="62" t="n">
        <f>C39-E39</f>
        <v>21493</v>
      </c>
      <c r="T39" s="49" t="n">
        <f>S39/$C39</f>
        <v>0.100836984977433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</row>
    <row r="40" ht="12.75">
      <c r="A40" s="9" t="n">
        <v>38</v>
      </c>
      <c r="B40" s="25"/>
      <c r="C40" s="47" t="n">
        <f>Overview!M40</f>
        <v>217404</v>
      </c>
      <c r="D40" s="49" t="n">
        <f>F40+H40+J40+L40+N40+P40+R40</f>
        <v>1</v>
      </c>
      <c r="E40" s="47" t="n">
        <v>195824</v>
      </c>
      <c r="F40" s="49" t="n">
        <f>E40/C40</f>
        <v>0.90073779691266</v>
      </c>
      <c r="G40" s="47" t="n">
        <v>4172</v>
      </c>
      <c r="H40" s="49" t="n">
        <f>G40/C40</f>
        <v>0.0191900792993689</v>
      </c>
      <c r="I40" s="47" t="n">
        <v>5699</v>
      </c>
      <c r="J40" s="49" t="n">
        <f>I40/C40</f>
        <v>0.026213869110044</v>
      </c>
      <c r="K40" s="47" t="n">
        <v>1578</v>
      </c>
      <c r="L40" s="49" t="n">
        <f>K40/C40</f>
        <v>0.00725837611083513</v>
      </c>
      <c r="M40" s="47" t="n">
        <v>55</v>
      </c>
      <c r="N40" s="49" t="n">
        <f>M40/C40</f>
        <v>0.000252985225662821</v>
      </c>
      <c r="O40" s="47" t="n">
        <v>1036</v>
      </c>
      <c r="P40" s="49" t="n">
        <f>O40/C40</f>
        <v>0.00476532170521242</v>
      </c>
      <c r="Q40" s="47" t="n">
        <v>9040</v>
      </c>
      <c r="R40" s="68" t="n">
        <f>Q40/C40</f>
        <v>0.0415815716362164</v>
      </c>
      <c r="S40" s="62" t="n">
        <f>C40-E40</f>
        <v>21580</v>
      </c>
      <c r="T40" s="49" t="n">
        <f>S40/$C40</f>
        <v>0.0992622030873397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69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69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69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69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69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69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69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69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69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69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69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69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69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69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69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69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69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69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69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69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69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69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6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6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6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69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69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69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69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69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69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69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69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69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69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69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69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69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69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6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69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69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69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69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69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69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69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69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69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69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69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69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69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69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69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69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69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69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69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69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69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69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69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69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69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69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69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69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69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69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69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69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69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69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69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69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69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69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69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69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69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69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69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69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69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69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69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69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69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69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69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69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69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69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69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69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69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69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69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69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69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69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69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69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69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69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69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69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69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69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69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69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69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69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69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69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69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69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69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69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69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69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69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69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69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69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69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69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69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69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69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69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69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69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69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69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69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69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69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69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69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69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69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69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69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69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69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69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69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69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69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69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69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69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69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69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69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69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69"/>
      <c r="T199" s="50"/>
    </row>
    <row r="200">
      <c r="C200" s="59"/>
      <c r="D200" s="50"/>
      <c r="E200" s="59"/>
      <c r="F200" s="50"/>
      <c r="G200" s="59"/>
      <c r="H200" s="50"/>
      <c r="I200" s="59"/>
      <c r="J200" s="50"/>
      <c r="K200" s="59"/>
      <c r="L200" s="50"/>
      <c r="M200" s="59"/>
      <c r="N200" s="50"/>
      <c r="O200" s="59"/>
      <c r="P200" s="50"/>
      <c r="Q200" s="59"/>
      <c r="R200" s="69"/>
      <c r="T200" s="50"/>
    </row>
    <row r="201">
      <c r="C201" s="59"/>
      <c r="D201" s="50"/>
      <c r="E201" s="59"/>
      <c r="F201" s="50"/>
      <c r="G201" s="59"/>
      <c r="H201" s="50"/>
      <c r="I201" s="59"/>
      <c r="J201" s="50"/>
      <c r="K201" s="59"/>
      <c r="L201" s="50"/>
      <c r="M201" s="59"/>
      <c r="N201" s="50"/>
      <c r="O201" s="59"/>
      <c r="P201" s="50"/>
      <c r="Q201" s="59"/>
      <c r="R201" s="69"/>
      <c r="T201" s="50"/>
    </row>
    <row r="202">
      <c r="C202" s="59"/>
      <c r="D202" s="50"/>
      <c r="E202" s="59"/>
      <c r="F202" s="50"/>
      <c r="G202" s="59"/>
      <c r="H202" s="50"/>
      <c r="I202" s="59"/>
      <c r="J202" s="50"/>
      <c r="K202" s="59"/>
      <c r="L202" s="50"/>
      <c r="M202" s="59"/>
      <c r="N202" s="50"/>
      <c r="O202" s="59"/>
      <c r="P202" s="50"/>
      <c r="Q202" s="59"/>
      <c r="R202" s="69"/>
      <c r="T202" s="50"/>
    </row>
    <row r="203">
      <c r="C203" s="59"/>
      <c r="D203" s="50"/>
      <c r="E203" s="59"/>
      <c r="F203" s="50"/>
      <c r="G203" s="59"/>
      <c r="H203" s="50"/>
      <c r="I203" s="59"/>
      <c r="J203" s="50"/>
      <c r="K203" s="59"/>
      <c r="L203" s="50"/>
      <c r="M203" s="59"/>
      <c r="N203" s="50"/>
      <c r="O203" s="59"/>
      <c r="P203" s="50"/>
      <c r="Q203" s="59"/>
      <c r="R203" s="69"/>
      <c r="T203" s="50"/>
    </row>
    <row r="204">
      <c r="C204" s="59"/>
      <c r="D204" s="50"/>
      <c r="E204" s="59"/>
      <c r="F204" s="50"/>
      <c r="G204" s="59"/>
      <c r="H204" s="50"/>
      <c r="I204" s="59"/>
      <c r="J204" s="50"/>
      <c r="K204" s="59"/>
      <c r="L204" s="50"/>
      <c r="M204" s="59"/>
      <c r="N204" s="50"/>
      <c r="O204" s="59"/>
      <c r="P204" s="50"/>
      <c r="Q204" s="59"/>
      <c r="R204" s="69"/>
      <c r="T204" s="50"/>
    </row>
    <row r="205">
      <c r="C205" s="59"/>
      <c r="D205" s="50"/>
      <c r="E205" s="59"/>
      <c r="F205" s="50"/>
      <c r="G205" s="59"/>
      <c r="H205" s="50"/>
      <c r="I205" s="59"/>
      <c r="J205" s="50"/>
      <c r="K205" s="59"/>
      <c r="L205" s="50"/>
      <c r="M205" s="59"/>
      <c r="N205" s="50"/>
      <c r="O205" s="59"/>
      <c r="P205" s="50"/>
      <c r="Q205" s="59"/>
      <c r="R205" s="69"/>
      <c r="T205" s="50"/>
    </row>
    <row r="206">
      <c r="C206" s="59"/>
      <c r="D206" s="50"/>
      <c r="E206" s="59"/>
      <c r="F206" s="50"/>
      <c r="G206" s="59"/>
      <c r="H206" s="50"/>
      <c r="I206" s="59"/>
      <c r="J206" s="50"/>
      <c r="K206" s="59"/>
      <c r="L206" s="50"/>
      <c r="M206" s="59"/>
      <c r="N206" s="50"/>
      <c r="O206" s="59"/>
      <c r="P206" s="50"/>
      <c r="Q206" s="59"/>
      <c r="R206" s="69"/>
      <c r="T206" s="50"/>
    </row>
    <row r="207">
      <c r="C207" s="59"/>
      <c r="D207" s="50"/>
      <c r="E207" s="59"/>
      <c r="F207" s="50"/>
      <c r="G207" s="59"/>
      <c r="H207" s="50"/>
      <c r="I207" s="59"/>
      <c r="J207" s="50"/>
      <c r="K207" s="59"/>
      <c r="L207" s="50"/>
      <c r="M207" s="59"/>
      <c r="N207" s="50"/>
      <c r="O207" s="59"/>
      <c r="P207" s="50"/>
      <c r="Q207" s="59"/>
      <c r="R207" s="69"/>
      <c r="T207" s="50"/>
    </row>
    <row r="208">
      <c r="C208" s="59"/>
      <c r="D208" s="50"/>
      <c r="E208" s="59"/>
      <c r="F208" s="50"/>
      <c r="G208" s="59"/>
      <c r="H208" s="50"/>
      <c r="I208" s="59"/>
      <c r="J208" s="50"/>
      <c r="K208" s="59"/>
      <c r="L208" s="50"/>
      <c r="M208" s="59"/>
      <c r="N208" s="50"/>
      <c r="O208" s="59"/>
      <c r="P208" s="50"/>
      <c r="Q208" s="59"/>
      <c r="R208" s="69"/>
      <c r="T208" s="50"/>
    </row>
    <row r="209">
      <c r="C209" s="59"/>
      <c r="D209" s="50"/>
      <c r="E209" s="59"/>
      <c r="F209" s="50"/>
      <c r="G209" s="59"/>
      <c r="H209" s="50"/>
      <c r="I209" s="59"/>
      <c r="J209" s="50"/>
      <c r="K209" s="59"/>
      <c r="L209" s="50"/>
      <c r="M209" s="59"/>
      <c r="N209" s="50"/>
      <c r="O209" s="59"/>
      <c r="P209" s="50"/>
      <c r="Q209" s="59"/>
      <c r="R209" s="69"/>
      <c r="T209" s="50"/>
    </row>
    <row r="210">
      <c r="C210" s="59"/>
      <c r="D210" s="50"/>
      <c r="E210" s="59"/>
      <c r="F210" s="50"/>
      <c r="G210" s="59"/>
      <c r="H210" s="50"/>
      <c r="I210" s="59"/>
      <c r="J210" s="50"/>
      <c r="K210" s="59"/>
      <c r="L210" s="50"/>
      <c r="M210" s="59"/>
      <c r="N210" s="50"/>
      <c r="O210" s="59"/>
      <c r="P210" s="50"/>
      <c r="Q210" s="59"/>
      <c r="R210" s="69"/>
      <c r="T210" s="50"/>
    </row>
    <row r="211">
      <c r="C211" s="59"/>
      <c r="D211" s="50"/>
      <c r="E211" s="59"/>
      <c r="F211" s="50"/>
      <c r="G211" s="59"/>
      <c r="H211" s="50"/>
      <c r="I211" s="59"/>
      <c r="J211" s="50"/>
      <c r="K211" s="59"/>
      <c r="L211" s="50"/>
      <c r="M211" s="59"/>
      <c r="N211" s="50"/>
      <c r="O211" s="59"/>
      <c r="P211" s="50"/>
      <c r="Q211" s="59"/>
      <c r="R211" s="69"/>
      <c r="T211" s="50"/>
    </row>
    <row r="212">
      <c r="C212" s="59"/>
      <c r="D212" s="50"/>
      <c r="E212" s="59"/>
      <c r="F212" s="50"/>
      <c r="G212" s="59"/>
      <c r="H212" s="50"/>
      <c r="I212" s="59"/>
      <c r="J212" s="50"/>
      <c r="K212" s="59"/>
      <c r="L212" s="50"/>
      <c r="M212" s="59"/>
      <c r="N212" s="50"/>
      <c r="O212" s="59"/>
      <c r="P212" s="50"/>
      <c r="Q212" s="59"/>
      <c r="R212" s="69"/>
      <c r="T212" s="50"/>
    </row>
    <row r="213">
      <c r="C213" s="59"/>
      <c r="D213" s="50"/>
      <c r="E213" s="59"/>
      <c r="F213" s="50"/>
      <c r="G213" s="59"/>
      <c r="H213" s="50"/>
      <c r="I213" s="59"/>
      <c r="J213" s="50"/>
      <c r="K213" s="59"/>
      <c r="L213" s="50"/>
      <c r="M213" s="59"/>
      <c r="N213" s="50"/>
      <c r="O213" s="59"/>
      <c r="P213" s="50"/>
      <c r="Q213" s="59"/>
      <c r="R213" s="69"/>
      <c r="T213" s="50"/>
    </row>
    <row r="214">
      <c r="C214" s="59"/>
      <c r="D214" s="50"/>
      <c r="E214" s="59"/>
      <c r="F214" s="50"/>
      <c r="G214" s="59"/>
      <c r="H214" s="50"/>
      <c r="I214" s="59"/>
      <c r="J214" s="50"/>
      <c r="K214" s="59"/>
      <c r="L214" s="50"/>
      <c r="M214" s="59"/>
      <c r="N214" s="50"/>
      <c r="O214" s="59"/>
      <c r="P214" s="50"/>
      <c r="Q214" s="59"/>
      <c r="R214" s="69"/>
      <c r="T214" s="50"/>
    </row>
    <row r="215">
      <c r="C215" s="59"/>
      <c r="D215" s="50"/>
      <c r="E215" s="59"/>
      <c r="F215" s="50"/>
      <c r="G215" s="59"/>
      <c r="H215" s="50"/>
      <c r="I215" s="59"/>
      <c r="J215" s="50"/>
      <c r="K215" s="59"/>
      <c r="L215" s="50"/>
      <c r="M215" s="59"/>
      <c r="N215" s="50"/>
      <c r="O215" s="59"/>
      <c r="P215" s="50"/>
      <c r="Q215" s="59"/>
      <c r="R215" s="69"/>
      <c r="T215" s="50"/>
    </row>
    <row r="216">
      <c r="C216" s="59"/>
      <c r="D216" s="50"/>
      <c r="E216" s="59"/>
      <c r="F216" s="50"/>
      <c r="G216" s="59"/>
      <c r="H216" s="50"/>
      <c r="I216" s="59"/>
      <c r="J216" s="50"/>
      <c r="K216" s="59"/>
      <c r="L216" s="50"/>
      <c r="M216" s="59"/>
      <c r="N216" s="50"/>
      <c r="O216" s="59"/>
      <c r="P216" s="50"/>
      <c r="Q216" s="59"/>
      <c r="R216" s="69"/>
      <c r="T216" s="50"/>
    </row>
    <row r="217">
      <c r="C217" s="59"/>
      <c r="D217" s="50"/>
      <c r="E217" s="59"/>
      <c r="F217" s="50"/>
      <c r="G217" s="59"/>
      <c r="H217" s="50"/>
      <c r="I217" s="59"/>
      <c r="J217" s="50"/>
      <c r="K217" s="59"/>
      <c r="L217" s="50"/>
      <c r="M217" s="59"/>
      <c r="N217" s="50"/>
      <c r="O217" s="59"/>
      <c r="P217" s="50"/>
      <c r="Q217" s="59"/>
      <c r="R217" s="69"/>
      <c r="T217" s="50"/>
    </row>
    <row r="218">
      <c r="C218" s="59"/>
      <c r="D218" s="50"/>
      <c r="E218" s="59"/>
      <c r="F218" s="50"/>
      <c r="G218" s="59"/>
      <c r="H218" s="50"/>
      <c r="I218" s="59"/>
      <c r="J218" s="50"/>
      <c r="K218" s="59"/>
      <c r="L218" s="50"/>
      <c r="M218" s="59"/>
      <c r="N218" s="50"/>
      <c r="O218" s="59"/>
      <c r="P218" s="50"/>
      <c r="Q218" s="59"/>
      <c r="R218" s="69"/>
      <c r="T218" s="50"/>
    </row>
    <row r="219">
      <c r="C219" s="59"/>
      <c r="D219" s="50"/>
      <c r="E219" s="59"/>
      <c r="F219" s="50"/>
      <c r="G219" s="59"/>
      <c r="H219" s="50"/>
      <c r="I219" s="59"/>
      <c r="J219" s="50"/>
      <c r="K219" s="59"/>
      <c r="L219" s="50"/>
      <c r="M219" s="59"/>
      <c r="N219" s="50"/>
      <c r="O219" s="59"/>
      <c r="P219" s="50"/>
      <c r="Q219" s="59"/>
      <c r="R219" s="69"/>
      <c r="T219" s="50"/>
    </row>
    <row r="220">
      <c r="C220" s="59"/>
      <c r="D220" s="50"/>
      <c r="E220" s="59"/>
      <c r="F220" s="50"/>
      <c r="G220" s="59"/>
      <c r="H220" s="50"/>
      <c r="I220" s="59"/>
      <c r="J220" s="50"/>
      <c r="K220" s="59"/>
      <c r="L220" s="50"/>
      <c r="M220" s="59"/>
      <c r="N220" s="50"/>
      <c r="O220" s="59"/>
      <c r="P220" s="50"/>
      <c r="Q220" s="59"/>
      <c r="R220" s="69"/>
      <c r="T220" s="50"/>
    </row>
    <row r="221">
      <c r="C221" s="59"/>
      <c r="D221" s="50"/>
      <c r="E221" s="59"/>
      <c r="F221" s="50"/>
      <c r="G221" s="59"/>
      <c r="H221" s="50"/>
      <c r="I221" s="59"/>
      <c r="J221" s="50"/>
      <c r="K221" s="59"/>
      <c r="L221" s="50"/>
      <c r="M221" s="59"/>
      <c r="N221" s="50"/>
      <c r="O221" s="59"/>
      <c r="P221" s="50"/>
      <c r="Q221" s="59"/>
      <c r="R221" s="69"/>
      <c r="T221" s="50"/>
    </row>
    <row r="222">
      <c r="C222" s="59"/>
      <c r="D222" s="50"/>
      <c r="E222" s="59"/>
      <c r="F222" s="50"/>
      <c r="G222" s="59"/>
      <c r="H222" s="50"/>
      <c r="I222" s="59"/>
      <c r="J222" s="50"/>
      <c r="K222" s="59"/>
      <c r="L222" s="50"/>
      <c r="M222" s="59"/>
      <c r="N222" s="50"/>
      <c r="O222" s="59"/>
      <c r="P222" s="50"/>
      <c r="Q222" s="59"/>
      <c r="R222" s="69"/>
      <c r="T222" s="50"/>
    </row>
    <row r="223">
      <c r="C223" s="59"/>
      <c r="D223" s="50"/>
      <c r="E223" s="59"/>
      <c r="F223" s="50"/>
      <c r="G223" s="59"/>
      <c r="H223" s="50"/>
      <c r="I223" s="59"/>
      <c r="J223" s="50"/>
      <c r="K223" s="59"/>
      <c r="L223" s="50"/>
      <c r="M223" s="59"/>
      <c r="N223" s="50"/>
      <c r="O223" s="59"/>
      <c r="P223" s="50"/>
      <c r="Q223" s="59"/>
      <c r="R223" s="69"/>
      <c r="T223" s="50"/>
    </row>
    <row r="224">
      <c r="C224" s="59"/>
      <c r="D224" s="50"/>
      <c r="E224" s="59"/>
      <c r="F224" s="50"/>
      <c r="G224" s="59"/>
      <c r="H224" s="50"/>
      <c r="I224" s="59"/>
      <c r="J224" s="50"/>
      <c r="K224" s="59"/>
      <c r="L224" s="50"/>
      <c r="M224" s="59"/>
      <c r="N224" s="50"/>
      <c r="O224" s="59"/>
      <c r="P224" s="50"/>
      <c r="Q224" s="59"/>
      <c r="R224" s="69"/>
      <c r="T224" s="50"/>
    </row>
    <row r="225">
      <c r="C225" s="59"/>
      <c r="D225" s="50"/>
      <c r="E225" s="59"/>
      <c r="F225" s="50"/>
      <c r="G225" s="59"/>
      <c r="H225" s="50"/>
      <c r="I225" s="59"/>
      <c r="J225" s="50"/>
      <c r="K225" s="59"/>
      <c r="L225" s="50"/>
      <c r="M225" s="59"/>
      <c r="N225" s="50"/>
      <c r="O225" s="59"/>
      <c r="P225" s="50"/>
      <c r="Q225" s="59"/>
      <c r="R225" s="69"/>
      <c r="T225" s="50"/>
    </row>
    <row r="226">
      <c r="C226" s="59"/>
      <c r="D226" s="50"/>
      <c r="E226" s="59"/>
      <c r="F226" s="50"/>
      <c r="G226" s="59"/>
      <c r="H226" s="50"/>
      <c r="I226" s="59"/>
      <c r="J226" s="50"/>
      <c r="K226" s="59"/>
      <c r="L226" s="50"/>
      <c r="M226" s="59"/>
      <c r="N226" s="50"/>
      <c r="O226" s="59"/>
      <c r="P226" s="50"/>
      <c r="Q226" s="59"/>
      <c r="R226" s="69"/>
      <c r="T226" s="50"/>
    </row>
    <row r="227">
      <c r="C227" s="59"/>
      <c r="D227" s="50"/>
      <c r="E227" s="59"/>
      <c r="F227" s="50"/>
      <c r="G227" s="59"/>
      <c r="H227" s="50"/>
      <c r="I227" s="59"/>
      <c r="J227" s="50"/>
      <c r="K227" s="59"/>
      <c r="L227" s="50"/>
      <c r="M227" s="59"/>
      <c r="N227" s="50"/>
      <c r="O227" s="59"/>
      <c r="P227" s="50"/>
      <c r="Q227" s="59"/>
      <c r="R227" s="69"/>
      <c r="T227" s="50"/>
    </row>
    <row r="228">
      <c r="C228" s="59"/>
      <c r="D228" s="50"/>
      <c r="E228" s="59"/>
      <c r="F228" s="50"/>
      <c r="G228" s="59"/>
      <c r="H228" s="50"/>
      <c r="I228" s="59"/>
      <c r="J228" s="50"/>
      <c r="K228" s="59"/>
      <c r="L228" s="50"/>
      <c r="M228" s="59"/>
      <c r="N228" s="50"/>
      <c r="O228" s="59"/>
      <c r="P228" s="50"/>
      <c r="Q228" s="59"/>
      <c r="R228" s="69"/>
      <c r="T228" s="50"/>
    </row>
    <row r="229">
      <c r="C229" s="59"/>
      <c r="D229" s="50"/>
      <c r="E229" s="59"/>
      <c r="F229" s="50"/>
      <c r="G229" s="59"/>
      <c r="H229" s="50"/>
      <c r="I229" s="59"/>
      <c r="J229" s="50"/>
      <c r="K229" s="59"/>
      <c r="L229" s="50"/>
      <c r="M229" s="59"/>
      <c r="N229" s="50"/>
      <c r="O229" s="59"/>
      <c r="P229" s="50"/>
      <c r="Q229" s="59"/>
      <c r="R229" s="69"/>
      <c r="T229" s="50"/>
    </row>
    <row r="230">
      <c r="C230" s="59"/>
      <c r="D230" s="50"/>
      <c r="E230" s="59"/>
      <c r="F230" s="50"/>
      <c r="G230" s="59"/>
      <c r="H230" s="50"/>
      <c r="I230" s="59"/>
      <c r="J230" s="50"/>
      <c r="K230" s="59"/>
      <c r="L230" s="50"/>
      <c r="M230" s="59"/>
      <c r="N230" s="50"/>
      <c r="O230" s="59"/>
      <c r="P230" s="50"/>
      <c r="Q230" s="59"/>
      <c r="R230" s="69"/>
      <c r="T230" s="50"/>
    </row>
    <row r="231">
      <c r="C231" s="59"/>
      <c r="D231" s="50"/>
      <c r="E231" s="59"/>
      <c r="F231" s="50"/>
      <c r="G231" s="59"/>
      <c r="H231" s="50"/>
      <c r="I231" s="59"/>
      <c r="J231" s="50"/>
      <c r="K231" s="59"/>
      <c r="L231" s="50"/>
      <c r="M231" s="59"/>
      <c r="N231" s="50"/>
      <c r="O231" s="59"/>
      <c r="P231" s="50"/>
      <c r="Q231" s="59"/>
      <c r="R231" s="69"/>
      <c r="T231" s="50"/>
    </row>
    <row r="232">
      <c r="C232" s="59"/>
      <c r="D232" s="50"/>
      <c r="E232" s="59"/>
      <c r="F232" s="50"/>
      <c r="G232" s="59"/>
      <c r="H232" s="50"/>
      <c r="I232" s="59"/>
      <c r="J232" s="50"/>
      <c r="K232" s="59"/>
      <c r="L232" s="50"/>
      <c r="M232" s="59"/>
      <c r="N232" s="50"/>
      <c r="O232" s="59"/>
      <c r="P232" s="50"/>
      <c r="Q232" s="59"/>
      <c r="R232" s="69"/>
      <c r="T232" s="50"/>
    </row>
    <row r="233">
      <c r="C233" s="59"/>
      <c r="D233" s="50"/>
      <c r="E233" s="59"/>
      <c r="F233" s="50"/>
      <c r="G233" s="59"/>
      <c r="H233" s="50"/>
      <c r="I233" s="59"/>
      <c r="J233" s="50"/>
      <c r="K233" s="59"/>
      <c r="L233" s="50"/>
      <c r="M233" s="59"/>
      <c r="N233" s="50"/>
      <c r="O233" s="59"/>
      <c r="P233" s="50"/>
      <c r="Q233" s="59"/>
      <c r="R233" s="69"/>
      <c r="T233" s="50"/>
    </row>
    <row r="234">
      <c r="C234" s="59"/>
      <c r="D234" s="50"/>
      <c r="E234" s="59"/>
      <c r="F234" s="50"/>
      <c r="G234" s="59"/>
      <c r="H234" s="50"/>
      <c r="I234" s="59"/>
      <c r="J234" s="50"/>
      <c r="K234" s="59"/>
      <c r="L234" s="50"/>
      <c r="M234" s="59"/>
      <c r="N234" s="50"/>
      <c r="O234" s="59"/>
      <c r="P234" s="50"/>
      <c r="Q234" s="59"/>
      <c r="R234" s="69"/>
      <c r="T234" s="50"/>
    </row>
    <row r="235">
      <c r="C235" s="59"/>
      <c r="D235" s="50"/>
      <c r="E235" s="59"/>
      <c r="F235" s="50"/>
      <c r="G235" s="59"/>
      <c r="H235" s="50"/>
      <c r="I235" s="59"/>
      <c r="J235" s="50"/>
      <c r="K235" s="59"/>
      <c r="L235" s="50"/>
      <c r="M235" s="59"/>
      <c r="N235" s="50"/>
      <c r="O235" s="59"/>
      <c r="P235" s="50"/>
      <c r="Q235" s="59"/>
      <c r="R235" s="69"/>
      <c r="T235" s="50"/>
    </row>
    <row r="236">
      <c r="C236" s="59"/>
      <c r="D236" s="50"/>
      <c r="E236" s="59"/>
      <c r="F236" s="50"/>
      <c r="G236" s="59"/>
      <c r="H236" s="50"/>
      <c r="I236" s="59"/>
      <c r="J236" s="50"/>
      <c r="K236" s="59"/>
      <c r="L236" s="50"/>
      <c r="M236" s="59"/>
      <c r="N236" s="50"/>
      <c r="O236" s="59"/>
      <c r="P236" s="50"/>
      <c r="Q236" s="59"/>
      <c r="R236" s="69"/>
      <c r="T236" s="50"/>
    </row>
    <row r="237">
      <c r="C237" s="59" t="e">
        <f>#REF!</f>
        <v>#REF!</v>
      </c>
      <c r="D237" s="50" t="e">
        <f>F237+H237+J237+L237+N237+P237+R237</f>
        <v>#REF!</v>
      </c>
      <c r="E237" s="59" t="e">
        <f>#REF!</f>
        <v>#REF!</v>
      </c>
      <c r="F237" s="50" t="e">
        <f>E237/C237</f>
        <v>#REF!</v>
      </c>
      <c r="G237" s="59" t="e">
        <f>#REF!</f>
        <v>#REF!</v>
      </c>
      <c r="H237" s="50" t="e">
        <f>G237/C237</f>
        <v>#REF!</v>
      </c>
      <c r="I237" s="59" t="e">
        <f>#REF!</f>
        <v>#REF!</v>
      </c>
      <c r="J237" s="50" t="e">
        <f>I237/C237</f>
        <v>#REF!</v>
      </c>
      <c r="K237" s="59" t="e">
        <f>#REF!</f>
        <v>#REF!</v>
      </c>
      <c r="L237" s="50" t="e">
        <f>K237/C237</f>
        <v>#REF!</v>
      </c>
      <c r="M237" s="59" t="e">
        <f>#REF!</f>
        <v>#REF!</v>
      </c>
      <c r="N237" s="50" t="e">
        <f>M237/C237</f>
        <v>#REF!</v>
      </c>
      <c r="O237" s="59" t="e">
        <f>#REF!</f>
        <v>#REF!</v>
      </c>
      <c r="P237" s="50" t="e">
        <f>O237/C237</f>
        <v>#REF!</v>
      </c>
      <c r="Q237" s="59" t="e">
        <f>#REF!</f>
        <v>#REF!</v>
      </c>
      <c r="R237" s="69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59" t="e">
        <f>#REF!</f>
        <v>#REF!</v>
      </c>
      <c r="F238" s="50" t="e">
        <f>E238/C238</f>
        <v>#REF!</v>
      </c>
      <c r="G238" s="59" t="e">
        <f>#REF!</f>
        <v>#REF!</v>
      </c>
      <c r="H238" s="50" t="e">
        <f>G238/C238</f>
        <v>#REF!</v>
      </c>
      <c r="I238" s="59" t="e">
        <f>#REF!</f>
        <v>#REF!</v>
      </c>
      <c r="J238" s="50" t="e">
        <f>I238/C238</f>
        <v>#REF!</v>
      </c>
      <c r="K238" s="59" t="e">
        <f>#REF!</f>
        <v>#REF!</v>
      </c>
      <c r="L238" s="50" t="e">
        <f>K238/C238</f>
        <v>#REF!</v>
      </c>
      <c r="M238" s="59" t="e">
        <f>#REF!</f>
        <v>#REF!</v>
      </c>
      <c r="N238" s="50" t="e">
        <f>M238/C238</f>
        <v>#REF!</v>
      </c>
      <c r="O238" s="59" t="e">
        <f>#REF!</f>
        <v>#REF!</v>
      </c>
      <c r="P238" s="50" t="e">
        <f>O238/C238</f>
        <v>#REF!</v>
      </c>
      <c r="Q238" s="59" t="e">
        <f>#REF!</f>
        <v>#REF!</v>
      </c>
      <c r="R238" s="69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59" t="e">
        <f>#REF!</f>
        <v>#REF!</v>
      </c>
      <c r="F239" s="50" t="e">
        <f>E239/C239</f>
        <v>#REF!</v>
      </c>
      <c r="G239" s="59" t="e">
        <f>#REF!</f>
        <v>#REF!</v>
      </c>
      <c r="H239" s="50" t="e">
        <f>G239/C239</f>
        <v>#REF!</v>
      </c>
      <c r="I239" s="59" t="e">
        <f>#REF!</f>
        <v>#REF!</v>
      </c>
      <c r="J239" s="50" t="e">
        <f>I239/C239</f>
        <v>#REF!</v>
      </c>
      <c r="K239" s="59" t="e">
        <f>#REF!</f>
        <v>#REF!</v>
      </c>
      <c r="L239" s="50" t="e">
        <f>K239/C239</f>
        <v>#REF!</v>
      </c>
      <c r="M239" s="59" t="e">
        <f>#REF!</f>
        <v>#REF!</v>
      </c>
      <c r="N239" s="50" t="e">
        <f>M239/C239</f>
        <v>#REF!</v>
      </c>
      <c r="O239" s="59" t="e">
        <f>#REF!</f>
        <v>#REF!</v>
      </c>
      <c r="P239" s="50" t="e">
        <f>O239/C239</f>
        <v>#REF!</v>
      </c>
      <c r="Q239" s="59" t="e">
        <f>#REF!</f>
        <v>#REF!</v>
      </c>
      <c r="R239" s="69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59" t="e">
        <f>#REF!</f>
        <v>#REF!</v>
      </c>
      <c r="F240" s="50" t="e">
        <f>E240/C240</f>
        <v>#REF!</v>
      </c>
      <c r="G240" s="59" t="e">
        <f>#REF!</f>
        <v>#REF!</v>
      </c>
      <c r="H240" s="50" t="e">
        <f>G240/C240</f>
        <v>#REF!</v>
      </c>
      <c r="I240" s="59" t="e">
        <f>#REF!</f>
        <v>#REF!</v>
      </c>
      <c r="J240" s="50" t="e">
        <f>I240/C240</f>
        <v>#REF!</v>
      </c>
      <c r="K240" s="59" t="e">
        <f>#REF!</f>
        <v>#REF!</v>
      </c>
      <c r="L240" s="50" t="e">
        <f>K240/C240</f>
        <v>#REF!</v>
      </c>
      <c r="M240" s="59" t="e">
        <f>#REF!</f>
        <v>#REF!</v>
      </c>
      <c r="N240" s="50" t="e">
        <f>M240/C240</f>
        <v>#REF!</v>
      </c>
      <c r="O240" s="59" t="e">
        <f>#REF!</f>
        <v>#REF!</v>
      </c>
      <c r="P240" s="50" t="e">
        <f>O240/C240</f>
        <v>#REF!</v>
      </c>
      <c r="Q240" s="59" t="e">
        <f>#REF!</f>
        <v>#REF!</v>
      </c>
      <c r="R240" s="69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59" t="e">
        <f>#REF!</f>
        <v>#REF!</v>
      </c>
      <c r="F241" s="50" t="e">
        <f>E241/C241</f>
        <v>#REF!</v>
      </c>
      <c r="G241" s="59" t="e">
        <f>#REF!</f>
        <v>#REF!</v>
      </c>
      <c r="H241" s="50" t="e">
        <f>G241/C241</f>
        <v>#REF!</v>
      </c>
      <c r="I241" s="59" t="e">
        <f>#REF!</f>
        <v>#REF!</v>
      </c>
      <c r="J241" s="50" t="e">
        <f>I241/C241</f>
        <v>#REF!</v>
      </c>
      <c r="K241" s="59" t="e">
        <f>#REF!</f>
        <v>#REF!</v>
      </c>
      <c r="L241" s="50" t="e">
        <f>K241/C241</f>
        <v>#REF!</v>
      </c>
      <c r="M241" s="59" t="e">
        <f>#REF!</f>
        <v>#REF!</v>
      </c>
      <c r="N241" s="50" t="e">
        <f>M241/C241</f>
        <v>#REF!</v>
      </c>
      <c r="O241" s="59" t="e">
        <f>#REF!</f>
        <v>#REF!</v>
      </c>
      <c r="P241" s="50" t="e">
        <f>O241/C241</f>
        <v>#REF!</v>
      </c>
      <c r="Q241" s="59" t="e">
        <f>#REF!</f>
        <v>#REF!</v>
      </c>
      <c r="R241" s="69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59" t="e">
        <f>#REF!</f>
        <v>#REF!</v>
      </c>
      <c r="F242" s="50" t="e">
        <f>E242/C242</f>
        <v>#REF!</v>
      </c>
      <c r="G242" s="59" t="e">
        <f>#REF!</f>
        <v>#REF!</v>
      </c>
      <c r="H242" s="50" t="e">
        <f>G242/C242</f>
        <v>#REF!</v>
      </c>
      <c r="I242" s="59" t="e">
        <f>#REF!</f>
        <v>#REF!</v>
      </c>
      <c r="J242" s="50" t="e">
        <f>I242/C242</f>
        <v>#REF!</v>
      </c>
      <c r="K242" s="59" t="e">
        <f>#REF!</f>
        <v>#REF!</v>
      </c>
      <c r="L242" s="50" t="e">
        <f>K242/C242</f>
        <v>#REF!</v>
      </c>
      <c r="M242" s="59" t="e">
        <f>#REF!</f>
        <v>#REF!</v>
      </c>
      <c r="N242" s="50" t="e">
        <f>M242/C242</f>
        <v>#REF!</v>
      </c>
      <c r="O242" s="59" t="e">
        <f>#REF!</f>
        <v>#REF!</v>
      </c>
      <c r="P242" s="50" t="e">
        <f>O242/C242</f>
        <v>#REF!</v>
      </c>
      <c r="Q242" s="59" t="e">
        <f>#REF!</f>
        <v>#REF!</v>
      </c>
      <c r="R242" s="69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59" t="e">
        <f>#REF!</f>
        <v>#REF!</v>
      </c>
      <c r="F243" s="50" t="e">
        <f>E243/C243</f>
        <v>#REF!</v>
      </c>
      <c r="G243" s="59" t="e">
        <f>#REF!</f>
        <v>#REF!</v>
      </c>
      <c r="H243" s="50" t="e">
        <f>G243/C243</f>
        <v>#REF!</v>
      </c>
      <c r="I243" s="59" t="e">
        <f>#REF!</f>
        <v>#REF!</v>
      </c>
      <c r="J243" s="50" t="e">
        <f>I243/C243</f>
        <v>#REF!</v>
      </c>
      <c r="K243" s="59" t="e">
        <f>#REF!</f>
        <v>#REF!</v>
      </c>
      <c r="L243" s="50" t="e">
        <f>K243/C243</f>
        <v>#REF!</v>
      </c>
      <c r="M243" s="59" t="e">
        <f>#REF!</f>
        <v>#REF!</v>
      </c>
      <c r="N243" s="50" t="e">
        <f>M243/C243</f>
        <v>#REF!</v>
      </c>
      <c r="O243" s="59" t="e">
        <f>#REF!</f>
        <v>#REF!</v>
      </c>
      <c r="P243" s="50" t="e">
        <f>O243/C243</f>
        <v>#REF!</v>
      </c>
      <c r="Q243" s="59" t="e">
        <f>#REF!</f>
        <v>#REF!</v>
      </c>
      <c r="R243" s="69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59" t="e">
        <f>#REF!</f>
        <v>#REF!</v>
      </c>
      <c r="F244" s="50" t="e">
        <f>E244/C244</f>
        <v>#REF!</v>
      </c>
      <c r="G244" s="59" t="e">
        <f>#REF!</f>
        <v>#REF!</v>
      </c>
      <c r="H244" s="50" t="e">
        <f>G244/C244</f>
        <v>#REF!</v>
      </c>
      <c r="I244" s="59" t="e">
        <f>#REF!</f>
        <v>#REF!</v>
      </c>
      <c r="J244" s="50" t="e">
        <f>I244/C244</f>
        <v>#REF!</v>
      </c>
      <c r="K244" s="59" t="e">
        <f>#REF!</f>
        <v>#REF!</v>
      </c>
      <c r="L244" s="50" t="e">
        <f>K244/C244</f>
        <v>#REF!</v>
      </c>
      <c r="M244" s="59" t="e">
        <f>#REF!</f>
        <v>#REF!</v>
      </c>
      <c r="N244" s="50" t="e">
        <f>M244/C244</f>
        <v>#REF!</v>
      </c>
      <c r="O244" s="59" t="e">
        <f>#REF!</f>
        <v>#REF!</v>
      </c>
      <c r="P244" s="50" t="e">
        <f>O244/C244</f>
        <v>#REF!</v>
      </c>
      <c r="Q244" s="59" t="e">
        <f>#REF!</f>
        <v>#REF!</v>
      </c>
      <c r="R244" s="69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59" t="e">
        <f>#REF!</f>
        <v>#REF!</v>
      </c>
      <c r="F245" s="50" t="e">
        <f>E245/C245</f>
        <v>#REF!</v>
      </c>
      <c r="G245" s="59" t="e">
        <f>#REF!</f>
        <v>#REF!</v>
      </c>
      <c r="H245" s="50" t="e">
        <f>G245/C245</f>
        <v>#REF!</v>
      </c>
      <c r="I245" s="59" t="e">
        <f>#REF!</f>
        <v>#REF!</v>
      </c>
      <c r="J245" s="50" t="e">
        <f>I245/C245</f>
        <v>#REF!</v>
      </c>
      <c r="K245" s="59" t="e">
        <f>#REF!</f>
        <v>#REF!</v>
      </c>
      <c r="L245" s="50" t="e">
        <f>K245/C245</f>
        <v>#REF!</v>
      </c>
      <c r="M245" s="59" t="e">
        <f>#REF!</f>
        <v>#REF!</v>
      </c>
      <c r="N245" s="50" t="e">
        <f>M245/C245</f>
        <v>#REF!</v>
      </c>
      <c r="O245" s="59" t="e">
        <f>#REF!</f>
        <v>#REF!</v>
      </c>
      <c r="P245" s="50" t="e">
        <f>O245/C245</f>
        <v>#REF!</v>
      </c>
      <c r="Q245" s="59" t="e">
        <f>#REF!</f>
        <v>#REF!</v>
      </c>
      <c r="R245" s="69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59" t="e">
        <f>#REF!</f>
        <v>#REF!</v>
      </c>
      <c r="F246" s="50" t="e">
        <f>E246/C246</f>
        <v>#REF!</v>
      </c>
      <c r="G246" s="59" t="e">
        <f>#REF!</f>
        <v>#REF!</v>
      </c>
      <c r="H246" s="50" t="e">
        <f>G246/C246</f>
        <v>#REF!</v>
      </c>
      <c r="I246" s="59" t="e">
        <f>#REF!</f>
        <v>#REF!</v>
      </c>
      <c r="J246" s="50" t="e">
        <f>I246/C246</f>
        <v>#REF!</v>
      </c>
      <c r="K246" s="59" t="e">
        <f>#REF!</f>
        <v>#REF!</v>
      </c>
      <c r="L246" s="50" t="e">
        <f>K246/C246</f>
        <v>#REF!</v>
      </c>
      <c r="M246" s="59" t="e">
        <f>#REF!</f>
        <v>#REF!</v>
      </c>
      <c r="N246" s="50" t="e">
        <f>M246/C246</f>
        <v>#REF!</v>
      </c>
      <c r="O246" s="59" t="e">
        <f>#REF!</f>
        <v>#REF!</v>
      </c>
      <c r="P246" s="50" t="e">
        <f>O246/C246</f>
        <v>#REF!</v>
      </c>
      <c r="Q246" s="59" t="e">
        <f>#REF!</f>
        <v>#REF!</v>
      </c>
      <c r="R246" s="69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59" t="e">
        <f>#REF!</f>
        <v>#REF!</v>
      </c>
      <c r="F247" s="50" t="e">
        <f>E247/C247</f>
        <v>#REF!</v>
      </c>
      <c r="G247" s="59" t="e">
        <f>#REF!</f>
        <v>#REF!</v>
      </c>
      <c r="H247" s="50" t="e">
        <f>G247/C247</f>
        <v>#REF!</v>
      </c>
      <c r="I247" s="59" t="e">
        <f>#REF!</f>
        <v>#REF!</v>
      </c>
      <c r="J247" s="50" t="e">
        <f>I247/C247</f>
        <v>#REF!</v>
      </c>
      <c r="K247" s="59" t="e">
        <f>#REF!</f>
        <v>#REF!</v>
      </c>
      <c r="L247" s="50" t="e">
        <f>K247/C247</f>
        <v>#REF!</v>
      </c>
      <c r="M247" s="59" t="e">
        <f>#REF!</f>
        <v>#REF!</v>
      </c>
      <c r="N247" s="50" t="e">
        <f>M247/C247</f>
        <v>#REF!</v>
      </c>
      <c r="O247" s="59" t="e">
        <f>#REF!</f>
        <v>#REF!</v>
      </c>
      <c r="P247" s="50" t="e">
        <f>O247/C247</f>
        <v>#REF!</v>
      </c>
      <c r="Q247" s="59" t="e">
        <f>#REF!</f>
        <v>#REF!</v>
      </c>
      <c r="R247" s="69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59" t="e">
        <f>#REF!</f>
        <v>#REF!</v>
      </c>
      <c r="F248" s="50" t="e">
        <f>E248/C248</f>
        <v>#REF!</v>
      </c>
      <c r="G248" s="59" t="e">
        <f>#REF!</f>
        <v>#REF!</v>
      </c>
      <c r="H248" s="50" t="e">
        <f>G248/C248</f>
        <v>#REF!</v>
      </c>
      <c r="I248" s="59" t="e">
        <f>#REF!</f>
        <v>#REF!</v>
      </c>
      <c r="J248" s="50" t="e">
        <f>I248/C248</f>
        <v>#REF!</v>
      </c>
      <c r="K248" s="59" t="e">
        <f>#REF!</f>
        <v>#REF!</v>
      </c>
      <c r="L248" s="50" t="e">
        <f>K248/C248</f>
        <v>#REF!</v>
      </c>
      <c r="M248" s="59" t="e">
        <f>#REF!</f>
        <v>#REF!</v>
      </c>
      <c r="N248" s="50" t="e">
        <f>M248/C248</f>
        <v>#REF!</v>
      </c>
      <c r="O248" s="59" t="e">
        <f>#REF!</f>
        <v>#REF!</v>
      </c>
      <c r="P248" s="50" t="e">
        <f>O248/C248</f>
        <v>#REF!</v>
      </c>
      <c r="Q248" s="59" t="e">
        <f>#REF!</f>
        <v>#REF!</v>
      </c>
      <c r="R248" s="69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59" t="e">
        <f>#REF!</f>
        <v>#REF!</v>
      </c>
      <c r="F249" s="50" t="e">
        <f>E249/C249</f>
        <v>#REF!</v>
      </c>
      <c r="G249" s="59" t="e">
        <f>#REF!</f>
        <v>#REF!</v>
      </c>
      <c r="H249" s="50" t="e">
        <f>G249/C249</f>
        <v>#REF!</v>
      </c>
      <c r="I249" s="59" t="e">
        <f>#REF!</f>
        <v>#REF!</v>
      </c>
      <c r="J249" s="50" t="e">
        <f>I249/C249</f>
        <v>#REF!</v>
      </c>
      <c r="K249" s="59" t="e">
        <f>#REF!</f>
        <v>#REF!</v>
      </c>
      <c r="L249" s="50" t="e">
        <f>K249/C249</f>
        <v>#REF!</v>
      </c>
      <c r="M249" s="59" t="e">
        <f>#REF!</f>
        <v>#REF!</v>
      </c>
      <c r="N249" s="50" t="e">
        <f>M249/C249</f>
        <v>#REF!</v>
      </c>
      <c r="O249" s="59" t="e">
        <f>#REF!</f>
        <v>#REF!</v>
      </c>
      <c r="P249" s="50" t="e">
        <f>O249/C249</f>
        <v>#REF!</v>
      </c>
      <c r="Q249" s="59" t="e">
        <f>#REF!</f>
        <v>#REF!</v>
      </c>
      <c r="R249" s="69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59" t="e">
        <f>#REF!</f>
        <v>#REF!</v>
      </c>
      <c r="F250" s="50" t="e">
        <f>E250/C250</f>
        <v>#REF!</v>
      </c>
      <c r="G250" s="59" t="e">
        <f>#REF!</f>
        <v>#REF!</v>
      </c>
      <c r="H250" s="50" t="e">
        <f>G250/C250</f>
        <v>#REF!</v>
      </c>
      <c r="I250" s="59" t="e">
        <f>#REF!</f>
        <v>#REF!</v>
      </c>
      <c r="J250" s="50" t="e">
        <f>I250/C250</f>
        <v>#REF!</v>
      </c>
      <c r="K250" s="59" t="e">
        <f>#REF!</f>
        <v>#REF!</v>
      </c>
      <c r="L250" s="50" t="e">
        <f>K250/C250</f>
        <v>#REF!</v>
      </c>
      <c r="M250" s="59" t="e">
        <f>#REF!</f>
        <v>#REF!</v>
      </c>
      <c r="N250" s="50" t="e">
        <f>M250/C250</f>
        <v>#REF!</v>
      </c>
      <c r="O250" s="59" t="e">
        <f>#REF!</f>
        <v>#REF!</v>
      </c>
      <c r="P250" s="50" t="e">
        <f>O250/C250</f>
        <v>#REF!</v>
      </c>
      <c r="Q250" s="59" t="e">
        <f>#REF!</f>
        <v>#REF!</v>
      </c>
      <c r="R250" s="69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59" t="e">
        <f>#REF!</f>
        <v>#REF!</v>
      </c>
      <c r="F251" s="50" t="e">
        <f>E251/C251</f>
        <v>#REF!</v>
      </c>
      <c r="G251" s="59" t="e">
        <f>#REF!</f>
        <v>#REF!</v>
      </c>
      <c r="H251" s="50" t="e">
        <f>G251/C251</f>
        <v>#REF!</v>
      </c>
      <c r="I251" s="59" t="e">
        <f>#REF!</f>
        <v>#REF!</v>
      </c>
      <c r="J251" s="50" t="e">
        <f>I251/C251</f>
        <v>#REF!</v>
      </c>
      <c r="K251" s="59" t="e">
        <f>#REF!</f>
        <v>#REF!</v>
      </c>
      <c r="L251" s="50" t="e">
        <f>K251/C251</f>
        <v>#REF!</v>
      </c>
      <c r="M251" s="59" t="e">
        <f>#REF!</f>
        <v>#REF!</v>
      </c>
      <c r="N251" s="50" t="e">
        <f>M251/C251</f>
        <v>#REF!</v>
      </c>
      <c r="O251" s="59" t="e">
        <f>#REF!</f>
        <v>#REF!</v>
      </c>
      <c r="P251" s="50" t="e">
        <f>O251/C251</f>
        <v>#REF!</v>
      </c>
      <c r="Q251" s="59" t="e">
        <f>#REF!</f>
        <v>#REF!</v>
      </c>
      <c r="R251" s="69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59" t="e">
        <f>#REF!</f>
        <v>#REF!</v>
      </c>
      <c r="F252" s="50" t="e">
        <f>E252/C252</f>
        <v>#REF!</v>
      </c>
      <c r="G252" s="59" t="e">
        <f>#REF!</f>
        <v>#REF!</v>
      </c>
      <c r="H252" s="50" t="e">
        <f>G252/C252</f>
        <v>#REF!</v>
      </c>
      <c r="I252" s="59" t="e">
        <f>#REF!</f>
        <v>#REF!</v>
      </c>
      <c r="J252" s="50" t="e">
        <f>I252/C252</f>
        <v>#REF!</v>
      </c>
      <c r="K252" s="59" t="e">
        <f>#REF!</f>
        <v>#REF!</v>
      </c>
      <c r="L252" s="50" t="e">
        <f>K252/C252</f>
        <v>#REF!</v>
      </c>
      <c r="M252" s="59" t="e">
        <f>#REF!</f>
        <v>#REF!</v>
      </c>
      <c r="N252" s="50" t="e">
        <f>M252/C252</f>
        <v>#REF!</v>
      </c>
      <c r="O252" s="59" t="e">
        <f>#REF!</f>
        <v>#REF!</v>
      </c>
      <c r="P252" s="50" t="e">
        <f>O252/C252</f>
        <v>#REF!</v>
      </c>
      <c r="Q252" s="59" t="e">
        <f>#REF!</f>
        <v>#REF!</v>
      </c>
      <c r="R252" s="69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59" t="e">
        <f>#REF!</f>
        <v>#REF!</v>
      </c>
      <c r="F253" s="50" t="e">
        <f>E253/C253</f>
        <v>#REF!</v>
      </c>
      <c r="G253" s="59" t="e">
        <f>#REF!</f>
        <v>#REF!</v>
      </c>
      <c r="H253" s="50" t="e">
        <f>G253/C253</f>
        <v>#REF!</v>
      </c>
      <c r="I253" s="59" t="e">
        <f>#REF!</f>
        <v>#REF!</v>
      </c>
      <c r="J253" s="50" t="e">
        <f>I253/C253</f>
        <v>#REF!</v>
      </c>
      <c r="K253" s="59" t="e">
        <f>#REF!</f>
        <v>#REF!</v>
      </c>
      <c r="L253" s="50" t="e">
        <f>K253/C253</f>
        <v>#REF!</v>
      </c>
      <c r="M253" s="59" t="e">
        <f>#REF!</f>
        <v>#REF!</v>
      </c>
      <c r="N253" s="50" t="e">
        <f>M253/C253</f>
        <v>#REF!</v>
      </c>
      <c r="O253" s="59" t="e">
        <f>#REF!</f>
        <v>#REF!</v>
      </c>
      <c r="P253" s="50" t="e">
        <f>O253/C253</f>
        <v>#REF!</v>
      </c>
      <c r="Q253" s="59" t="e">
        <f>#REF!</f>
        <v>#REF!</v>
      </c>
      <c r="R253" s="69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59" t="e">
        <f>#REF!</f>
        <v>#REF!</v>
      </c>
      <c r="F254" s="50" t="e">
        <f>E254/C254</f>
        <v>#REF!</v>
      </c>
      <c r="G254" s="59" t="e">
        <f>#REF!</f>
        <v>#REF!</v>
      </c>
      <c r="H254" s="50" t="e">
        <f>G254/C254</f>
        <v>#REF!</v>
      </c>
      <c r="I254" s="59" t="e">
        <f>#REF!</f>
        <v>#REF!</v>
      </c>
      <c r="J254" s="50" t="e">
        <f>I254/C254</f>
        <v>#REF!</v>
      </c>
      <c r="K254" s="59" t="e">
        <f>#REF!</f>
        <v>#REF!</v>
      </c>
      <c r="L254" s="50" t="e">
        <f>K254/C254</f>
        <v>#REF!</v>
      </c>
      <c r="M254" s="59" t="e">
        <f>#REF!</f>
        <v>#REF!</v>
      </c>
      <c r="N254" s="50" t="e">
        <f>M254/C254</f>
        <v>#REF!</v>
      </c>
      <c r="O254" s="59" t="e">
        <f>#REF!</f>
        <v>#REF!</v>
      </c>
      <c r="P254" s="50" t="e">
        <f>O254/C254</f>
        <v>#REF!</v>
      </c>
      <c r="Q254" s="59" t="e">
        <f>#REF!</f>
        <v>#REF!</v>
      </c>
      <c r="R254" s="69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59" t="e">
        <f>#REF!</f>
        <v>#REF!</v>
      </c>
      <c r="F255" s="50" t="e">
        <f>E255/C255</f>
        <v>#REF!</v>
      </c>
      <c r="G255" s="59" t="e">
        <f>#REF!</f>
        <v>#REF!</v>
      </c>
      <c r="H255" s="50" t="e">
        <f>G255/C255</f>
        <v>#REF!</v>
      </c>
      <c r="I255" s="59" t="e">
        <f>#REF!</f>
        <v>#REF!</v>
      </c>
      <c r="J255" s="50" t="e">
        <f>I255/C255</f>
        <v>#REF!</v>
      </c>
      <c r="K255" s="59" t="e">
        <f>#REF!</f>
        <v>#REF!</v>
      </c>
      <c r="L255" s="50" t="e">
        <f>K255/C255</f>
        <v>#REF!</v>
      </c>
      <c r="M255" s="59" t="e">
        <f>#REF!</f>
        <v>#REF!</v>
      </c>
      <c r="N255" s="50" t="e">
        <f>M255/C255</f>
        <v>#REF!</v>
      </c>
      <c r="O255" s="59" t="e">
        <f>#REF!</f>
        <v>#REF!</v>
      </c>
      <c r="P255" s="50" t="e">
        <f>O255/C255</f>
        <v>#REF!</v>
      </c>
      <c r="Q255" s="59" t="e">
        <f>#REF!</f>
        <v>#REF!</v>
      </c>
      <c r="R255" s="69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59" t="e">
        <f>#REF!</f>
        <v>#REF!</v>
      </c>
      <c r="F256" s="50" t="e">
        <f>E256/C256</f>
        <v>#REF!</v>
      </c>
      <c r="G256" s="59" t="e">
        <f>#REF!</f>
        <v>#REF!</v>
      </c>
      <c r="H256" s="50" t="e">
        <f>G256/C256</f>
        <v>#REF!</v>
      </c>
      <c r="I256" s="59" t="e">
        <f>#REF!</f>
        <v>#REF!</v>
      </c>
      <c r="J256" s="50" t="e">
        <f>I256/C256</f>
        <v>#REF!</v>
      </c>
      <c r="K256" s="59" t="e">
        <f>#REF!</f>
        <v>#REF!</v>
      </c>
      <c r="L256" s="50" t="e">
        <f>K256/C256</f>
        <v>#REF!</v>
      </c>
      <c r="M256" s="59" t="e">
        <f>#REF!</f>
        <v>#REF!</v>
      </c>
      <c r="N256" s="50" t="e">
        <f>M256/C256</f>
        <v>#REF!</v>
      </c>
      <c r="O256" s="59" t="e">
        <f>#REF!</f>
        <v>#REF!</v>
      </c>
      <c r="P256" s="50" t="e">
        <f>O256/C256</f>
        <v>#REF!</v>
      </c>
      <c r="Q256" s="59" t="e">
        <f>#REF!</f>
        <v>#REF!</v>
      </c>
      <c r="R256" s="69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59" t="e">
        <f>#REF!</f>
        <v>#REF!</v>
      </c>
      <c r="F257" s="50" t="e">
        <f>E257/C257</f>
        <v>#REF!</v>
      </c>
      <c r="G257" s="59" t="e">
        <f>#REF!</f>
        <v>#REF!</v>
      </c>
      <c r="H257" s="50" t="e">
        <f>G257/C257</f>
        <v>#REF!</v>
      </c>
      <c r="I257" s="59" t="e">
        <f>#REF!</f>
        <v>#REF!</v>
      </c>
      <c r="J257" s="50" t="e">
        <f>I257/C257</f>
        <v>#REF!</v>
      </c>
      <c r="K257" s="59" t="e">
        <f>#REF!</f>
        <v>#REF!</v>
      </c>
      <c r="L257" s="50" t="e">
        <f>K257/C257</f>
        <v>#REF!</v>
      </c>
      <c r="M257" s="59" t="e">
        <f>#REF!</f>
        <v>#REF!</v>
      </c>
      <c r="N257" s="50" t="e">
        <f>M257/C257</f>
        <v>#REF!</v>
      </c>
      <c r="O257" s="59" t="e">
        <f>#REF!</f>
        <v>#REF!</v>
      </c>
      <c r="P257" s="50" t="e">
        <f>O257/C257</f>
        <v>#REF!</v>
      </c>
      <c r="Q257" s="59" t="e">
        <f>#REF!</f>
        <v>#REF!</v>
      </c>
      <c r="R257" s="69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59" t="e">
        <f>#REF!</f>
        <v>#REF!</v>
      </c>
      <c r="F258" s="50" t="e">
        <f>E258/C258</f>
        <v>#REF!</v>
      </c>
      <c r="G258" s="59" t="e">
        <f>#REF!</f>
        <v>#REF!</v>
      </c>
      <c r="H258" s="50" t="e">
        <f>G258/C258</f>
        <v>#REF!</v>
      </c>
      <c r="I258" s="59" t="e">
        <f>#REF!</f>
        <v>#REF!</v>
      </c>
      <c r="J258" s="50" t="e">
        <f>I258/C258</f>
        <v>#REF!</v>
      </c>
      <c r="K258" s="59" t="e">
        <f>#REF!</f>
        <v>#REF!</v>
      </c>
      <c r="L258" s="50" t="e">
        <f>K258/C258</f>
        <v>#REF!</v>
      </c>
      <c r="M258" s="59" t="e">
        <f>#REF!</f>
        <v>#REF!</v>
      </c>
      <c r="N258" s="50" t="e">
        <f>M258/C258</f>
        <v>#REF!</v>
      </c>
      <c r="O258" s="59" t="e">
        <f>#REF!</f>
        <v>#REF!</v>
      </c>
      <c r="P258" s="50" t="e">
        <f>O258/C258</f>
        <v>#REF!</v>
      </c>
      <c r="Q258" s="59" t="e">
        <f>#REF!</f>
        <v>#REF!</v>
      </c>
      <c r="R258" s="69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59" t="e">
        <f>#REF!</f>
        <v>#REF!</v>
      </c>
      <c r="F259" s="50" t="e">
        <f>E259/C259</f>
        <v>#REF!</v>
      </c>
      <c r="G259" s="59" t="e">
        <f>#REF!</f>
        <v>#REF!</v>
      </c>
      <c r="H259" s="50" t="e">
        <f>G259/C259</f>
        <v>#REF!</v>
      </c>
      <c r="I259" s="59" t="e">
        <f>#REF!</f>
        <v>#REF!</v>
      </c>
      <c r="J259" s="50" t="e">
        <f>I259/C259</f>
        <v>#REF!</v>
      </c>
      <c r="K259" s="59" t="e">
        <f>#REF!</f>
        <v>#REF!</v>
      </c>
      <c r="L259" s="50" t="e">
        <f>K259/C259</f>
        <v>#REF!</v>
      </c>
      <c r="M259" s="59" t="e">
        <f>#REF!</f>
        <v>#REF!</v>
      </c>
      <c r="N259" s="50" t="e">
        <f>M259/C259</f>
        <v>#REF!</v>
      </c>
      <c r="O259" s="59" t="e">
        <f>#REF!</f>
        <v>#REF!</v>
      </c>
      <c r="P259" s="50" t="e">
        <f>O259/C259</f>
        <v>#REF!</v>
      </c>
      <c r="Q259" s="59" t="e">
        <f>#REF!</f>
        <v>#REF!</v>
      </c>
      <c r="R259" s="69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59" t="e">
        <f>#REF!</f>
        <v>#REF!</v>
      </c>
      <c r="F260" s="50" t="e">
        <f>E260/C260</f>
        <v>#REF!</v>
      </c>
      <c r="G260" s="59" t="e">
        <f>#REF!</f>
        <v>#REF!</v>
      </c>
      <c r="H260" s="50" t="e">
        <f>G260/C260</f>
        <v>#REF!</v>
      </c>
      <c r="I260" s="59" t="e">
        <f>#REF!</f>
        <v>#REF!</v>
      </c>
      <c r="J260" s="50" t="e">
        <f>I260/C260</f>
        <v>#REF!</v>
      </c>
      <c r="K260" s="59" t="e">
        <f>#REF!</f>
        <v>#REF!</v>
      </c>
      <c r="L260" s="50" t="e">
        <f>K260/C260</f>
        <v>#REF!</v>
      </c>
      <c r="M260" s="59" t="e">
        <f>#REF!</f>
        <v>#REF!</v>
      </c>
      <c r="N260" s="50" t="e">
        <f>M260/C260</f>
        <v>#REF!</v>
      </c>
      <c r="O260" s="59" t="e">
        <f>#REF!</f>
        <v>#REF!</v>
      </c>
      <c r="P260" s="50" t="e">
        <f>O260/C260</f>
        <v>#REF!</v>
      </c>
      <c r="Q260" s="59" t="e">
        <f>#REF!</f>
        <v>#REF!</v>
      </c>
      <c r="R260" s="69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59" t="e">
        <f>#REF!</f>
        <v>#REF!</v>
      </c>
      <c r="F261" s="50" t="e">
        <f>E261/C261</f>
        <v>#REF!</v>
      </c>
      <c r="G261" s="59" t="e">
        <f>#REF!</f>
        <v>#REF!</v>
      </c>
      <c r="H261" s="50" t="e">
        <f>G261/C261</f>
        <v>#REF!</v>
      </c>
      <c r="I261" s="59" t="e">
        <f>#REF!</f>
        <v>#REF!</v>
      </c>
      <c r="J261" s="50" t="e">
        <f>I261/C261</f>
        <v>#REF!</v>
      </c>
      <c r="K261" s="59" t="e">
        <f>#REF!</f>
        <v>#REF!</v>
      </c>
      <c r="L261" s="50" t="e">
        <f>K261/C261</f>
        <v>#REF!</v>
      </c>
      <c r="M261" s="59" t="e">
        <f>#REF!</f>
        <v>#REF!</v>
      </c>
      <c r="N261" s="50" t="e">
        <f>M261/C261</f>
        <v>#REF!</v>
      </c>
      <c r="O261" s="59" t="e">
        <f>#REF!</f>
        <v>#REF!</v>
      </c>
      <c r="P261" s="50" t="e">
        <f>O261/C261</f>
        <v>#REF!</v>
      </c>
      <c r="Q261" s="59" t="e">
        <f>#REF!</f>
        <v>#REF!</v>
      </c>
      <c r="R261" s="69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59" t="e">
        <f>#REF!</f>
        <v>#REF!</v>
      </c>
      <c r="F262" s="50" t="e">
        <f>E262/C262</f>
        <v>#REF!</v>
      </c>
      <c r="G262" s="59" t="e">
        <f>#REF!</f>
        <v>#REF!</v>
      </c>
      <c r="H262" s="50" t="e">
        <f>G262/C262</f>
        <v>#REF!</v>
      </c>
      <c r="I262" s="59" t="e">
        <f>#REF!</f>
        <v>#REF!</v>
      </c>
      <c r="J262" s="50" t="e">
        <f>I262/C262</f>
        <v>#REF!</v>
      </c>
      <c r="K262" s="59" t="e">
        <f>#REF!</f>
        <v>#REF!</v>
      </c>
      <c r="L262" s="50" t="e">
        <f>K262/C262</f>
        <v>#REF!</v>
      </c>
      <c r="M262" s="59" t="e">
        <f>#REF!</f>
        <v>#REF!</v>
      </c>
      <c r="N262" s="50" t="e">
        <f>M262/C262</f>
        <v>#REF!</v>
      </c>
      <c r="O262" s="59" t="e">
        <f>#REF!</f>
        <v>#REF!</v>
      </c>
      <c r="P262" s="50" t="e">
        <f>O262/C262</f>
        <v>#REF!</v>
      </c>
      <c r="Q262" s="59" t="e">
        <f>#REF!</f>
        <v>#REF!</v>
      </c>
      <c r="R262" s="69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59" t="e">
        <f>#REF!</f>
        <v>#REF!</v>
      </c>
      <c r="F263" s="50" t="e">
        <f>E263/C263</f>
        <v>#REF!</v>
      </c>
      <c r="G263" s="59" t="e">
        <f>#REF!</f>
        <v>#REF!</v>
      </c>
      <c r="H263" s="50" t="e">
        <f>G263/C263</f>
        <v>#REF!</v>
      </c>
      <c r="I263" s="59" t="e">
        <f>#REF!</f>
        <v>#REF!</v>
      </c>
      <c r="J263" s="50" t="e">
        <f>I263/C263</f>
        <v>#REF!</v>
      </c>
      <c r="K263" s="59" t="e">
        <f>#REF!</f>
        <v>#REF!</v>
      </c>
      <c r="L263" s="50" t="e">
        <f>K263/C263</f>
        <v>#REF!</v>
      </c>
      <c r="M263" s="59" t="e">
        <f>#REF!</f>
        <v>#REF!</v>
      </c>
      <c r="N263" s="50" t="e">
        <f>M263/C263</f>
        <v>#REF!</v>
      </c>
      <c r="O263" s="59" t="e">
        <f>#REF!</f>
        <v>#REF!</v>
      </c>
      <c r="P263" s="50" t="e">
        <f>O263/C263</f>
        <v>#REF!</v>
      </c>
      <c r="Q263" s="59" t="e">
        <f>#REF!</f>
        <v>#REF!</v>
      </c>
      <c r="R263" s="69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59" t="e">
        <f>#REF!</f>
        <v>#REF!</v>
      </c>
      <c r="F264" s="50" t="e">
        <f>E264/C264</f>
        <v>#REF!</v>
      </c>
      <c r="G264" s="59" t="e">
        <f>#REF!</f>
        <v>#REF!</v>
      </c>
      <c r="H264" s="50" t="e">
        <f>G264/C264</f>
        <v>#REF!</v>
      </c>
      <c r="I264" s="59" t="e">
        <f>#REF!</f>
        <v>#REF!</v>
      </c>
      <c r="J264" s="50" t="e">
        <f>I264/C264</f>
        <v>#REF!</v>
      </c>
      <c r="K264" s="59" t="e">
        <f>#REF!</f>
        <v>#REF!</v>
      </c>
      <c r="L264" s="50" t="e">
        <f>K264/C264</f>
        <v>#REF!</v>
      </c>
      <c r="M264" s="59" t="e">
        <f>#REF!</f>
        <v>#REF!</v>
      </c>
      <c r="N264" s="50" t="e">
        <f>M264/C264</f>
        <v>#REF!</v>
      </c>
      <c r="O264" s="59" t="e">
        <f>#REF!</f>
        <v>#REF!</v>
      </c>
      <c r="P264" s="50" t="e">
        <f>O264/C264</f>
        <v>#REF!</v>
      </c>
      <c r="Q264" s="59" t="e">
        <f>#REF!</f>
        <v>#REF!</v>
      </c>
      <c r="R264" s="69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59" t="e">
        <f>#REF!</f>
        <v>#REF!</v>
      </c>
      <c r="F265" s="50" t="e">
        <f>E265/C265</f>
        <v>#REF!</v>
      </c>
      <c r="G265" s="59" t="e">
        <f>#REF!</f>
        <v>#REF!</v>
      </c>
      <c r="H265" s="50" t="e">
        <f>G265/C265</f>
        <v>#REF!</v>
      </c>
      <c r="I265" s="59" t="e">
        <f>#REF!</f>
        <v>#REF!</v>
      </c>
      <c r="J265" s="50" t="e">
        <f>I265/C265</f>
        <v>#REF!</v>
      </c>
      <c r="K265" s="59" t="e">
        <f>#REF!</f>
        <v>#REF!</v>
      </c>
      <c r="L265" s="50" t="e">
        <f>K265/C265</f>
        <v>#REF!</v>
      </c>
      <c r="M265" s="59" t="e">
        <f>#REF!</f>
        <v>#REF!</v>
      </c>
      <c r="N265" s="50" t="e">
        <f>M265/C265</f>
        <v>#REF!</v>
      </c>
      <c r="O265" s="59" t="e">
        <f>#REF!</f>
        <v>#REF!</v>
      </c>
      <c r="P265" s="50" t="e">
        <f>O265/C265</f>
        <v>#REF!</v>
      </c>
      <c r="Q265" s="59" t="e">
        <f>#REF!</f>
        <v>#REF!</v>
      </c>
      <c r="R265" s="69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59" t="e">
        <f>#REF!</f>
        <v>#REF!</v>
      </c>
      <c r="F266" s="50" t="e">
        <f>E266/C266</f>
        <v>#REF!</v>
      </c>
      <c r="G266" s="59" t="e">
        <f>#REF!</f>
        <v>#REF!</v>
      </c>
      <c r="H266" s="50" t="e">
        <f>G266/C266</f>
        <v>#REF!</v>
      </c>
      <c r="I266" s="59" t="e">
        <f>#REF!</f>
        <v>#REF!</v>
      </c>
      <c r="J266" s="50" t="e">
        <f>I266/C266</f>
        <v>#REF!</v>
      </c>
      <c r="K266" s="59" t="e">
        <f>#REF!</f>
        <v>#REF!</v>
      </c>
      <c r="L266" s="50" t="e">
        <f>K266/C266</f>
        <v>#REF!</v>
      </c>
      <c r="M266" s="59" t="e">
        <f>#REF!</f>
        <v>#REF!</v>
      </c>
      <c r="N266" s="50" t="e">
        <f>M266/C266</f>
        <v>#REF!</v>
      </c>
      <c r="O266" s="59" t="e">
        <f>#REF!</f>
        <v>#REF!</v>
      </c>
      <c r="P266" s="50" t="e">
        <f>O266/C266</f>
        <v>#REF!</v>
      </c>
      <c r="Q266" s="59" t="e">
        <f>#REF!</f>
        <v>#REF!</v>
      </c>
      <c r="R266" s="69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59" t="e">
        <f>#REF!</f>
        <v>#REF!</v>
      </c>
      <c r="F267" s="50" t="e">
        <f>E267/C267</f>
        <v>#REF!</v>
      </c>
      <c r="G267" s="59" t="e">
        <f>#REF!</f>
        <v>#REF!</v>
      </c>
      <c r="H267" s="50" t="e">
        <f>G267/C267</f>
        <v>#REF!</v>
      </c>
      <c r="I267" s="59" t="e">
        <f>#REF!</f>
        <v>#REF!</v>
      </c>
      <c r="J267" s="50" t="e">
        <f>I267/C267</f>
        <v>#REF!</v>
      </c>
      <c r="K267" s="59" t="e">
        <f>#REF!</f>
        <v>#REF!</v>
      </c>
      <c r="L267" s="50" t="e">
        <f>K267/C267</f>
        <v>#REF!</v>
      </c>
      <c r="M267" s="59" t="e">
        <f>#REF!</f>
        <v>#REF!</v>
      </c>
      <c r="N267" s="50" t="e">
        <f>M267/C267</f>
        <v>#REF!</v>
      </c>
      <c r="O267" s="59" t="e">
        <f>#REF!</f>
        <v>#REF!</v>
      </c>
      <c r="P267" s="50" t="e">
        <f>O267/C267</f>
        <v>#REF!</v>
      </c>
      <c r="Q267" s="59" t="e">
        <f>#REF!</f>
        <v>#REF!</v>
      </c>
      <c r="R267" s="69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59" t="e">
        <f>#REF!</f>
        <v>#REF!</v>
      </c>
      <c r="F268" s="50" t="e">
        <f>E268/C268</f>
        <v>#REF!</v>
      </c>
      <c r="G268" s="59" t="e">
        <f>#REF!</f>
        <v>#REF!</v>
      </c>
      <c r="H268" s="50" t="e">
        <f>G268/C268</f>
        <v>#REF!</v>
      </c>
      <c r="I268" s="59" t="e">
        <f>#REF!</f>
        <v>#REF!</v>
      </c>
      <c r="J268" s="50" t="e">
        <f>I268/C268</f>
        <v>#REF!</v>
      </c>
      <c r="K268" s="59" t="e">
        <f>#REF!</f>
        <v>#REF!</v>
      </c>
      <c r="L268" s="50" t="e">
        <f>K268/C268</f>
        <v>#REF!</v>
      </c>
      <c r="M268" s="59" t="e">
        <f>#REF!</f>
        <v>#REF!</v>
      </c>
      <c r="N268" s="50" t="e">
        <f>M268/C268</f>
        <v>#REF!</v>
      </c>
      <c r="O268" s="59" t="e">
        <f>#REF!</f>
        <v>#REF!</v>
      </c>
      <c r="P268" s="50" t="e">
        <f>O268/C268</f>
        <v>#REF!</v>
      </c>
      <c r="Q268" s="59" t="e">
        <f>#REF!</f>
        <v>#REF!</v>
      </c>
      <c r="R268" s="69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59" t="e">
        <f>#REF!</f>
        <v>#REF!</v>
      </c>
      <c r="F269" s="50" t="e">
        <f>E269/C269</f>
        <v>#REF!</v>
      </c>
      <c r="G269" s="59" t="e">
        <f>#REF!</f>
        <v>#REF!</v>
      </c>
      <c r="H269" s="50" t="e">
        <f>G269/C269</f>
        <v>#REF!</v>
      </c>
      <c r="I269" s="59" t="e">
        <f>#REF!</f>
        <v>#REF!</v>
      </c>
      <c r="J269" s="50" t="e">
        <f>I269/C269</f>
        <v>#REF!</v>
      </c>
      <c r="K269" s="59" t="e">
        <f>#REF!</f>
        <v>#REF!</v>
      </c>
      <c r="L269" s="50" t="e">
        <f>K269/C269</f>
        <v>#REF!</v>
      </c>
      <c r="M269" s="59" t="e">
        <f>#REF!</f>
        <v>#REF!</v>
      </c>
      <c r="N269" s="50" t="e">
        <f>M269/C269</f>
        <v>#REF!</v>
      </c>
      <c r="O269" s="59" t="e">
        <f>#REF!</f>
        <v>#REF!</v>
      </c>
      <c r="P269" s="50" t="e">
        <f>O269/C269</f>
        <v>#REF!</v>
      </c>
      <c r="Q269" s="59" t="e">
        <f>#REF!</f>
        <v>#REF!</v>
      </c>
      <c r="R269" s="69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59" t="e">
        <f>#REF!</f>
        <v>#REF!</v>
      </c>
      <c r="F270" s="50" t="e">
        <f>E270/C270</f>
        <v>#REF!</v>
      </c>
      <c r="G270" s="59" t="e">
        <f>#REF!</f>
        <v>#REF!</v>
      </c>
      <c r="H270" s="50" t="e">
        <f>G270/C270</f>
        <v>#REF!</v>
      </c>
      <c r="I270" s="59" t="e">
        <f>#REF!</f>
        <v>#REF!</v>
      </c>
      <c r="J270" s="50" t="e">
        <f>I270/C270</f>
        <v>#REF!</v>
      </c>
      <c r="K270" s="59" t="e">
        <f>#REF!</f>
        <v>#REF!</v>
      </c>
      <c r="L270" s="50" t="e">
        <f>K270/C270</f>
        <v>#REF!</v>
      </c>
      <c r="M270" s="59" t="e">
        <f>#REF!</f>
        <v>#REF!</v>
      </c>
      <c r="N270" s="50" t="e">
        <f>M270/C270</f>
        <v>#REF!</v>
      </c>
      <c r="O270" s="59" t="e">
        <f>#REF!</f>
        <v>#REF!</v>
      </c>
      <c r="P270" s="50" t="e">
        <f>O270/C270</f>
        <v>#REF!</v>
      </c>
      <c r="Q270" s="59" t="e">
        <f>#REF!</f>
        <v>#REF!</v>
      </c>
      <c r="R270" s="69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59" t="e">
        <f>#REF!</f>
        <v>#REF!</v>
      </c>
      <c r="F271" s="50" t="e">
        <f>E271/C271</f>
        <v>#REF!</v>
      </c>
      <c r="G271" s="59" t="e">
        <f>#REF!</f>
        <v>#REF!</v>
      </c>
      <c r="H271" s="50" t="e">
        <f>G271/C271</f>
        <v>#REF!</v>
      </c>
      <c r="I271" s="59" t="e">
        <f>#REF!</f>
        <v>#REF!</v>
      </c>
      <c r="J271" s="50" t="e">
        <f>I271/C271</f>
        <v>#REF!</v>
      </c>
      <c r="K271" s="59" t="e">
        <f>#REF!</f>
        <v>#REF!</v>
      </c>
      <c r="L271" s="50" t="e">
        <f>K271/C271</f>
        <v>#REF!</v>
      </c>
      <c r="M271" s="59" t="e">
        <f>#REF!</f>
        <v>#REF!</v>
      </c>
      <c r="N271" s="50" t="e">
        <f>M271/C271</f>
        <v>#REF!</v>
      </c>
      <c r="O271" s="59" t="e">
        <f>#REF!</f>
        <v>#REF!</v>
      </c>
      <c r="P271" s="50" t="e">
        <f>O271/C271</f>
        <v>#REF!</v>
      </c>
      <c r="Q271" s="59" t="e">
        <f>#REF!</f>
        <v>#REF!</v>
      </c>
      <c r="R271" s="69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59" t="e">
        <f>#REF!</f>
        <v>#REF!</v>
      </c>
      <c r="F272" s="50" t="e">
        <f>E272/C272</f>
        <v>#REF!</v>
      </c>
      <c r="G272" s="59" t="e">
        <f>#REF!</f>
        <v>#REF!</v>
      </c>
      <c r="H272" s="50" t="e">
        <f>G272/C272</f>
        <v>#REF!</v>
      </c>
      <c r="I272" s="59" t="e">
        <f>#REF!</f>
        <v>#REF!</v>
      </c>
      <c r="J272" s="50" t="e">
        <f>I272/C272</f>
        <v>#REF!</v>
      </c>
      <c r="K272" s="59" t="e">
        <f>#REF!</f>
        <v>#REF!</v>
      </c>
      <c r="L272" s="50" t="e">
        <f>K272/C272</f>
        <v>#REF!</v>
      </c>
      <c r="M272" s="59" t="e">
        <f>#REF!</f>
        <v>#REF!</v>
      </c>
      <c r="N272" s="50" t="e">
        <f>M272/C272</f>
        <v>#REF!</v>
      </c>
      <c r="O272" s="59" t="e">
        <f>#REF!</f>
        <v>#REF!</v>
      </c>
      <c r="P272" s="50" t="e">
        <f>O272/C272</f>
        <v>#REF!</v>
      </c>
      <c r="Q272" s="59" t="e">
        <f>#REF!</f>
        <v>#REF!</v>
      </c>
      <c r="R272" s="69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59" t="e">
        <f>#REF!</f>
        <v>#REF!</v>
      </c>
      <c r="F273" s="50" t="e">
        <f>E273/C273</f>
        <v>#REF!</v>
      </c>
      <c r="G273" s="59" t="e">
        <f>#REF!</f>
        <v>#REF!</v>
      </c>
      <c r="H273" s="50" t="e">
        <f>G273/C273</f>
        <v>#REF!</v>
      </c>
      <c r="I273" s="59" t="e">
        <f>#REF!</f>
        <v>#REF!</v>
      </c>
      <c r="J273" s="50" t="e">
        <f>I273/C273</f>
        <v>#REF!</v>
      </c>
      <c r="K273" s="59" t="e">
        <f>#REF!</f>
        <v>#REF!</v>
      </c>
      <c r="L273" s="50" t="e">
        <f>K273/C273</f>
        <v>#REF!</v>
      </c>
      <c r="M273" s="59" t="e">
        <f>#REF!</f>
        <v>#REF!</v>
      </c>
      <c r="N273" s="50" t="e">
        <f>M273/C273</f>
        <v>#REF!</v>
      </c>
      <c r="O273" s="59" t="e">
        <f>#REF!</f>
        <v>#REF!</v>
      </c>
      <c r="P273" s="50" t="e">
        <f>O273/C273</f>
        <v>#REF!</v>
      </c>
      <c r="Q273" s="59" t="e">
        <f>#REF!</f>
        <v>#REF!</v>
      </c>
      <c r="R273" s="69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59" t="e">
        <f>#REF!</f>
        <v>#REF!</v>
      </c>
      <c r="F274" s="50" t="e">
        <f>E274/C274</f>
        <v>#REF!</v>
      </c>
      <c r="G274" s="59" t="e">
        <f>#REF!</f>
        <v>#REF!</v>
      </c>
      <c r="H274" s="50" t="e">
        <f>G274/C274</f>
        <v>#REF!</v>
      </c>
      <c r="I274" s="59" t="e">
        <f>#REF!</f>
        <v>#REF!</v>
      </c>
      <c r="J274" s="50" t="e">
        <f>I274/C274</f>
        <v>#REF!</v>
      </c>
      <c r="K274" s="59" t="e">
        <f>#REF!</f>
        <v>#REF!</v>
      </c>
      <c r="L274" s="50" t="e">
        <f>K274/C274</f>
        <v>#REF!</v>
      </c>
      <c r="M274" s="59" t="e">
        <f>#REF!</f>
        <v>#REF!</v>
      </c>
      <c r="N274" s="50" t="e">
        <f>M274/C274</f>
        <v>#REF!</v>
      </c>
      <c r="O274" s="59" t="e">
        <f>#REF!</f>
        <v>#REF!</v>
      </c>
      <c r="P274" s="50" t="e">
        <f>O274/C274</f>
        <v>#REF!</v>
      </c>
      <c r="Q274" s="59" t="e">
        <f>#REF!</f>
        <v>#REF!</v>
      </c>
      <c r="R274" s="69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59" t="e">
        <f>#REF!</f>
        <v>#REF!</v>
      </c>
      <c r="F275" s="50" t="e">
        <f>E275/C275</f>
        <v>#REF!</v>
      </c>
      <c r="G275" s="59" t="e">
        <f>#REF!</f>
        <v>#REF!</v>
      </c>
      <c r="H275" s="50" t="e">
        <f>G275/C275</f>
        <v>#REF!</v>
      </c>
      <c r="I275" s="59" t="e">
        <f>#REF!</f>
        <v>#REF!</v>
      </c>
      <c r="J275" s="50" t="e">
        <f>I275/C275</f>
        <v>#REF!</v>
      </c>
      <c r="K275" s="59" t="e">
        <f>#REF!</f>
        <v>#REF!</v>
      </c>
      <c r="L275" s="50" t="e">
        <f>K275/C275</f>
        <v>#REF!</v>
      </c>
      <c r="M275" s="59" t="e">
        <f>#REF!</f>
        <v>#REF!</v>
      </c>
      <c r="N275" s="50" t="e">
        <f>M275/C275</f>
        <v>#REF!</v>
      </c>
      <c r="O275" s="59" t="e">
        <f>#REF!</f>
        <v>#REF!</v>
      </c>
      <c r="P275" s="50" t="e">
        <f>O275/C275</f>
        <v>#REF!</v>
      </c>
      <c r="Q275" s="59" t="e">
        <f>#REF!</f>
        <v>#REF!</v>
      </c>
      <c r="R275" s="69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59" t="e">
        <f>#REF!</f>
        <v>#REF!</v>
      </c>
      <c r="F276" s="50" t="e">
        <f>E276/C276</f>
        <v>#REF!</v>
      </c>
      <c r="G276" s="59" t="e">
        <f>#REF!</f>
        <v>#REF!</v>
      </c>
      <c r="H276" s="50" t="e">
        <f>G276/C276</f>
        <v>#REF!</v>
      </c>
      <c r="I276" s="59" t="e">
        <f>#REF!</f>
        <v>#REF!</v>
      </c>
      <c r="J276" s="50" t="e">
        <f>I276/C276</f>
        <v>#REF!</v>
      </c>
      <c r="K276" s="59" t="e">
        <f>#REF!</f>
        <v>#REF!</v>
      </c>
      <c r="L276" s="50" t="e">
        <f>K276/C276</f>
        <v>#REF!</v>
      </c>
      <c r="M276" s="59" t="e">
        <f>#REF!</f>
        <v>#REF!</v>
      </c>
      <c r="N276" s="50" t="e">
        <f>M276/C276</f>
        <v>#REF!</v>
      </c>
      <c r="O276" s="59" t="e">
        <f>#REF!</f>
        <v>#REF!</v>
      </c>
      <c r="P276" s="50" t="e">
        <f>O276/C276</f>
        <v>#REF!</v>
      </c>
      <c r="Q276" s="59" t="e">
        <f>#REF!</f>
        <v>#REF!</v>
      </c>
      <c r="R276" s="69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59" t="e">
        <f>#REF!</f>
        <v>#REF!</v>
      </c>
      <c r="F277" s="50" t="e">
        <f>E277/C277</f>
        <v>#REF!</v>
      </c>
      <c r="G277" s="59" t="e">
        <f>#REF!</f>
        <v>#REF!</v>
      </c>
      <c r="H277" s="50" t="e">
        <f>G277/C277</f>
        <v>#REF!</v>
      </c>
      <c r="I277" s="59" t="e">
        <f>#REF!</f>
        <v>#REF!</v>
      </c>
      <c r="J277" s="50" t="e">
        <f>I277/C277</f>
        <v>#REF!</v>
      </c>
      <c r="K277" s="59" t="e">
        <f>#REF!</f>
        <v>#REF!</v>
      </c>
      <c r="L277" s="50" t="e">
        <f>K277/C277</f>
        <v>#REF!</v>
      </c>
      <c r="M277" s="59" t="e">
        <f>#REF!</f>
        <v>#REF!</v>
      </c>
      <c r="N277" s="50" t="e">
        <f>M277/C277</f>
        <v>#REF!</v>
      </c>
      <c r="O277" s="59" t="e">
        <f>#REF!</f>
        <v>#REF!</v>
      </c>
      <c r="P277" s="50" t="e">
        <f>O277/C277</f>
        <v>#REF!</v>
      </c>
      <c r="Q277" s="59" t="e">
        <f>#REF!</f>
        <v>#REF!</v>
      </c>
      <c r="R277" s="69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59" t="e">
        <f>#REF!</f>
        <v>#REF!</v>
      </c>
      <c r="F278" s="50" t="e">
        <f>E278/C278</f>
        <v>#REF!</v>
      </c>
      <c r="G278" s="59" t="e">
        <f>#REF!</f>
        <v>#REF!</v>
      </c>
      <c r="H278" s="50" t="e">
        <f>G278/C278</f>
        <v>#REF!</v>
      </c>
      <c r="I278" s="59" t="e">
        <f>#REF!</f>
        <v>#REF!</v>
      </c>
      <c r="J278" s="50" t="e">
        <f>I278/C278</f>
        <v>#REF!</v>
      </c>
      <c r="K278" s="59" t="e">
        <f>#REF!</f>
        <v>#REF!</v>
      </c>
      <c r="L278" s="50" t="e">
        <f>K278/C278</f>
        <v>#REF!</v>
      </c>
      <c r="M278" s="59" t="e">
        <f>#REF!</f>
        <v>#REF!</v>
      </c>
      <c r="N278" s="50" t="e">
        <f>M278/C278</f>
        <v>#REF!</v>
      </c>
      <c r="O278" s="59" t="e">
        <f>#REF!</f>
        <v>#REF!</v>
      </c>
      <c r="P278" s="50" t="e">
        <f>O278/C278</f>
        <v>#REF!</v>
      </c>
      <c r="Q278" s="59" t="e">
        <f>#REF!</f>
        <v>#REF!</v>
      </c>
      <c r="R278" s="69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59" t="e">
        <f>#REF!</f>
        <v>#REF!</v>
      </c>
      <c r="F279" s="50" t="e">
        <f>E279/C279</f>
        <v>#REF!</v>
      </c>
      <c r="G279" s="59" t="e">
        <f>#REF!</f>
        <v>#REF!</v>
      </c>
      <c r="H279" s="50" t="e">
        <f>G279/C279</f>
        <v>#REF!</v>
      </c>
      <c r="I279" s="59" t="e">
        <f>#REF!</f>
        <v>#REF!</v>
      </c>
      <c r="J279" s="50" t="e">
        <f>I279/C279</f>
        <v>#REF!</v>
      </c>
      <c r="K279" s="59" t="e">
        <f>#REF!</f>
        <v>#REF!</v>
      </c>
      <c r="L279" s="50" t="e">
        <f>K279/C279</f>
        <v>#REF!</v>
      </c>
      <c r="M279" s="59" t="e">
        <f>#REF!</f>
        <v>#REF!</v>
      </c>
      <c r="N279" s="50" t="e">
        <f>M279/C279</f>
        <v>#REF!</v>
      </c>
      <c r="O279" s="59" t="e">
        <f>#REF!</f>
        <v>#REF!</v>
      </c>
      <c r="P279" s="50" t="e">
        <f>O279/C279</f>
        <v>#REF!</v>
      </c>
      <c r="Q279" s="59" t="e">
        <f>#REF!</f>
        <v>#REF!</v>
      </c>
      <c r="R279" s="69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59" t="e">
        <f>#REF!</f>
        <v>#REF!</v>
      </c>
      <c r="F280" s="50" t="e">
        <f>E280/C280</f>
        <v>#REF!</v>
      </c>
      <c r="G280" s="59" t="e">
        <f>#REF!</f>
        <v>#REF!</v>
      </c>
      <c r="H280" s="50" t="e">
        <f>G280/C280</f>
        <v>#REF!</v>
      </c>
      <c r="I280" s="59" t="e">
        <f>#REF!</f>
        <v>#REF!</v>
      </c>
      <c r="J280" s="50" t="e">
        <f>I280/C280</f>
        <v>#REF!</v>
      </c>
      <c r="K280" s="59" t="e">
        <f>#REF!</f>
        <v>#REF!</v>
      </c>
      <c r="L280" s="50" t="e">
        <f>K280/C280</f>
        <v>#REF!</v>
      </c>
      <c r="M280" s="59" t="e">
        <f>#REF!</f>
        <v>#REF!</v>
      </c>
      <c r="N280" s="50" t="e">
        <f>M280/C280</f>
        <v>#REF!</v>
      </c>
      <c r="O280" s="59" t="e">
        <f>#REF!</f>
        <v>#REF!</v>
      </c>
      <c r="P280" s="50" t="e">
        <f>O280/C280</f>
        <v>#REF!</v>
      </c>
      <c r="Q280" s="59" t="e">
        <f>#REF!</f>
        <v>#REF!</v>
      </c>
      <c r="R280" s="69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59" t="e">
        <f>#REF!</f>
        <v>#REF!</v>
      </c>
      <c r="F281" s="50" t="e">
        <f>E281/C281</f>
        <v>#REF!</v>
      </c>
      <c r="G281" s="59" t="e">
        <f>#REF!</f>
        <v>#REF!</v>
      </c>
      <c r="H281" s="50" t="e">
        <f>G281/C281</f>
        <v>#REF!</v>
      </c>
      <c r="I281" s="59" t="e">
        <f>#REF!</f>
        <v>#REF!</v>
      </c>
      <c r="J281" s="50" t="e">
        <f>I281/C281</f>
        <v>#REF!</v>
      </c>
      <c r="K281" s="59" t="e">
        <f>#REF!</f>
        <v>#REF!</v>
      </c>
      <c r="L281" s="50" t="e">
        <f>K281/C281</f>
        <v>#REF!</v>
      </c>
      <c r="M281" s="59" t="e">
        <f>#REF!</f>
        <v>#REF!</v>
      </c>
      <c r="N281" s="50" t="e">
        <f>M281/C281</f>
        <v>#REF!</v>
      </c>
      <c r="O281" s="59" t="e">
        <f>#REF!</f>
        <v>#REF!</v>
      </c>
      <c r="P281" s="50" t="e">
        <f>O281/C281</f>
        <v>#REF!</v>
      </c>
      <c r="Q281" s="59" t="e">
        <f>#REF!</f>
        <v>#REF!</v>
      </c>
      <c r="R281" s="69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59" t="e">
        <f>#REF!</f>
        <v>#REF!</v>
      </c>
      <c r="F282" s="50" t="e">
        <f>E282/C282</f>
        <v>#REF!</v>
      </c>
      <c r="G282" s="59" t="e">
        <f>#REF!</f>
        <v>#REF!</v>
      </c>
      <c r="H282" s="50" t="e">
        <f>G282/C282</f>
        <v>#REF!</v>
      </c>
      <c r="I282" s="59" t="e">
        <f>#REF!</f>
        <v>#REF!</v>
      </c>
      <c r="J282" s="50" t="e">
        <f>I282/C282</f>
        <v>#REF!</v>
      </c>
      <c r="K282" s="59" t="e">
        <f>#REF!</f>
        <v>#REF!</v>
      </c>
      <c r="L282" s="50" t="e">
        <f>K282/C282</f>
        <v>#REF!</v>
      </c>
      <c r="M282" s="59" t="e">
        <f>#REF!</f>
        <v>#REF!</v>
      </c>
      <c r="N282" s="50" t="e">
        <f>M282/C282</f>
        <v>#REF!</v>
      </c>
      <c r="O282" s="59" t="e">
        <f>#REF!</f>
        <v>#REF!</v>
      </c>
      <c r="P282" s="50" t="e">
        <f>O282/C282</f>
        <v>#REF!</v>
      </c>
      <c r="Q282" s="59" t="e">
        <f>#REF!</f>
        <v>#REF!</v>
      </c>
      <c r="R282" s="69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59" t="e">
        <f>#REF!</f>
        <v>#REF!</v>
      </c>
      <c r="F283" s="50" t="e">
        <f>E283/C283</f>
        <v>#REF!</v>
      </c>
      <c r="G283" s="59" t="e">
        <f>#REF!</f>
        <v>#REF!</v>
      </c>
      <c r="H283" s="50" t="e">
        <f>G283/C283</f>
        <v>#REF!</v>
      </c>
      <c r="I283" s="59" t="e">
        <f>#REF!</f>
        <v>#REF!</v>
      </c>
      <c r="J283" s="50" t="e">
        <f>I283/C283</f>
        <v>#REF!</v>
      </c>
      <c r="K283" s="59" t="e">
        <f>#REF!</f>
        <v>#REF!</v>
      </c>
      <c r="L283" s="50" t="e">
        <f>K283/C283</f>
        <v>#REF!</v>
      </c>
      <c r="M283" s="59" t="e">
        <f>#REF!</f>
        <v>#REF!</v>
      </c>
      <c r="N283" s="50" t="e">
        <f>M283/C283</f>
        <v>#REF!</v>
      </c>
      <c r="O283" s="59" t="e">
        <f>#REF!</f>
        <v>#REF!</v>
      </c>
      <c r="P283" s="50" t="e">
        <f>O283/C283</f>
        <v>#REF!</v>
      </c>
      <c r="Q283" s="59" t="e">
        <f>#REF!</f>
        <v>#REF!</v>
      </c>
      <c r="R283" s="69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59" t="e">
        <f>#REF!</f>
        <v>#REF!</v>
      </c>
      <c r="F284" s="50" t="e">
        <f>E284/C284</f>
        <v>#REF!</v>
      </c>
      <c r="G284" s="59" t="e">
        <f>#REF!</f>
        <v>#REF!</v>
      </c>
      <c r="H284" s="50" t="e">
        <f>G284/C284</f>
        <v>#REF!</v>
      </c>
      <c r="I284" s="59" t="e">
        <f>#REF!</f>
        <v>#REF!</v>
      </c>
      <c r="J284" s="50" t="e">
        <f>I284/C284</f>
        <v>#REF!</v>
      </c>
      <c r="K284" s="59" t="e">
        <f>#REF!</f>
        <v>#REF!</v>
      </c>
      <c r="L284" s="50" t="e">
        <f>K284/C284</f>
        <v>#REF!</v>
      </c>
      <c r="M284" s="59" t="e">
        <f>#REF!</f>
        <v>#REF!</v>
      </c>
      <c r="N284" s="50" t="e">
        <f>M284/C284</f>
        <v>#REF!</v>
      </c>
      <c r="O284" s="59" t="e">
        <f>#REF!</f>
        <v>#REF!</v>
      </c>
      <c r="P284" s="50" t="e">
        <f>O284/C284</f>
        <v>#REF!</v>
      </c>
      <c r="Q284" s="59" t="e">
        <f>#REF!</f>
        <v>#REF!</v>
      </c>
      <c r="R284" s="69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59" t="e">
        <f>#REF!</f>
        <v>#REF!</v>
      </c>
      <c r="F285" s="50" t="e">
        <f>E285/C285</f>
        <v>#REF!</v>
      </c>
      <c r="G285" s="59" t="e">
        <f>#REF!</f>
        <v>#REF!</v>
      </c>
      <c r="H285" s="50" t="e">
        <f>G285/C285</f>
        <v>#REF!</v>
      </c>
      <c r="I285" s="59" t="e">
        <f>#REF!</f>
        <v>#REF!</v>
      </c>
      <c r="J285" s="50" t="e">
        <f>I285/C285</f>
        <v>#REF!</v>
      </c>
      <c r="K285" s="59" t="e">
        <f>#REF!</f>
        <v>#REF!</v>
      </c>
      <c r="L285" s="50" t="e">
        <f>K285/C285</f>
        <v>#REF!</v>
      </c>
      <c r="M285" s="59" t="e">
        <f>#REF!</f>
        <v>#REF!</v>
      </c>
      <c r="N285" s="50" t="e">
        <f>M285/C285</f>
        <v>#REF!</v>
      </c>
      <c r="O285" s="59" t="e">
        <f>#REF!</f>
        <v>#REF!</v>
      </c>
      <c r="P285" s="50" t="e">
        <f>O285/C285</f>
        <v>#REF!</v>
      </c>
      <c r="Q285" s="59" t="e">
        <f>#REF!</f>
        <v>#REF!</v>
      </c>
      <c r="R285" s="69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59" t="e">
        <f>#REF!</f>
        <v>#REF!</v>
      </c>
      <c r="F286" s="50" t="e">
        <f>E286/C286</f>
        <v>#REF!</v>
      </c>
      <c r="G286" s="59" t="e">
        <f>#REF!</f>
        <v>#REF!</v>
      </c>
      <c r="H286" s="50" t="e">
        <f>G286/C286</f>
        <v>#REF!</v>
      </c>
      <c r="I286" s="59" t="e">
        <f>#REF!</f>
        <v>#REF!</v>
      </c>
      <c r="J286" s="50" t="e">
        <f>I286/C286</f>
        <v>#REF!</v>
      </c>
      <c r="K286" s="59" t="e">
        <f>#REF!</f>
        <v>#REF!</v>
      </c>
      <c r="L286" s="50" t="e">
        <f>K286/C286</f>
        <v>#REF!</v>
      </c>
      <c r="M286" s="59" t="e">
        <f>#REF!</f>
        <v>#REF!</v>
      </c>
      <c r="N286" s="50" t="e">
        <f>M286/C286</f>
        <v>#REF!</v>
      </c>
      <c r="O286" s="59" t="e">
        <f>#REF!</f>
        <v>#REF!</v>
      </c>
      <c r="P286" s="50" t="e">
        <f>O286/C286</f>
        <v>#REF!</v>
      </c>
      <c r="Q286" s="59" t="e">
        <f>#REF!</f>
        <v>#REF!</v>
      </c>
      <c r="R286" s="69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59" t="e">
        <f>#REF!</f>
        <v>#REF!</v>
      </c>
      <c r="F287" s="50" t="e">
        <f>E287/C287</f>
        <v>#REF!</v>
      </c>
      <c r="G287" s="59" t="e">
        <f>#REF!</f>
        <v>#REF!</v>
      </c>
      <c r="H287" s="50" t="e">
        <f>G287/C287</f>
        <v>#REF!</v>
      </c>
      <c r="I287" s="59" t="e">
        <f>#REF!</f>
        <v>#REF!</v>
      </c>
      <c r="J287" s="50" t="e">
        <f>I287/C287</f>
        <v>#REF!</v>
      </c>
      <c r="K287" s="59" t="e">
        <f>#REF!</f>
        <v>#REF!</v>
      </c>
      <c r="L287" s="50" t="e">
        <f>K287/C287</f>
        <v>#REF!</v>
      </c>
      <c r="M287" s="59" t="e">
        <f>#REF!</f>
        <v>#REF!</v>
      </c>
      <c r="N287" s="50" t="e">
        <f>M287/C287</f>
        <v>#REF!</v>
      </c>
      <c r="O287" s="59" t="e">
        <f>#REF!</f>
        <v>#REF!</v>
      </c>
      <c r="P287" s="50" t="e">
        <f>O287/C287</f>
        <v>#REF!</v>
      </c>
      <c r="Q287" s="59" t="e">
        <f>#REF!</f>
        <v>#REF!</v>
      </c>
      <c r="R287" s="69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59" t="e">
        <f>#REF!</f>
        <v>#REF!</v>
      </c>
      <c r="F288" s="50" t="e">
        <f>E288/C288</f>
        <v>#REF!</v>
      </c>
      <c r="G288" s="59" t="e">
        <f>#REF!</f>
        <v>#REF!</v>
      </c>
      <c r="H288" s="50" t="e">
        <f>G288/C288</f>
        <v>#REF!</v>
      </c>
      <c r="I288" s="59" t="e">
        <f>#REF!</f>
        <v>#REF!</v>
      </c>
      <c r="J288" s="50" t="e">
        <f>I288/C288</f>
        <v>#REF!</v>
      </c>
      <c r="K288" s="59" t="e">
        <f>#REF!</f>
        <v>#REF!</v>
      </c>
      <c r="L288" s="50" t="e">
        <f>K288/C288</f>
        <v>#REF!</v>
      </c>
      <c r="M288" s="59" t="e">
        <f>#REF!</f>
        <v>#REF!</v>
      </c>
      <c r="N288" s="50" t="e">
        <f>M288/C288</f>
        <v>#REF!</v>
      </c>
      <c r="O288" s="59" t="e">
        <f>#REF!</f>
        <v>#REF!</v>
      </c>
      <c r="P288" s="50" t="e">
        <f>O288/C288</f>
        <v>#REF!</v>
      </c>
      <c r="Q288" s="59" t="e">
        <f>#REF!</f>
        <v>#REF!</v>
      </c>
      <c r="R288" s="69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59" t="e">
        <f>#REF!</f>
        <v>#REF!</v>
      </c>
      <c r="F289" s="50" t="e">
        <f>E289/C289</f>
        <v>#REF!</v>
      </c>
      <c r="G289" s="59" t="e">
        <f>#REF!</f>
        <v>#REF!</v>
      </c>
      <c r="H289" s="50" t="e">
        <f>G289/C289</f>
        <v>#REF!</v>
      </c>
      <c r="I289" s="59" t="e">
        <f>#REF!</f>
        <v>#REF!</v>
      </c>
      <c r="J289" s="50" t="e">
        <f>I289/C289</f>
        <v>#REF!</v>
      </c>
      <c r="K289" s="59" t="e">
        <f>#REF!</f>
        <v>#REF!</v>
      </c>
      <c r="L289" s="50" t="e">
        <f>K289/C289</f>
        <v>#REF!</v>
      </c>
      <c r="M289" s="59" t="e">
        <f>#REF!</f>
        <v>#REF!</v>
      </c>
      <c r="N289" s="50" t="e">
        <f>M289/C289</f>
        <v>#REF!</v>
      </c>
      <c r="O289" s="59" t="e">
        <f>#REF!</f>
        <v>#REF!</v>
      </c>
      <c r="P289" s="50" t="e">
        <f>O289/C289</f>
        <v>#REF!</v>
      </c>
      <c r="Q289" s="59" t="e">
        <f>#REF!</f>
        <v>#REF!</v>
      </c>
      <c r="R289" s="69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59" t="e">
        <f>#REF!</f>
        <v>#REF!</v>
      </c>
      <c r="F290" s="50" t="e">
        <f>E290/C290</f>
        <v>#REF!</v>
      </c>
      <c r="G290" s="59" t="e">
        <f>#REF!</f>
        <v>#REF!</v>
      </c>
      <c r="H290" s="50" t="e">
        <f>G290/C290</f>
        <v>#REF!</v>
      </c>
      <c r="I290" s="59" t="e">
        <f>#REF!</f>
        <v>#REF!</v>
      </c>
      <c r="J290" s="50" t="e">
        <f>I290/C290</f>
        <v>#REF!</v>
      </c>
      <c r="K290" s="59" t="e">
        <f>#REF!</f>
        <v>#REF!</v>
      </c>
      <c r="L290" s="50" t="e">
        <f>K290/C290</f>
        <v>#REF!</v>
      </c>
      <c r="M290" s="59" t="e">
        <f>#REF!</f>
        <v>#REF!</v>
      </c>
      <c r="N290" s="50" t="e">
        <f>M290/C290</f>
        <v>#REF!</v>
      </c>
      <c r="O290" s="59" t="e">
        <f>#REF!</f>
        <v>#REF!</v>
      </c>
      <c r="P290" s="50" t="e">
        <f>O290/C290</f>
        <v>#REF!</v>
      </c>
      <c r="Q290" s="59" t="e">
        <f>#REF!</f>
        <v>#REF!</v>
      </c>
      <c r="R290" s="69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59" t="e">
        <f>#REF!</f>
        <v>#REF!</v>
      </c>
      <c r="F291" s="50" t="e">
        <f>E291/C291</f>
        <v>#REF!</v>
      </c>
      <c r="G291" s="59" t="e">
        <f>#REF!</f>
        <v>#REF!</v>
      </c>
      <c r="H291" s="50" t="e">
        <f>G291/C291</f>
        <v>#REF!</v>
      </c>
      <c r="I291" s="59" t="e">
        <f>#REF!</f>
        <v>#REF!</v>
      </c>
      <c r="J291" s="50" t="e">
        <f>I291/C291</f>
        <v>#REF!</v>
      </c>
      <c r="K291" s="59" t="e">
        <f>#REF!</f>
        <v>#REF!</v>
      </c>
      <c r="L291" s="50" t="e">
        <f>K291/C291</f>
        <v>#REF!</v>
      </c>
      <c r="M291" s="59" t="e">
        <f>#REF!</f>
        <v>#REF!</v>
      </c>
      <c r="N291" s="50" t="e">
        <f>M291/C291</f>
        <v>#REF!</v>
      </c>
      <c r="O291" s="59" t="e">
        <f>#REF!</f>
        <v>#REF!</v>
      </c>
      <c r="P291" s="50" t="e">
        <f>O291/C291</f>
        <v>#REF!</v>
      </c>
      <c r="Q291" s="59" t="e">
        <f>#REF!</f>
        <v>#REF!</v>
      </c>
      <c r="R291" s="69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59" t="e">
        <f>#REF!</f>
        <v>#REF!</v>
      </c>
      <c r="F292" s="50" t="e">
        <f>E292/C292</f>
        <v>#REF!</v>
      </c>
      <c r="G292" s="59" t="e">
        <f>#REF!</f>
        <v>#REF!</v>
      </c>
      <c r="H292" s="50" t="e">
        <f>G292/C292</f>
        <v>#REF!</v>
      </c>
      <c r="I292" s="59" t="e">
        <f>#REF!</f>
        <v>#REF!</v>
      </c>
      <c r="J292" s="50" t="e">
        <f>I292/C292</f>
        <v>#REF!</v>
      </c>
      <c r="K292" s="59" t="e">
        <f>#REF!</f>
        <v>#REF!</v>
      </c>
      <c r="L292" s="50" t="e">
        <f>K292/C292</f>
        <v>#REF!</v>
      </c>
      <c r="M292" s="59" t="e">
        <f>#REF!</f>
        <v>#REF!</v>
      </c>
      <c r="N292" s="50" t="e">
        <f>M292/C292</f>
        <v>#REF!</v>
      </c>
      <c r="O292" s="59" t="e">
        <f>#REF!</f>
        <v>#REF!</v>
      </c>
      <c r="P292" s="50" t="e">
        <f>O292/C292</f>
        <v>#REF!</v>
      </c>
      <c r="Q292" s="59" t="e">
        <f>#REF!</f>
        <v>#REF!</v>
      </c>
      <c r="R292" s="69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59" t="e">
        <f>#REF!</f>
        <v>#REF!</v>
      </c>
      <c r="F293" s="50" t="e">
        <f>E293/C293</f>
        <v>#REF!</v>
      </c>
      <c r="G293" s="59" t="e">
        <f>#REF!</f>
        <v>#REF!</v>
      </c>
      <c r="H293" s="50" t="e">
        <f>G293/C293</f>
        <v>#REF!</v>
      </c>
      <c r="I293" s="59" t="e">
        <f>#REF!</f>
        <v>#REF!</v>
      </c>
      <c r="J293" s="50" t="e">
        <f>I293/C293</f>
        <v>#REF!</v>
      </c>
      <c r="K293" s="59" t="e">
        <f>#REF!</f>
        <v>#REF!</v>
      </c>
      <c r="L293" s="50" t="e">
        <f>K293/C293</f>
        <v>#REF!</v>
      </c>
      <c r="M293" s="59" t="e">
        <f>#REF!</f>
        <v>#REF!</v>
      </c>
      <c r="N293" s="50" t="e">
        <f>M293/C293</f>
        <v>#REF!</v>
      </c>
      <c r="O293" s="59" t="e">
        <f>#REF!</f>
        <v>#REF!</v>
      </c>
      <c r="P293" s="50" t="e">
        <f>O293/C293</f>
        <v>#REF!</v>
      </c>
      <c r="Q293" s="59" t="e">
        <f>#REF!</f>
        <v>#REF!</v>
      </c>
      <c r="R293" s="69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59" t="e">
        <f>#REF!</f>
        <v>#REF!</v>
      </c>
      <c r="F294" s="50" t="e">
        <f>E294/C294</f>
        <v>#REF!</v>
      </c>
      <c r="G294" s="59" t="e">
        <f>#REF!</f>
        <v>#REF!</v>
      </c>
      <c r="H294" s="50" t="e">
        <f>G294/C294</f>
        <v>#REF!</v>
      </c>
      <c r="I294" s="59" t="e">
        <f>#REF!</f>
        <v>#REF!</v>
      </c>
      <c r="J294" s="50" t="e">
        <f>I294/C294</f>
        <v>#REF!</v>
      </c>
      <c r="K294" s="59" t="e">
        <f>#REF!</f>
        <v>#REF!</v>
      </c>
      <c r="L294" s="50" t="e">
        <f>K294/C294</f>
        <v>#REF!</v>
      </c>
      <c r="M294" s="59" t="e">
        <f>#REF!</f>
        <v>#REF!</v>
      </c>
      <c r="N294" s="50" t="e">
        <f>M294/C294</f>
        <v>#REF!</v>
      </c>
      <c r="O294" s="59" t="e">
        <f>#REF!</f>
        <v>#REF!</v>
      </c>
      <c r="P294" s="50" t="e">
        <f>O294/C294</f>
        <v>#REF!</v>
      </c>
      <c r="Q294" s="59" t="e">
        <f>#REF!</f>
        <v>#REF!</v>
      </c>
      <c r="R294" s="69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59" t="e">
        <f>#REF!</f>
        <v>#REF!</v>
      </c>
      <c r="F295" s="50" t="e">
        <f>E295/C295</f>
        <v>#REF!</v>
      </c>
      <c r="G295" s="59" t="e">
        <f>#REF!</f>
        <v>#REF!</v>
      </c>
      <c r="H295" s="50" t="e">
        <f>G295/C295</f>
        <v>#REF!</v>
      </c>
      <c r="I295" s="59" t="e">
        <f>#REF!</f>
        <v>#REF!</v>
      </c>
      <c r="J295" s="50" t="e">
        <f>I295/C295</f>
        <v>#REF!</v>
      </c>
      <c r="K295" s="59" t="e">
        <f>#REF!</f>
        <v>#REF!</v>
      </c>
      <c r="L295" s="50" t="e">
        <f>K295/C295</f>
        <v>#REF!</v>
      </c>
      <c r="M295" s="59" t="e">
        <f>#REF!</f>
        <v>#REF!</v>
      </c>
      <c r="N295" s="50" t="e">
        <f>M295/C295</f>
        <v>#REF!</v>
      </c>
      <c r="O295" s="59" t="e">
        <f>#REF!</f>
        <v>#REF!</v>
      </c>
      <c r="P295" s="50" t="e">
        <f>O295/C295</f>
        <v>#REF!</v>
      </c>
      <c r="Q295" s="59" t="e">
        <f>#REF!</f>
        <v>#REF!</v>
      </c>
      <c r="R295" s="69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59" t="e">
        <f>#REF!</f>
        <v>#REF!</v>
      </c>
      <c r="F296" s="50" t="e">
        <f>E296/C296</f>
        <v>#REF!</v>
      </c>
      <c r="G296" s="59" t="e">
        <f>#REF!</f>
        <v>#REF!</v>
      </c>
      <c r="H296" s="50" t="e">
        <f>G296/C296</f>
        <v>#REF!</v>
      </c>
      <c r="I296" s="59" t="e">
        <f>#REF!</f>
        <v>#REF!</v>
      </c>
      <c r="J296" s="50" t="e">
        <f>I296/C296</f>
        <v>#REF!</v>
      </c>
      <c r="K296" s="59" t="e">
        <f>#REF!</f>
        <v>#REF!</v>
      </c>
      <c r="L296" s="50" t="e">
        <f>K296/C296</f>
        <v>#REF!</v>
      </c>
      <c r="M296" s="59" t="e">
        <f>#REF!</f>
        <v>#REF!</v>
      </c>
      <c r="N296" s="50" t="e">
        <f>M296/C296</f>
        <v>#REF!</v>
      </c>
      <c r="O296" s="59" t="e">
        <f>#REF!</f>
        <v>#REF!</v>
      </c>
      <c r="P296" s="50" t="e">
        <f>O296/C296</f>
        <v>#REF!</v>
      </c>
      <c r="Q296" s="59" t="e">
        <f>#REF!</f>
        <v>#REF!</v>
      </c>
      <c r="R296" s="69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59" t="e">
        <f>#REF!</f>
        <v>#REF!</v>
      </c>
      <c r="F297" s="50" t="e">
        <f>E297/C297</f>
        <v>#REF!</v>
      </c>
      <c r="G297" s="59" t="e">
        <f>#REF!</f>
        <v>#REF!</v>
      </c>
      <c r="H297" s="50" t="e">
        <f>G297/C297</f>
        <v>#REF!</v>
      </c>
      <c r="I297" s="59" t="e">
        <f>#REF!</f>
        <v>#REF!</v>
      </c>
      <c r="J297" s="50" t="e">
        <f>I297/C297</f>
        <v>#REF!</v>
      </c>
      <c r="K297" s="59" t="e">
        <f>#REF!</f>
        <v>#REF!</v>
      </c>
      <c r="L297" s="50" t="e">
        <f>K297/C297</f>
        <v>#REF!</v>
      </c>
      <c r="M297" s="59" t="e">
        <f>#REF!</f>
        <v>#REF!</v>
      </c>
      <c r="N297" s="50" t="e">
        <f>M297/C297</f>
        <v>#REF!</v>
      </c>
      <c r="O297" s="59" t="e">
        <f>#REF!</f>
        <v>#REF!</v>
      </c>
      <c r="P297" s="50" t="e">
        <f>O297/C297</f>
        <v>#REF!</v>
      </c>
      <c r="Q297" s="59" t="e">
        <f>#REF!</f>
        <v>#REF!</v>
      </c>
      <c r="R297" s="69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59" t="e">
        <f>#REF!</f>
        <v>#REF!</v>
      </c>
      <c r="F298" s="50" t="e">
        <f>E298/C298</f>
        <v>#REF!</v>
      </c>
      <c r="G298" s="59" t="e">
        <f>#REF!</f>
        <v>#REF!</v>
      </c>
      <c r="H298" s="50" t="e">
        <f>G298/C298</f>
        <v>#REF!</v>
      </c>
      <c r="I298" s="59" t="e">
        <f>#REF!</f>
        <v>#REF!</v>
      </c>
      <c r="J298" s="50" t="e">
        <f>I298/C298</f>
        <v>#REF!</v>
      </c>
      <c r="K298" s="59" t="e">
        <f>#REF!</f>
        <v>#REF!</v>
      </c>
      <c r="L298" s="50" t="e">
        <f>K298/C298</f>
        <v>#REF!</v>
      </c>
      <c r="M298" s="59" t="e">
        <f>#REF!</f>
        <v>#REF!</v>
      </c>
      <c r="N298" s="50" t="e">
        <f>M298/C298</f>
        <v>#REF!</v>
      </c>
      <c r="O298" s="59" t="e">
        <f>#REF!</f>
        <v>#REF!</v>
      </c>
      <c r="P298" s="50" t="e">
        <f>O298/C298</f>
        <v>#REF!</v>
      </c>
      <c r="Q298" s="59" t="e">
        <f>#REF!</f>
        <v>#REF!</v>
      </c>
      <c r="R298" s="69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59" t="e">
        <f>#REF!</f>
        <v>#REF!</v>
      </c>
      <c r="F299" s="50" t="e">
        <f>E299/C299</f>
        <v>#REF!</v>
      </c>
      <c r="G299" s="59" t="e">
        <f>#REF!</f>
        <v>#REF!</v>
      </c>
      <c r="H299" s="50" t="e">
        <f>G299/C299</f>
        <v>#REF!</v>
      </c>
      <c r="I299" s="59" t="e">
        <f>#REF!</f>
        <v>#REF!</v>
      </c>
      <c r="J299" s="50" t="e">
        <f>I299/C299</f>
        <v>#REF!</v>
      </c>
      <c r="K299" s="59" t="e">
        <f>#REF!</f>
        <v>#REF!</v>
      </c>
      <c r="L299" s="50" t="e">
        <f>K299/C299</f>
        <v>#REF!</v>
      </c>
      <c r="M299" s="59" t="e">
        <f>#REF!</f>
        <v>#REF!</v>
      </c>
      <c r="N299" s="50" t="e">
        <f>M299/C299</f>
        <v>#REF!</v>
      </c>
      <c r="O299" s="59" t="e">
        <f>#REF!</f>
        <v>#REF!</v>
      </c>
      <c r="P299" s="50" t="e">
        <f>O299/C299</f>
        <v>#REF!</v>
      </c>
      <c r="Q299" s="59" t="e">
        <f>#REF!</f>
        <v>#REF!</v>
      </c>
      <c r="R299" s="69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59" t="e">
        <f>#REF!</f>
        <v>#REF!</v>
      </c>
      <c r="F300" s="50" t="e">
        <f>E300/C300</f>
        <v>#REF!</v>
      </c>
      <c r="G300" s="59" t="e">
        <f>#REF!</f>
        <v>#REF!</v>
      </c>
      <c r="H300" s="50" t="e">
        <f>G300/C300</f>
        <v>#REF!</v>
      </c>
      <c r="I300" s="59" t="e">
        <f>#REF!</f>
        <v>#REF!</v>
      </c>
      <c r="J300" s="50" t="e">
        <f>I300/C300</f>
        <v>#REF!</v>
      </c>
      <c r="K300" s="59" t="e">
        <f>#REF!</f>
        <v>#REF!</v>
      </c>
      <c r="L300" s="50" t="e">
        <f>K300/C300</f>
        <v>#REF!</v>
      </c>
      <c r="M300" s="59" t="e">
        <f>#REF!</f>
        <v>#REF!</v>
      </c>
      <c r="N300" s="50" t="e">
        <f>M300/C300</f>
        <v>#REF!</v>
      </c>
      <c r="O300" s="59" t="e">
        <f>#REF!</f>
        <v>#REF!</v>
      </c>
      <c r="P300" s="50" t="e">
        <f>O300/C300</f>
        <v>#REF!</v>
      </c>
      <c r="Q300" s="59" t="e">
        <f>#REF!</f>
        <v>#REF!</v>
      </c>
      <c r="R300" s="69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59" t="e">
        <f>#REF!</f>
        <v>#REF!</v>
      </c>
      <c r="F301" s="50" t="e">
        <f>E301/C301</f>
        <v>#REF!</v>
      </c>
      <c r="G301" s="59" t="e">
        <f>#REF!</f>
        <v>#REF!</v>
      </c>
      <c r="H301" s="50" t="e">
        <f>G301/C301</f>
        <v>#REF!</v>
      </c>
      <c r="I301" s="59" t="e">
        <f>#REF!</f>
        <v>#REF!</v>
      </c>
      <c r="J301" s="50" t="e">
        <f>I301/C301</f>
        <v>#REF!</v>
      </c>
      <c r="K301" s="59" t="e">
        <f>#REF!</f>
        <v>#REF!</v>
      </c>
      <c r="L301" s="50" t="e">
        <f>K301/C301</f>
        <v>#REF!</v>
      </c>
      <c r="M301" s="59" t="e">
        <f>#REF!</f>
        <v>#REF!</v>
      </c>
      <c r="N301" s="50" t="e">
        <f>M301/C301</f>
        <v>#REF!</v>
      </c>
      <c r="O301" s="59" t="e">
        <f>#REF!</f>
        <v>#REF!</v>
      </c>
      <c r="P301" s="50" t="e">
        <f>O301/C301</f>
        <v>#REF!</v>
      </c>
      <c r="Q301" s="59" t="e">
        <f>#REF!</f>
        <v>#REF!</v>
      </c>
      <c r="R301" s="69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59" t="e">
        <f>#REF!</f>
        <v>#REF!</v>
      </c>
      <c r="F302" s="50" t="e">
        <f>E302/C302</f>
        <v>#REF!</v>
      </c>
      <c r="G302" s="59" t="e">
        <f>#REF!</f>
        <v>#REF!</v>
      </c>
      <c r="H302" s="50" t="e">
        <f>G302/C302</f>
        <v>#REF!</v>
      </c>
      <c r="I302" s="59" t="e">
        <f>#REF!</f>
        <v>#REF!</v>
      </c>
      <c r="J302" s="50" t="e">
        <f>I302/C302</f>
        <v>#REF!</v>
      </c>
      <c r="K302" s="59" t="e">
        <f>#REF!</f>
        <v>#REF!</v>
      </c>
      <c r="L302" s="50" t="e">
        <f>K302/C302</f>
        <v>#REF!</v>
      </c>
      <c r="M302" s="59" t="e">
        <f>#REF!</f>
        <v>#REF!</v>
      </c>
      <c r="N302" s="50" t="e">
        <f>M302/C302</f>
        <v>#REF!</v>
      </c>
      <c r="O302" s="59" t="e">
        <f>#REF!</f>
        <v>#REF!</v>
      </c>
      <c r="P302" s="50" t="e">
        <f>O302/C302</f>
        <v>#REF!</v>
      </c>
      <c r="Q302" s="59" t="e">
        <f>#REF!</f>
        <v>#REF!</v>
      </c>
      <c r="R302" s="69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59" t="e">
        <f>#REF!</f>
        <v>#REF!</v>
      </c>
      <c r="F303" s="50" t="e">
        <f>E303/C303</f>
        <v>#REF!</v>
      </c>
      <c r="G303" s="59" t="e">
        <f>#REF!</f>
        <v>#REF!</v>
      </c>
      <c r="H303" s="50" t="e">
        <f>G303/C303</f>
        <v>#REF!</v>
      </c>
      <c r="I303" s="59" t="e">
        <f>#REF!</f>
        <v>#REF!</v>
      </c>
      <c r="J303" s="50" t="e">
        <f>I303/C303</f>
        <v>#REF!</v>
      </c>
      <c r="K303" s="59" t="e">
        <f>#REF!</f>
        <v>#REF!</v>
      </c>
      <c r="L303" s="50" t="e">
        <f>K303/C303</f>
        <v>#REF!</v>
      </c>
      <c r="M303" s="59" t="e">
        <f>#REF!</f>
        <v>#REF!</v>
      </c>
      <c r="N303" s="50" t="e">
        <f>M303/C303</f>
        <v>#REF!</v>
      </c>
      <c r="O303" s="59" t="e">
        <f>#REF!</f>
        <v>#REF!</v>
      </c>
      <c r="P303" s="50" t="e">
        <f>O303/C303</f>
        <v>#REF!</v>
      </c>
      <c r="Q303" s="59" t="e">
        <f>#REF!</f>
        <v>#REF!</v>
      </c>
      <c r="R303" s="69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59" t="e">
        <f>#REF!</f>
        <v>#REF!</v>
      </c>
      <c r="F304" s="50" t="e">
        <f>E304/C304</f>
        <v>#REF!</v>
      </c>
      <c r="G304" s="59" t="e">
        <f>#REF!</f>
        <v>#REF!</v>
      </c>
      <c r="H304" s="50" t="e">
        <f>G304/C304</f>
        <v>#REF!</v>
      </c>
      <c r="I304" s="59" t="e">
        <f>#REF!</f>
        <v>#REF!</v>
      </c>
      <c r="J304" s="50" t="e">
        <f>I304/C304</f>
        <v>#REF!</v>
      </c>
      <c r="K304" s="59" t="e">
        <f>#REF!</f>
        <v>#REF!</v>
      </c>
      <c r="L304" s="50" t="e">
        <f>K304/C304</f>
        <v>#REF!</v>
      </c>
      <c r="M304" s="59" t="e">
        <f>#REF!</f>
        <v>#REF!</v>
      </c>
      <c r="N304" s="50" t="e">
        <f>M304/C304</f>
        <v>#REF!</v>
      </c>
      <c r="O304" s="59" t="e">
        <f>#REF!</f>
        <v>#REF!</v>
      </c>
      <c r="P304" s="50" t="e">
        <f>O304/C304</f>
        <v>#REF!</v>
      </c>
      <c r="Q304" s="59" t="e">
        <f>#REF!</f>
        <v>#REF!</v>
      </c>
      <c r="R304" s="69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59" t="e">
        <f>#REF!</f>
        <v>#REF!</v>
      </c>
      <c r="F305" s="50" t="e">
        <f>E305/C305</f>
        <v>#REF!</v>
      </c>
      <c r="G305" s="59" t="e">
        <f>#REF!</f>
        <v>#REF!</v>
      </c>
      <c r="H305" s="50" t="e">
        <f>G305/C305</f>
        <v>#REF!</v>
      </c>
      <c r="I305" s="59" t="e">
        <f>#REF!</f>
        <v>#REF!</v>
      </c>
      <c r="J305" s="50" t="e">
        <f>I305/C305</f>
        <v>#REF!</v>
      </c>
      <c r="K305" s="59" t="e">
        <f>#REF!</f>
        <v>#REF!</v>
      </c>
      <c r="L305" s="50" t="e">
        <f>K305/C305</f>
        <v>#REF!</v>
      </c>
      <c r="M305" s="59" t="e">
        <f>#REF!</f>
        <v>#REF!</v>
      </c>
      <c r="N305" s="50" t="e">
        <f>M305/C305</f>
        <v>#REF!</v>
      </c>
      <c r="O305" s="59" t="e">
        <f>#REF!</f>
        <v>#REF!</v>
      </c>
      <c r="P305" s="50" t="e">
        <f>O305/C305</f>
        <v>#REF!</v>
      </c>
      <c r="Q305" s="59" t="e">
        <f>#REF!</f>
        <v>#REF!</v>
      </c>
      <c r="R305" s="69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59" t="e">
        <f>#REF!</f>
        <v>#REF!</v>
      </c>
      <c r="F306" s="50" t="e">
        <f>E306/C306</f>
        <v>#REF!</v>
      </c>
      <c r="G306" s="59" t="e">
        <f>#REF!</f>
        <v>#REF!</v>
      </c>
      <c r="H306" s="50" t="e">
        <f>G306/C306</f>
        <v>#REF!</v>
      </c>
      <c r="I306" s="59" t="e">
        <f>#REF!</f>
        <v>#REF!</v>
      </c>
      <c r="J306" s="50" t="e">
        <f>I306/C306</f>
        <v>#REF!</v>
      </c>
      <c r="K306" s="59" t="e">
        <f>#REF!</f>
        <v>#REF!</v>
      </c>
      <c r="L306" s="50" t="e">
        <f>K306/C306</f>
        <v>#REF!</v>
      </c>
      <c r="M306" s="59" t="e">
        <f>#REF!</f>
        <v>#REF!</v>
      </c>
      <c r="N306" s="50" t="e">
        <f>M306/C306</f>
        <v>#REF!</v>
      </c>
      <c r="O306" s="59" t="e">
        <f>#REF!</f>
        <v>#REF!</v>
      </c>
      <c r="P306" s="50" t="e">
        <f>O306/C306</f>
        <v>#REF!</v>
      </c>
      <c r="Q306" s="59" t="e">
        <f>#REF!</f>
        <v>#REF!</v>
      </c>
      <c r="R306" s="69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59" t="e">
        <f>#REF!</f>
        <v>#REF!</v>
      </c>
      <c r="F307" s="50" t="e">
        <f>E307/C307</f>
        <v>#REF!</v>
      </c>
      <c r="G307" s="59" t="e">
        <f>#REF!</f>
        <v>#REF!</v>
      </c>
      <c r="H307" s="50" t="e">
        <f>G307/C307</f>
        <v>#REF!</v>
      </c>
      <c r="I307" s="59" t="e">
        <f>#REF!</f>
        <v>#REF!</v>
      </c>
      <c r="J307" s="50" t="e">
        <f>I307/C307</f>
        <v>#REF!</v>
      </c>
      <c r="K307" s="59" t="e">
        <f>#REF!</f>
        <v>#REF!</v>
      </c>
      <c r="L307" s="50" t="e">
        <f>K307/C307</f>
        <v>#REF!</v>
      </c>
      <c r="M307" s="59" t="e">
        <f>#REF!</f>
        <v>#REF!</v>
      </c>
      <c r="N307" s="50" t="e">
        <f>M307/C307</f>
        <v>#REF!</v>
      </c>
      <c r="O307" s="59" t="e">
        <f>#REF!</f>
        <v>#REF!</v>
      </c>
      <c r="P307" s="50" t="e">
        <f>O307/C307</f>
        <v>#REF!</v>
      </c>
      <c r="Q307" s="59" t="e">
        <f>#REF!</f>
        <v>#REF!</v>
      </c>
      <c r="R307" s="69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59" t="e">
        <f>#REF!</f>
        <v>#REF!</v>
      </c>
      <c r="F308" s="50" t="e">
        <f>E308/C308</f>
        <v>#REF!</v>
      </c>
      <c r="G308" s="59" t="e">
        <f>#REF!</f>
        <v>#REF!</v>
      </c>
      <c r="H308" s="50" t="e">
        <f>G308/C308</f>
        <v>#REF!</v>
      </c>
      <c r="I308" s="59" t="e">
        <f>#REF!</f>
        <v>#REF!</v>
      </c>
      <c r="J308" s="50" t="e">
        <f>I308/C308</f>
        <v>#REF!</v>
      </c>
      <c r="K308" s="59" t="e">
        <f>#REF!</f>
        <v>#REF!</v>
      </c>
      <c r="L308" s="50" t="e">
        <f>K308/C308</f>
        <v>#REF!</v>
      </c>
      <c r="M308" s="59" t="e">
        <f>#REF!</f>
        <v>#REF!</v>
      </c>
      <c r="N308" s="50" t="e">
        <f>M308/C308</f>
        <v>#REF!</v>
      </c>
      <c r="O308" s="59" t="e">
        <f>#REF!</f>
        <v>#REF!</v>
      </c>
      <c r="P308" s="50" t="e">
        <f>O308/C308</f>
        <v>#REF!</v>
      </c>
      <c r="Q308" s="59" t="e">
        <f>#REF!</f>
        <v>#REF!</v>
      </c>
      <c r="R308" s="69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59" t="e">
        <f>#REF!</f>
        <v>#REF!</v>
      </c>
      <c r="F309" s="50" t="e">
        <f>E309/C309</f>
        <v>#REF!</v>
      </c>
      <c r="G309" s="59" t="e">
        <f>#REF!</f>
        <v>#REF!</v>
      </c>
      <c r="H309" s="50" t="e">
        <f>G309/C309</f>
        <v>#REF!</v>
      </c>
      <c r="I309" s="59" t="e">
        <f>#REF!</f>
        <v>#REF!</v>
      </c>
      <c r="J309" s="50" t="e">
        <f>I309/C309</f>
        <v>#REF!</v>
      </c>
      <c r="K309" s="59" t="e">
        <f>#REF!</f>
        <v>#REF!</v>
      </c>
      <c r="L309" s="50" t="e">
        <f>K309/C309</f>
        <v>#REF!</v>
      </c>
      <c r="M309" s="59" t="e">
        <f>#REF!</f>
        <v>#REF!</v>
      </c>
      <c r="N309" s="50" t="e">
        <f>M309/C309</f>
        <v>#REF!</v>
      </c>
      <c r="O309" s="59" t="e">
        <f>#REF!</f>
        <v>#REF!</v>
      </c>
      <c r="P309" s="50" t="e">
        <f>O309/C309</f>
        <v>#REF!</v>
      </c>
      <c r="Q309" s="59" t="e">
        <f>#REF!</f>
        <v>#REF!</v>
      </c>
      <c r="R309" s="69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59" t="e">
        <f>#REF!</f>
        <v>#REF!</v>
      </c>
      <c r="F310" s="50" t="e">
        <f>E310/C310</f>
        <v>#REF!</v>
      </c>
      <c r="G310" s="59" t="e">
        <f>#REF!</f>
        <v>#REF!</v>
      </c>
      <c r="H310" s="50" t="e">
        <f>G310/C310</f>
        <v>#REF!</v>
      </c>
      <c r="I310" s="59" t="e">
        <f>#REF!</f>
        <v>#REF!</v>
      </c>
      <c r="J310" s="50" t="e">
        <f>I310/C310</f>
        <v>#REF!</v>
      </c>
      <c r="K310" s="59" t="e">
        <f>#REF!</f>
        <v>#REF!</v>
      </c>
      <c r="L310" s="50" t="e">
        <f>K310/C310</f>
        <v>#REF!</v>
      </c>
      <c r="M310" s="59" t="e">
        <f>#REF!</f>
        <v>#REF!</v>
      </c>
      <c r="N310" s="50" t="e">
        <f>M310/C310</f>
        <v>#REF!</v>
      </c>
      <c r="O310" s="59" t="e">
        <f>#REF!</f>
        <v>#REF!</v>
      </c>
      <c r="P310" s="50" t="e">
        <f>O310/C310</f>
        <v>#REF!</v>
      </c>
      <c r="Q310" s="59" t="e">
        <f>#REF!</f>
        <v>#REF!</v>
      </c>
      <c r="R310" s="69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59" t="e">
        <f>#REF!</f>
        <v>#REF!</v>
      </c>
      <c r="F311" s="50" t="e">
        <f>E311/C311</f>
        <v>#REF!</v>
      </c>
      <c r="G311" s="59" t="e">
        <f>#REF!</f>
        <v>#REF!</v>
      </c>
      <c r="H311" s="50" t="e">
        <f>G311/C311</f>
        <v>#REF!</v>
      </c>
      <c r="I311" s="59" t="e">
        <f>#REF!</f>
        <v>#REF!</v>
      </c>
      <c r="J311" s="50" t="e">
        <f>I311/C311</f>
        <v>#REF!</v>
      </c>
      <c r="K311" s="59" t="e">
        <f>#REF!</f>
        <v>#REF!</v>
      </c>
      <c r="L311" s="50" t="e">
        <f>K311/C311</f>
        <v>#REF!</v>
      </c>
      <c r="M311" s="59" t="e">
        <f>#REF!</f>
        <v>#REF!</v>
      </c>
      <c r="N311" s="50" t="e">
        <f>M311/C311</f>
        <v>#REF!</v>
      </c>
      <c r="O311" s="59" t="e">
        <f>#REF!</f>
        <v>#REF!</v>
      </c>
      <c r="P311" s="50" t="e">
        <f>O311/C311</f>
        <v>#REF!</v>
      </c>
      <c r="Q311" s="59" t="e">
        <f>#REF!</f>
        <v>#REF!</v>
      </c>
      <c r="R311" s="69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59" t="e">
        <f>#REF!</f>
        <v>#REF!</v>
      </c>
      <c r="F312" s="50" t="e">
        <f>E312/C312</f>
        <v>#REF!</v>
      </c>
      <c r="G312" s="59" t="e">
        <f>#REF!</f>
        <v>#REF!</v>
      </c>
      <c r="H312" s="50" t="e">
        <f>G312/C312</f>
        <v>#REF!</v>
      </c>
      <c r="I312" s="59" t="e">
        <f>#REF!</f>
        <v>#REF!</v>
      </c>
      <c r="J312" s="50" t="e">
        <f>I312/C312</f>
        <v>#REF!</v>
      </c>
      <c r="K312" s="59" t="e">
        <f>#REF!</f>
        <v>#REF!</v>
      </c>
      <c r="L312" s="50" t="e">
        <f>K312/C312</f>
        <v>#REF!</v>
      </c>
      <c r="M312" s="59" t="e">
        <f>#REF!</f>
        <v>#REF!</v>
      </c>
      <c r="N312" s="50" t="e">
        <f>M312/C312</f>
        <v>#REF!</v>
      </c>
      <c r="O312" s="59" t="e">
        <f>#REF!</f>
        <v>#REF!</v>
      </c>
      <c r="P312" s="50" t="e">
        <f>O312/C312</f>
        <v>#REF!</v>
      </c>
      <c r="Q312" s="59" t="e">
        <f>#REF!</f>
        <v>#REF!</v>
      </c>
      <c r="R312" s="69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59" t="e">
        <f>#REF!</f>
        <v>#REF!</v>
      </c>
      <c r="F313" s="50" t="e">
        <f>E313/C313</f>
        <v>#REF!</v>
      </c>
      <c r="G313" s="59" t="e">
        <f>#REF!</f>
        <v>#REF!</v>
      </c>
      <c r="H313" s="50" t="e">
        <f>G313/C313</f>
        <v>#REF!</v>
      </c>
      <c r="I313" s="59" t="e">
        <f>#REF!</f>
        <v>#REF!</v>
      </c>
      <c r="J313" s="50" t="e">
        <f>I313/C313</f>
        <v>#REF!</v>
      </c>
      <c r="K313" s="59" t="e">
        <f>#REF!</f>
        <v>#REF!</v>
      </c>
      <c r="L313" s="50" t="e">
        <f>K313/C313</f>
        <v>#REF!</v>
      </c>
      <c r="M313" s="59" t="e">
        <f>#REF!</f>
        <v>#REF!</v>
      </c>
      <c r="N313" s="50" t="e">
        <f>M313/C313</f>
        <v>#REF!</v>
      </c>
      <c r="O313" s="59" t="e">
        <f>#REF!</f>
        <v>#REF!</v>
      </c>
      <c r="P313" s="50" t="e">
        <f>O313/C313</f>
        <v>#REF!</v>
      </c>
      <c r="Q313" s="59" t="e">
        <f>#REF!</f>
        <v>#REF!</v>
      </c>
      <c r="R313" s="69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59" t="e">
        <f>#REF!</f>
        <v>#REF!</v>
      </c>
      <c r="F314" s="50" t="e">
        <f>E314/C314</f>
        <v>#REF!</v>
      </c>
      <c r="G314" s="59" t="e">
        <f>#REF!</f>
        <v>#REF!</v>
      </c>
      <c r="H314" s="50" t="e">
        <f>G314/C314</f>
        <v>#REF!</v>
      </c>
      <c r="I314" s="59" t="e">
        <f>#REF!</f>
        <v>#REF!</v>
      </c>
      <c r="J314" s="50" t="e">
        <f>I314/C314</f>
        <v>#REF!</v>
      </c>
      <c r="K314" s="59" t="e">
        <f>#REF!</f>
        <v>#REF!</v>
      </c>
      <c r="L314" s="50" t="e">
        <f>K314/C314</f>
        <v>#REF!</v>
      </c>
      <c r="M314" s="59" t="e">
        <f>#REF!</f>
        <v>#REF!</v>
      </c>
      <c r="N314" s="50" t="e">
        <f>M314/C314</f>
        <v>#REF!</v>
      </c>
      <c r="O314" s="59" t="e">
        <f>#REF!</f>
        <v>#REF!</v>
      </c>
      <c r="P314" s="50" t="e">
        <f>O314/C314</f>
        <v>#REF!</v>
      </c>
      <c r="Q314" s="59" t="e">
        <f>#REF!</f>
        <v>#REF!</v>
      </c>
      <c r="R314" s="69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59" t="e">
        <f>#REF!</f>
        <v>#REF!</v>
      </c>
      <c r="F315" s="50" t="e">
        <f>E315/C315</f>
        <v>#REF!</v>
      </c>
      <c r="G315" s="59" t="e">
        <f>#REF!</f>
        <v>#REF!</v>
      </c>
      <c r="H315" s="50" t="e">
        <f>G315/C315</f>
        <v>#REF!</v>
      </c>
      <c r="I315" s="59" t="e">
        <f>#REF!</f>
        <v>#REF!</v>
      </c>
      <c r="J315" s="50" t="e">
        <f>I315/C315</f>
        <v>#REF!</v>
      </c>
      <c r="K315" s="59" t="e">
        <f>#REF!</f>
        <v>#REF!</v>
      </c>
      <c r="L315" s="50" t="e">
        <f>K315/C315</f>
        <v>#REF!</v>
      </c>
      <c r="M315" s="59" t="e">
        <f>#REF!</f>
        <v>#REF!</v>
      </c>
      <c r="N315" s="50" t="e">
        <f>M315/C315</f>
        <v>#REF!</v>
      </c>
      <c r="O315" s="59" t="e">
        <f>#REF!</f>
        <v>#REF!</v>
      </c>
      <c r="P315" s="50" t="e">
        <f>O315/C315</f>
        <v>#REF!</v>
      </c>
      <c r="Q315" s="59" t="e">
        <f>#REF!</f>
        <v>#REF!</v>
      </c>
      <c r="R315" s="69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59" t="e">
        <f>#REF!</f>
        <v>#REF!</v>
      </c>
      <c r="F316" s="50" t="e">
        <f>E316/C316</f>
        <v>#REF!</v>
      </c>
      <c r="G316" s="59" t="e">
        <f>#REF!</f>
        <v>#REF!</v>
      </c>
      <c r="H316" s="50" t="e">
        <f>G316/C316</f>
        <v>#REF!</v>
      </c>
      <c r="I316" s="59" t="e">
        <f>#REF!</f>
        <v>#REF!</v>
      </c>
      <c r="J316" s="50" t="e">
        <f>I316/C316</f>
        <v>#REF!</v>
      </c>
      <c r="K316" s="59" t="e">
        <f>#REF!</f>
        <v>#REF!</v>
      </c>
      <c r="L316" s="50" t="e">
        <f>K316/C316</f>
        <v>#REF!</v>
      </c>
      <c r="M316" s="59" t="e">
        <f>#REF!</f>
        <v>#REF!</v>
      </c>
      <c r="N316" s="50" t="e">
        <f>M316/C316</f>
        <v>#REF!</v>
      </c>
      <c r="O316" s="59" t="e">
        <f>#REF!</f>
        <v>#REF!</v>
      </c>
      <c r="P316" s="50" t="e">
        <f>O316/C316</f>
        <v>#REF!</v>
      </c>
      <c r="Q316" s="59" t="e">
        <f>#REF!</f>
        <v>#REF!</v>
      </c>
      <c r="R316" s="69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59" t="e">
        <f>#REF!</f>
        <v>#REF!</v>
      </c>
      <c r="F317" s="50" t="e">
        <f>E317/C317</f>
        <v>#REF!</v>
      </c>
      <c r="G317" s="59" t="e">
        <f>#REF!</f>
        <v>#REF!</v>
      </c>
      <c r="H317" s="50" t="e">
        <f>G317/C317</f>
        <v>#REF!</v>
      </c>
      <c r="I317" s="59" t="e">
        <f>#REF!</f>
        <v>#REF!</v>
      </c>
      <c r="J317" s="50" t="e">
        <f>I317/C317</f>
        <v>#REF!</v>
      </c>
      <c r="K317" s="59" t="e">
        <f>#REF!</f>
        <v>#REF!</v>
      </c>
      <c r="L317" s="50" t="e">
        <f>K317/C317</f>
        <v>#REF!</v>
      </c>
      <c r="M317" s="59" t="e">
        <f>#REF!</f>
        <v>#REF!</v>
      </c>
      <c r="N317" s="50" t="e">
        <f>M317/C317</f>
        <v>#REF!</v>
      </c>
      <c r="O317" s="59" t="e">
        <f>#REF!</f>
        <v>#REF!</v>
      </c>
      <c r="P317" s="50" t="e">
        <f>O317/C317</f>
        <v>#REF!</v>
      </c>
      <c r="Q317" s="59" t="e">
        <f>#REF!</f>
        <v>#REF!</v>
      </c>
      <c r="R317" s="69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59" t="e">
        <f>#REF!</f>
        <v>#REF!</v>
      </c>
      <c r="F318" s="50" t="e">
        <f>E318/C318</f>
        <v>#REF!</v>
      </c>
      <c r="G318" s="59" t="e">
        <f>#REF!</f>
        <v>#REF!</v>
      </c>
      <c r="H318" s="50" t="e">
        <f>G318/C318</f>
        <v>#REF!</v>
      </c>
      <c r="I318" s="59" t="e">
        <f>#REF!</f>
        <v>#REF!</v>
      </c>
      <c r="J318" s="50" t="e">
        <f>I318/C318</f>
        <v>#REF!</v>
      </c>
      <c r="K318" s="59" t="e">
        <f>#REF!</f>
        <v>#REF!</v>
      </c>
      <c r="L318" s="50" t="e">
        <f>K318/C318</f>
        <v>#REF!</v>
      </c>
      <c r="M318" s="59" t="e">
        <f>#REF!</f>
        <v>#REF!</v>
      </c>
      <c r="N318" s="50" t="e">
        <f>M318/C318</f>
        <v>#REF!</v>
      </c>
      <c r="O318" s="59" t="e">
        <f>#REF!</f>
        <v>#REF!</v>
      </c>
      <c r="P318" s="50" t="e">
        <f>O318/C318</f>
        <v>#REF!</v>
      </c>
      <c r="Q318" s="59" t="e">
        <f>#REF!</f>
        <v>#REF!</v>
      </c>
      <c r="R318" s="69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59" t="e">
        <f>#REF!</f>
        <v>#REF!</v>
      </c>
      <c r="F319" s="50" t="e">
        <f>E319/C319</f>
        <v>#REF!</v>
      </c>
      <c r="G319" s="59" t="e">
        <f>#REF!</f>
        <v>#REF!</v>
      </c>
      <c r="H319" s="50" t="e">
        <f>G319/C319</f>
        <v>#REF!</v>
      </c>
      <c r="I319" s="59" t="e">
        <f>#REF!</f>
        <v>#REF!</v>
      </c>
      <c r="J319" s="50" t="e">
        <f>I319/C319</f>
        <v>#REF!</v>
      </c>
      <c r="K319" s="59" t="e">
        <f>#REF!</f>
        <v>#REF!</v>
      </c>
      <c r="L319" s="50" t="e">
        <f>K319/C319</f>
        <v>#REF!</v>
      </c>
      <c r="M319" s="59" t="e">
        <f>#REF!</f>
        <v>#REF!</v>
      </c>
      <c r="N319" s="50" t="e">
        <f>M319/C319</f>
        <v>#REF!</v>
      </c>
      <c r="O319" s="59" t="e">
        <f>#REF!</f>
        <v>#REF!</v>
      </c>
      <c r="P319" s="50" t="e">
        <f>O319/C319</f>
        <v>#REF!</v>
      </c>
      <c r="Q319" s="59" t="e">
        <f>#REF!</f>
        <v>#REF!</v>
      </c>
      <c r="R319" s="69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59" t="e">
        <f>#REF!</f>
        <v>#REF!</v>
      </c>
      <c r="F320" s="50" t="e">
        <f>E320/C320</f>
        <v>#REF!</v>
      </c>
      <c r="G320" s="59" t="e">
        <f>#REF!</f>
        <v>#REF!</v>
      </c>
      <c r="H320" s="50" t="e">
        <f>G320/C320</f>
        <v>#REF!</v>
      </c>
      <c r="I320" s="59" t="e">
        <f>#REF!</f>
        <v>#REF!</v>
      </c>
      <c r="J320" s="50" t="e">
        <f>I320/C320</f>
        <v>#REF!</v>
      </c>
      <c r="K320" s="59" t="e">
        <f>#REF!</f>
        <v>#REF!</v>
      </c>
      <c r="L320" s="50" t="e">
        <f>K320/C320</f>
        <v>#REF!</v>
      </c>
      <c r="M320" s="59" t="e">
        <f>#REF!</f>
        <v>#REF!</v>
      </c>
      <c r="N320" s="50" t="e">
        <f>M320/C320</f>
        <v>#REF!</v>
      </c>
      <c r="O320" s="59" t="e">
        <f>#REF!</f>
        <v>#REF!</v>
      </c>
      <c r="P320" s="50" t="e">
        <f>O320/C320</f>
        <v>#REF!</v>
      </c>
      <c r="Q320" s="59" t="e">
        <f>#REF!</f>
        <v>#REF!</v>
      </c>
      <c r="R320" s="69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59" t="e">
        <f>#REF!</f>
        <v>#REF!</v>
      </c>
      <c r="F321" s="50" t="e">
        <f>E321/C321</f>
        <v>#REF!</v>
      </c>
      <c r="G321" s="59" t="e">
        <f>#REF!</f>
        <v>#REF!</v>
      </c>
      <c r="H321" s="50" t="e">
        <f>G321/C321</f>
        <v>#REF!</v>
      </c>
      <c r="I321" s="59" t="e">
        <f>#REF!</f>
        <v>#REF!</v>
      </c>
      <c r="J321" s="50" t="e">
        <f>I321/C321</f>
        <v>#REF!</v>
      </c>
      <c r="K321" s="59" t="e">
        <f>#REF!</f>
        <v>#REF!</v>
      </c>
      <c r="L321" s="50" t="e">
        <f>K321/C321</f>
        <v>#REF!</v>
      </c>
      <c r="M321" s="59" t="e">
        <f>#REF!</f>
        <v>#REF!</v>
      </c>
      <c r="N321" s="50" t="e">
        <f>M321/C321</f>
        <v>#REF!</v>
      </c>
      <c r="O321" s="59" t="e">
        <f>#REF!</f>
        <v>#REF!</v>
      </c>
      <c r="P321" s="50" t="e">
        <f>O321/C321</f>
        <v>#REF!</v>
      </c>
      <c r="Q321" s="59" t="e">
        <f>#REF!</f>
        <v>#REF!</v>
      </c>
      <c r="R321" s="69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59" t="e">
        <f>#REF!</f>
        <v>#REF!</v>
      </c>
      <c r="F322" s="50" t="e">
        <f>E322/C322</f>
        <v>#REF!</v>
      </c>
      <c r="G322" s="59" t="e">
        <f>#REF!</f>
        <v>#REF!</v>
      </c>
      <c r="H322" s="50" t="e">
        <f>G322/C322</f>
        <v>#REF!</v>
      </c>
      <c r="I322" s="59" t="e">
        <f>#REF!</f>
        <v>#REF!</v>
      </c>
      <c r="J322" s="50" t="e">
        <f>I322/C322</f>
        <v>#REF!</v>
      </c>
      <c r="K322" s="59" t="e">
        <f>#REF!</f>
        <v>#REF!</v>
      </c>
      <c r="L322" s="50" t="e">
        <f>K322/C322</f>
        <v>#REF!</v>
      </c>
      <c r="M322" s="59" t="e">
        <f>#REF!</f>
        <v>#REF!</v>
      </c>
      <c r="N322" s="50" t="e">
        <f>M322/C322</f>
        <v>#REF!</v>
      </c>
      <c r="O322" s="59" t="e">
        <f>#REF!</f>
        <v>#REF!</v>
      </c>
      <c r="P322" s="50" t="e">
        <f>O322/C322</f>
        <v>#REF!</v>
      </c>
      <c r="Q322" s="59" t="e">
        <f>#REF!</f>
        <v>#REF!</v>
      </c>
      <c r="R322" s="69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59" t="e">
        <f>#REF!</f>
        <v>#REF!</v>
      </c>
      <c r="F323" s="50" t="e">
        <f>E323/C323</f>
        <v>#REF!</v>
      </c>
      <c r="G323" s="59" t="e">
        <f>#REF!</f>
        <v>#REF!</v>
      </c>
      <c r="H323" s="50" t="e">
        <f>G323/C323</f>
        <v>#REF!</v>
      </c>
      <c r="I323" s="59" t="e">
        <f>#REF!</f>
        <v>#REF!</v>
      </c>
      <c r="J323" s="50" t="e">
        <f>I323/C323</f>
        <v>#REF!</v>
      </c>
      <c r="K323" s="59" t="e">
        <f>#REF!</f>
        <v>#REF!</v>
      </c>
      <c r="L323" s="50" t="e">
        <f>K323/C323</f>
        <v>#REF!</v>
      </c>
      <c r="M323" s="59" t="e">
        <f>#REF!</f>
        <v>#REF!</v>
      </c>
      <c r="N323" s="50" t="e">
        <f>M323/C323</f>
        <v>#REF!</v>
      </c>
      <c r="O323" s="59" t="e">
        <f>#REF!</f>
        <v>#REF!</v>
      </c>
      <c r="P323" s="50" t="e">
        <f>O323/C323</f>
        <v>#REF!</v>
      </c>
      <c r="Q323" s="59" t="e">
        <f>#REF!</f>
        <v>#REF!</v>
      </c>
      <c r="R323" s="69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59" t="e">
        <f>#REF!</f>
        <v>#REF!</v>
      </c>
      <c r="F324" s="50" t="e">
        <f>E324/C324</f>
        <v>#REF!</v>
      </c>
      <c r="G324" s="59" t="e">
        <f>#REF!</f>
        <v>#REF!</v>
      </c>
      <c r="H324" s="50" t="e">
        <f>G324/C324</f>
        <v>#REF!</v>
      </c>
      <c r="I324" s="59" t="e">
        <f>#REF!</f>
        <v>#REF!</v>
      </c>
      <c r="J324" s="50" t="e">
        <f>I324/C324</f>
        <v>#REF!</v>
      </c>
      <c r="K324" s="59" t="e">
        <f>#REF!</f>
        <v>#REF!</v>
      </c>
      <c r="L324" s="50" t="e">
        <f>K324/C324</f>
        <v>#REF!</v>
      </c>
      <c r="M324" s="59" t="e">
        <f>#REF!</f>
        <v>#REF!</v>
      </c>
      <c r="N324" s="50" t="e">
        <f>M324/C324</f>
        <v>#REF!</v>
      </c>
      <c r="O324" s="59" t="e">
        <f>#REF!</f>
        <v>#REF!</v>
      </c>
      <c r="P324" s="50" t="e">
        <f>O324/C324</f>
        <v>#REF!</v>
      </c>
      <c r="Q324" s="59" t="e">
        <f>#REF!</f>
        <v>#REF!</v>
      </c>
      <c r="R324" s="69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59" t="e">
        <f>#REF!</f>
        <v>#REF!</v>
      </c>
      <c r="F325" s="50" t="e">
        <f>E325/C325</f>
        <v>#REF!</v>
      </c>
      <c r="G325" s="59" t="e">
        <f>#REF!</f>
        <v>#REF!</v>
      </c>
      <c r="H325" s="50" t="e">
        <f>G325/C325</f>
        <v>#REF!</v>
      </c>
      <c r="I325" s="59" t="e">
        <f>#REF!</f>
        <v>#REF!</v>
      </c>
      <c r="J325" s="50" t="e">
        <f>I325/C325</f>
        <v>#REF!</v>
      </c>
      <c r="K325" s="59" t="e">
        <f>#REF!</f>
        <v>#REF!</v>
      </c>
      <c r="L325" s="50" t="e">
        <f>K325/C325</f>
        <v>#REF!</v>
      </c>
      <c r="M325" s="59" t="e">
        <f>#REF!</f>
        <v>#REF!</v>
      </c>
      <c r="N325" s="50" t="e">
        <f>M325/C325</f>
        <v>#REF!</v>
      </c>
      <c r="O325" s="59" t="e">
        <f>#REF!</f>
        <v>#REF!</v>
      </c>
      <c r="P325" s="50" t="e">
        <f>O325/C325</f>
        <v>#REF!</v>
      </c>
      <c r="Q325" s="59" t="e">
        <f>#REF!</f>
        <v>#REF!</v>
      </c>
      <c r="R325" s="69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59" t="e">
        <f>#REF!</f>
        <v>#REF!</v>
      </c>
      <c r="F326" s="50" t="e">
        <f>E326/C326</f>
        <v>#REF!</v>
      </c>
      <c r="G326" s="59" t="e">
        <f>#REF!</f>
        <v>#REF!</v>
      </c>
      <c r="H326" s="50" t="e">
        <f>G326/C326</f>
        <v>#REF!</v>
      </c>
      <c r="I326" s="59" t="e">
        <f>#REF!</f>
        <v>#REF!</v>
      </c>
      <c r="J326" s="50" t="e">
        <f>I326/C326</f>
        <v>#REF!</v>
      </c>
      <c r="K326" s="59" t="e">
        <f>#REF!</f>
        <v>#REF!</v>
      </c>
      <c r="L326" s="50" t="e">
        <f>K326/C326</f>
        <v>#REF!</v>
      </c>
      <c r="M326" s="59" t="e">
        <f>#REF!</f>
        <v>#REF!</v>
      </c>
      <c r="N326" s="50" t="e">
        <f>M326/C326</f>
        <v>#REF!</v>
      </c>
      <c r="O326" s="59" t="e">
        <f>#REF!</f>
        <v>#REF!</v>
      </c>
      <c r="P326" s="50" t="e">
        <f>O326/C326</f>
        <v>#REF!</v>
      </c>
      <c r="Q326" s="59" t="e">
        <f>#REF!</f>
        <v>#REF!</v>
      </c>
      <c r="R326" s="69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59" t="e">
        <f>#REF!</f>
        <v>#REF!</v>
      </c>
      <c r="F327" s="50" t="e">
        <f>E327/C327</f>
        <v>#REF!</v>
      </c>
      <c r="G327" s="59" t="e">
        <f>#REF!</f>
        <v>#REF!</v>
      </c>
      <c r="H327" s="50" t="e">
        <f>G327/C327</f>
        <v>#REF!</v>
      </c>
      <c r="I327" s="59" t="e">
        <f>#REF!</f>
        <v>#REF!</v>
      </c>
      <c r="J327" s="50" t="e">
        <f>I327/C327</f>
        <v>#REF!</v>
      </c>
      <c r="K327" s="59" t="e">
        <f>#REF!</f>
        <v>#REF!</v>
      </c>
      <c r="L327" s="50" t="e">
        <f>K327/C327</f>
        <v>#REF!</v>
      </c>
      <c r="M327" s="59" t="e">
        <f>#REF!</f>
        <v>#REF!</v>
      </c>
      <c r="N327" s="50" t="e">
        <f>M327/C327</f>
        <v>#REF!</v>
      </c>
      <c r="O327" s="59" t="e">
        <f>#REF!</f>
        <v>#REF!</v>
      </c>
      <c r="P327" s="50" t="e">
        <f>O327/C327</f>
        <v>#REF!</v>
      </c>
      <c r="Q327" s="59" t="e">
        <f>#REF!</f>
        <v>#REF!</v>
      </c>
      <c r="R327" s="69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59" t="e">
        <f>#REF!</f>
        <v>#REF!</v>
      </c>
      <c r="F328" s="50" t="e">
        <f>E328/C328</f>
        <v>#REF!</v>
      </c>
      <c r="G328" s="59" t="e">
        <f>#REF!</f>
        <v>#REF!</v>
      </c>
      <c r="H328" s="50" t="e">
        <f>G328/C328</f>
        <v>#REF!</v>
      </c>
      <c r="I328" s="59" t="e">
        <f>#REF!</f>
        <v>#REF!</v>
      </c>
      <c r="J328" s="50" t="e">
        <f>I328/C328</f>
        <v>#REF!</v>
      </c>
      <c r="K328" s="59" t="e">
        <f>#REF!</f>
        <v>#REF!</v>
      </c>
      <c r="L328" s="50" t="e">
        <f>K328/C328</f>
        <v>#REF!</v>
      </c>
      <c r="M328" s="59" t="e">
        <f>#REF!</f>
        <v>#REF!</v>
      </c>
      <c r="N328" s="50" t="e">
        <f>M328/C328</f>
        <v>#REF!</v>
      </c>
      <c r="O328" s="59" t="e">
        <f>#REF!</f>
        <v>#REF!</v>
      </c>
      <c r="P328" s="50" t="e">
        <f>O328/C328</f>
        <v>#REF!</v>
      </c>
      <c r="Q328" s="59" t="e">
        <f>#REF!</f>
        <v>#REF!</v>
      </c>
      <c r="R328" s="69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59" t="e">
        <f>#REF!</f>
        <v>#REF!</v>
      </c>
      <c r="F329" s="50" t="e">
        <f>E329/C329</f>
        <v>#REF!</v>
      </c>
      <c r="G329" s="59" t="e">
        <f>#REF!</f>
        <v>#REF!</v>
      </c>
      <c r="H329" s="50" t="e">
        <f>G329/C329</f>
        <v>#REF!</v>
      </c>
      <c r="I329" s="59" t="e">
        <f>#REF!</f>
        <v>#REF!</v>
      </c>
      <c r="J329" s="50" t="e">
        <f>I329/C329</f>
        <v>#REF!</v>
      </c>
      <c r="K329" s="59" t="e">
        <f>#REF!</f>
        <v>#REF!</v>
      </c>
      <c r="L329" s="50" t="e">
        <f>K329/C329</f>
        <v>#REF!</v>
      </c>
      <c r="M329" s="59" t="e">
        <f>#REF!</f>
        <v>#REF!</v>
      </c>
      <c r="N329" s="50" t="e">
        <f>M329/C329</f>
        <v>#REF!</v>
      </c>
      <c r="O329" s="59" t="e">
        <f>#REF!</f>
        <v>#REF!</v>
      </c>
      <c r="P329" s="50" t="e">
        <f>O329/C329</f>
        <v>#REF!</v>
      </c>
      <c r="Q329" s="59" t="e">
        <f>#REF!</f>
        <v>#REF!</v>
      </c>
      <c r="R329" s="69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59" t="e">
        <f>#REF!</f>
        <v>#REF!</v>
      </c>
      <c r="F330" s="50" t="e">
        <f>E330/C330</f>
        <v>#REF!</v>
      </c>
      <c r="G330" s="59" t="e">
        <f>#REF!</f>
        <v>#REF!</v>
      </c>
      <c r="H330" s="50" t="e">
        <f>G330/C330</f>
        <v>#REF!</v>
      </c>
      <c r="I330" s="59" t="e">
        <f>#REF!</f>
        <v>#REF!</v>
      </c>
      <c r="J330" s="50" t="e">
        <f>I330/C330</f>
        <v>#REF!</v>
      </c>
      <c r="K330" s="59" t="e">
        <f>#REF!</f>
        <v>#REF!</v>
      </c>
      <c r="L330" s="50" t="e">
        <f>K330/C330</f>
        <v>#REF!</v>
      </c>
      <c r="M330" s="59" t="e">
        <f>#REF!</f>
        <v>#REF!</v>
      </c>
      <c r="N330" s="50" t="e">
        <f>M330/C330</f>
        <v>#REF!</v>
      </c>
      <c r="O330" s="59" t="e">
        <f>#REF!</f>
        <v>#REF!</v>
      </c>
      <c r="P330" s="50" t="e">
        <f>O330/C330</f>
        <v>#REF!</v>
      </c>
      <c r="Q330" s="59" t="e">
        <f>#REF!</f>
        <v>#REF!</v>
      </c>
      <c r="R330" s="69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59" t="e">
        <f>#REF!</f>
        <v>#REF!</v>
      </c>
      <c r="F331" s="50" t="e">
        <f>E331/C331</f>
        <v>#REF!</v>
      </c>
      <c r="G331" s="59" t="e">
        <f>#REF!</f>
        <v>#REF!</v>
      </c>
      <c r="H331" s="50" t="e">
        <f>G331/C331</f>
        <v>#REF!</v>
      </c>
      <c r="I331" s="59" t="e">
        <f>#REF!</f>
        <v>#REF!</v>
      </c>
      <c r="J331" s="50" t="e">
        <f>I331/C331</f>
        <v>#REF!</v>
      </c>
      <c r="K331" s="59" t="e">
        <f>#REF!</f>
        <v>#REF!</v>
      </c>
      <c r="L331" s="50" t="e">
        <f>K331/C331</f>
        <v>#REF!</v>
      </c>
      <c r="M331" s="59" t="e">
        <f>#REF!</f>
        <v>#REF!</v>
      </c>
      <c r="N331" s="50" t="e">
        <f>M331/C331</f>
        <v>#REF!</v>
      </c>
      <c r="O331" s="59" t="e">
        <f>#REF!</f>
        <v>#REF!</v>
      </c>
      <c r="P331" s="50" t="e">
        <f>O331/C331</f>
        <v>#REF!</v>
      </c>
      <c r="Q331" s="59" t="e">
        <f>#REF!</f>
        <v>#REF!</v>
      </c>
      <c r="R331" s="69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59" t="e">
        <f>#REF!</f>
        <v>#REF!</v>
      </c>
      <c r="F332" s="50" t="e">
        <f>E332/C332</f>
        <v>#REF!</v>
      </c>
      <c r="G332" s="59" t="e">
        <f>#REF!</f>
        <v>#REF!</v>
      </c>
      <c r="H332" s="50" t="e">
        <f>G332/C332</f>
        <v>#REF!</v>
      </c>
      <c r="I332" s="59" t="e">
        <f>#REF!</f>
        <v>#REF!</v>
      </c>
      <c r="J332" s="50" t="e">
        <f>I332/C332</f>
        <v>#REF!</v>
      </c>
      <c r="K332" s="59" t="e">
        <f>#REF!</f>
        <v>#REF!</v>
      </c>
      <c r="L332" s="50" t="e">
        <f>K332/C332</f>
        <v>#REF!</v>
      </c>
      <c r="M332" s="59" t="e">
        <f>#REF!</f>
        <v>#REF!</v>
      </c>
      <c r="N332" s="50" t="e">
        <f>M332/C332</f>
        <v>#REF!</v>
      </c>
      <c r="O332" s="59" t="e">
        <f>#REF!</f>
        <v>#REF!</v>
      </c>
      <c r="P332" s="50" t="e">
        <f>O332/C332</f>
        <v>#REF!</v>
      </c>
      <c r="Q332" s="59" t="e">
        <f>#REF!</f>
        <v>#REF!</v>
      </c>
      <c r="R332" s="69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59" t="e">
        <f>#REF!</f>
        <v>#REF!</v>
      </c>
      <c r="F333" s="50" t="e">
        <f>E333/C333</f>
        <v>#REF!</v>
      </c>
      <c r="G333" s="59" t="e">
        <f>#REF!</f>
        <v>#REF!</v>
      </c>
      <c r="H333" s="50" t="e">
        <f>G333/C333</f>
        <v>#REF!</v>
      </c>
      <c r="I333" s="59" t="e">
        <f>#REF!</f>
        <v>#REF!</v>
      </c>
      <c r="J333" s="50" t="e">
        <f>I333/C333</f>
        <v>#REF!</v>
      </c>
      <c r="K333" s="59" t="e">
        <f>#REF!</f>
        <v>#REF!</v>
      </c>
      <c r="L333" s="50" t="e">
        <f>K333/C333</f>
        <v>#REF!</v>
      </c>
      <c r="M333" s="59" t="e">
        <f>#REF!</f>
        <v>#REF!</v>
      </c>
      <c r="N333" s="50" t="e">
        <f>M333/C333</f>
        <v>#REF!</v>
      </c>
      <c r="O333" s="59" t="e">
        <f>#REF!</f>
        <v>#REF!</v>
      </c>
      <c r="P333" s="50" t="e">
        <f>O333/C333</f>
        <v>#REF!</v>
      </c>
      <c r="Q333" s="59" t="e">
        <f>#REF!</f>
        <v>#REF!</v>
      </c>
      <c r="R333" s="69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59" t="e">
        <f>#REF!</f>
        <v>#REF!</v>
      </c>
      <c r="F334" s="50" t="e">
        <f>E334/C334</f>
        <v>#REF!</v>
      </c>
      <c r="G334" s="59" t="e">
        <f>#REF!</f>
        <v>#REF!</v>
      </c>
      <c r="H334" s="50" t="e">
        <f>G334/C334</f>
        <v>#REF!</v>
      </c>
      <c r="I334" s="59" t="e">
        <f>#REF!</f>
        <v>#REF!</v>
      </c>
      <c r="J334" s="50" t="e">
        <f>I334/C334</f>
        <v>#REF!</v>
      </c>
      <c r="K334" s="59" t="e">
        <f>#REF!</f>
        <v>#REF!</v>
      </c>
      <c r="L334" s="50" t="e">
        <f>K334/C334</f>
        <v>#REF!</v>
      </c>
      <c r="M334" s="59" t="e">
        <f>#REF!</f>
        <v>#REF!</v>
      </c>
      <c r="N334" s="50" t="e">
        <f>M334/C334</f>
        <v>#REF!</v>
      </c>
      <c r="O334" s="59" t="e">
        <f>#REF!</f>
        <v>#REF!</v>
      </c>
      <c r="P334" s="50" t="e">
        <f>O334/C334</f>
        <v>#REF!</v>
      </c>
      <c r="Q334" s="59" t="e">
        <f>#REF!</f>
        <v>#REF!</v>
      </c>
      <c r="R334" s="69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59" t="e">
        <f>#REF!</f>
        <v>#REF!</v>
      </c>
      <c r="F335" s="50" t="e">
        <f>E335/C335</f>
        <v>#REF!</v>
      </c>
      <c r="G335" s="59" t="e">
        <f>#REF!</f>
        <v>#REF!</v>
      </c>
      <c r="H335" s="50" t="e">
        <f>G335/C335</f>
        <v>#REF!</v>
      </c>
      <c r="I335" s="59" t="e">
        <f>#REF!</f>
        <v>#REF!</v>
      </c>
      <c r="J335" s="50" t="e">
        <f>I335/C335</f>
        <v>#REF!</v>
      </c>
      <c r="K335" s="59" t="e">
        <f>#REF!</f>
        <v>#REF!</v>
      </c>
      <c r="L335" s="50" t="e">
        <f>K335/C335</f>
        <v>#REF!</v>
      </c>
      <c r="M335" s="59" t="e">
        <f>#REF!</f>
        <v>#REF!</v>
      </c>
      <c r="N335" s="50" t="e">
        <f>M335/C335</f>
        <v>#REF!</v>
      </c>
      <c r="O335" s="59" t="e">
        <f>#REF!</f>
        <v>#REF!</v>
      </c>
      <c r="P335" s="50" t="e">
        <f>O335/C335</f>
        <v>#REF!</v>
      </c>
      <c r="Q335" s="59" t="e">
        <f>#REF!</f>
        <v>#REF!</v>
      </c>
      <c r="R335" s="69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59" t="e">
        <f>#REF!</f>
        <v>#REF!</v>
      </c>
      <c r="F336" s="50" t="e">
        <f>E336/C336</f>
        <v>#REF!</v>
      </c>
      <c r="G336" s="59" t="e">
        <f>#REF!</f>
        <v>#REF!</v>
      </c>
      <c r="H336" s="50" t="e">
        <f>G336/C336</f>
        <v>#REF!</v>
      </c>
      <c r="I336" s="59" t="e">
        <f>#REF!</f>
        <v>#REF!</v>
      </c>
      <c r="J336" s="50" t="e">
        <f>I336/C336</f>
        <v>#REF!</v>
      </c>
      <c r="K336" s="59" t="e">
        <f>#REF!</f>
        <v>#REF!</v>
      </c>
      <c r="L336" s="50" t="e">
        <f>K336/C336</f>
        <v>#REF!</v>
      </c>
      <c r="M336" s="59" t="e">
        <f>#REF!</f>
        <v>#REF!</v>
      </c>
      <c r="N336" s="50" t="e">
        <f>M336/C336</f>
        <v>#REF!</v>
      </c>
      <c r="O336" s="59" t="e">
        <f>#REF!</f>
        <v>#REF!</v>
      </c>
      <c r="P336" s="50" t="e">
        <f>O336/C336</f>
        <v>#REF!</v>
      </c>
      <c r="Q336" s="59" t="e">
        <f>#REF!</f>
        <v>#REF!</v>
      </c>
      <c r="R336" s="69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59" t="e">
        <f>#REF!</f>
        <v>#REF!</v>
      </c>
      <c r="F337" s="50" t="e">
        <f>E337/C337</f>
        <v>#REF!</v>
      </c>
      <c r="G337" s="59" t="e">
        <f>#REF!</f>
        <v>#REF!</v>
      </c>
      <c r="H337" s="50" t="e">
        <f>G337/C337</f>
        <v>#REF!</v>
      </c>
      <c r="I337" s="59" t="e">
        <f>#REF!</f>
        <v>#REF!</v>
      </c>
      <c r="J337" s="50" t="e">
        <f>I337/C337</f>
        <v>#REF!</v>
      </c>
      <c r="K337" s="59" t="e">
        <f>#REF!</f>
        <v>#REF!</v>
      </c>
      <c r="L337" s="50" t="e">
        <f>K337/C337</f>
        <v>#REF!</v>
      </c>
      <c r="M337" s="59" t="e">
        <f>#REF!</f>
        <v>#REF!</v>
      </c>
      <c r="N337" s="50" t="e">
        <f>M337/C337</f>
        <v>#REF!</v>
      </c>
      <c r="O337" s="59" t="e">
        <f>#REF!</f>
        <v>#REF!</v>
      </c>
      <c r="P337" s="50" t="e">
        <f>O337/C337</f>
        <v>#REF!</v>
      </c>
      <c r="Q337" s="59" t="e">
        <f>#REF!</f>
        <v>#REF!</v>
      </c>
      <c r="R337" s="69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59" t="e">
        <f>#REF!</f>
        <v>#REF!</v>
      </c>
      <c r="F338" s="50" t="e">
        <f>E338/C338</f>
        <v>#REF!</v>
      </c>
      <c r="G338" s="59" t="e">
        <f>#REF!</f>
        <v>#REF!</v>
      </c>
      <c r="H338" s="50" t="e">
        <f>G338/C338</f>
        <v>#REF!</v>
      </c>
      <c r="I338" s="59" t="e">
        <f>#REF!</f>
        <v>#REF!</v>
      </c>
      <c r="J338" s="50" t="e">
        <f>I338/C338</f>
        <v>#REF!</v>
      </c>
      <c r="K338" s="59" t="e">
        <f>#REF!</f>
        <v>#REF!</v>
      </c>
      <c r="L338" s="50" t="e">
        <f>K338/C338</f>
        <v>#REF!</v>
      </c>
      <c r="M338" s="59" t="e">
        <f>#REF!</f>
        <v>#REF!</v>
      </c>
      <c r="N338" s="50" t="e">
        <f>M338/C338</f>
        <v>#REF!</v>
      </c>
      <c r="O338" s="59" t="e">
        <f>#REF!</f>
        <v>#REF!</v>
      </c>
      <c r="P338" s="50" t="e">
        <f>O338/C338</f>
        <v>#REF!</v>
      </c>
      <c r="Q338" s="59" t="e">
        <f>#REF!</f>
        <v>#REF!</v>
      </c>
      <c r="R338" s="69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59" t="e">
        <f>#REF!</f>
        <v>#REF!</v>
      </c>
      <c r="F339" s="50" t="e">
        <f>E339/C339</f>
        <v>#REF!</v>
      </c>
      <c r="G339" s="59" t="e">
        <f>#REF!</f>
        <v>#REF!</v>
      </c>
      <c r="H339" s="50" t="e">
        <f>G339/C339</f>
        <v>#REF!</v>
      </c>
      <c r="I339" s="59" t="e">
        <f>#REF!</f>
        <v>#REF!</v>
      </c>
      <c r="J339" s="50" t="e">
        <f>I339/C339</f>
        <v>#REF!</v>
      </c>
      <c r="K339" s="59" t="e">
        <f>#REF!</f>
        <v>#REF!</v>
      </c>
      <c r="L339" s="50" t="e">
        <f>K339/C339</f>
        <v>#REF!</v>
      </c>
      <c r="M339" s="59" t="e">
        <f>#REF!</f>
        <v>#REF!</v>
      </c>
      <c r="N339" s="50" t="e">
        <f>M339/C339</f>
        <v>#REF!</v>
      </c>
      <c r="O339" s="59" t="e">
        <f>#REF!</f>
        <v>#REF!</v>
      </c>
      <c r="P339" s="50" t="e">
        <f>O339/C339</f>
        <v>#REF!</v>
      </c>
      <c r="Q339" s="59" t="e">
        <f>#REF!</f>
        <v>#REF!</v>
      </c>
      <c r="R339" s="69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59" t="e">
        <f>#REF!</f>
        <v>#REF!</v>
      </c>
      <c r="F340" s="50" t="e">
        <f>E340/C340</f>
        <v>#REF!</v>
      </c>
      <c r="G340" s="59" t="e">
        <f>#REF!</f>
        <v>#REF!</v>
      </c>
      <c r="H340" s="50" t="e">
        <f>G340/C340</f>
        <v>#REF!</v>
      </c>
      <c r="I340" s="59" t="e">
        <f>#REF!</f>
        <v>#REF!</v>
      </c>
      <c r="J340" s="50" t="e">
        <f>I340/C340</f>
        <v>#REF!</v>
      </c>
      <c r="K340" s="59" t="e">
        <f>#REF!</f>
        <v>#REF!</v>
      </c>
      <c r="L340" s="50" t="e">
        <f>K340/C340</f>
        <v>#REF!</v>
      </c>
      <c r="M340" s="59" t="e">
        <f>#REF!</f>
        <v>#REF!</v>
      </c>
      <c r="N340" s="50" t="e">
        <f>M340/C340</f>
        <v>#REF!</v>
      </c>
      <c r="O340" s="59" t="e">
        <f>#REF!</f>
        <v>#REF!</v>
      </c>
      <c r="P340" s="50" t="e">
        <f>O340/C340</f>
        <v>#REF!</v>
      </c>
      <c r="Q340" s="59" t="e">
        <f>#REF!</f>
        <v>#REF!</v>
      </c>
      <c r="R340" s="69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59" t="e">
        <f>#REF!</f>
        <v>#REF!</v>
      </c>
      <c r="F341" s="50" t="e">
        <f>E341/C341</f>
        <v>#REF!</v>
      </c>
      <c r="G341" s="59" t="e">
        <f>#REF!</f>
        <v>#REF!</v>
      </c>
      <c r="H341" s="50" t="e">
        <f>G341/C341</f>
        <v>#REF!</v>
      </c>
      <c r="I341" s="59" t="e">
        <f>#REF!</f>
        <v>#REF!</v>
      </c>
      <c r="J341" s="50" t="e">
        <f>I341/C341</f>
        <v>#REF!</v>
      </c>
      <c r="K341" s="59" t="e">
        <f>#REF!</f>
        <v>#REF!</v>
      </c>
      <c r="L341" s="50" t="e">
        <f>K341/C341</f>
        <v>#REF!</v>
      </c>
      <c r="M341" s="59" t="e">
        <f>#REF!</f>
        <v>#REF!</v>
      </c>
      <c r="N341" s="50" t="e">
        <f>M341/C341</f>
        <v>#REF!</v>
      </c>
      <c r="O341" s="59" t="e">
        <f>#REF!</f>
        <v>#REF!</v>
      </c>
      <c r="P341" s="50" t="e">
        <f>O341/C341</f>
        <v>#REF!</v>
      </c>
      <c r="Q341" s="59" t="e">
        <f>#REF!</f>
        <v>#REF!</v>
      </c>
      <c r="R341" s="69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59" t="e">
        <f>#REF!</f>
        <v>#REF!</v>
      </c>
      <c r="F342" s="50" t="e">
        <f>E342/C342</f>
        <v>#REF!</v>
      </c>
      <c r="G342" s="59" t="e">
        <f>#REF!</f>
        <v>#REF!</v>
      </c>
      <c r="H342" s="50" t="e">
        <f>G342/C342</f>
        <v>#REF!</v>
      </c>
      <c r="I342" s="59" t="e">
        <f>#REF!</f>
        <v>#REF!</v>
      </c>
      <c r="J342" s="50" t="e">
        <f>I342/C342</f>
        <v>#REF!</v>
      </c>
      <c r="K342" s="59" t="e">
        <f>#REF!</f>
        <v>#REF!</v>
      </c>
      <c r="L342" s="50" t="e">
        <f>K342/C342</f>
        <v>#REF!</v>
      </c>
      <c r="M342" s="59" t="e">
        <f>#REF!</f>
        <v>#REF!</v>
      </c>
      <c r="N342" s="50" t="e">
        <f>M342/C342</f>
        <v>#REF!</v>
      </c>
      <c r="O342" s="59" t="e">
        <f>#REF!</f>
        <v>#REF!</v>
      </c>
      <c r="P342" s="50" t="e">
        <f>O342/C342</f>
        <v>#REF!</v>
      </c>
      <c r="Q342" s="59" t="e">
        <f>#REF!</f>
        <v>#REF!</v>
      </c>
      <c r="R342" s="69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59" t="e">
        <f>#REF!</f>
        <v>#REF!</v>
      </c>
      <c r="F343" s="50" t="e">
        <f>E343/C343</f>
        <v>#REF!</v>
      </c>
      <c r="G343" s="59" t="e">
        <f>#REF!</f>
        <v>#REF!</v>
      </c>
      <c r="H343" s="50" t="e">
        <f>G343/C343</f>
        <v>#REF!</v>
      </c>
      <c r="I343" s="59" t="e">
        <f>#REF!</f>
        <v>#REF!</v>
      </c>
      <c r="J343" s="50" t="e">
        <f>I343/C343</f>
        <v>#REF!</v>
      </c>
      <c r="K343" s="59" t="e">
        <f>#REF!</f>
        <v>#REF!</v>
      </c>
      <c r="L343" s="50" t="e">
        <f>K343/C343</f>
        <v>#REF!</v>
      </c>
      <c r="M343" s="59" t="e">
        <f>#REF!</f>
        <v>#REF!</v>
      </c>
      <c r="N343" s="50" t="e">
        <f>M343/C343</f>
        <v>#REF!</v>
      </c>
      <c r="O343" s="59" t="e">
        <f>#REF!</f>
        <v>#REF!</v>
      </c>
      <c r="P343" s="50" t="e">
        <f>O343/C343</f>
        <v>#REF!</v>
      </c>
      <c r="Q343" s="59" t="e">
        <f>#REF!</f>
        <v>#REF!</v>
      </c>
      <c r="R343" s="69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59" t="e">
        <f>#REF!</f>
        <v>#REF!</v>
      </c>
      <c r="F344" s="50" t="e">
        <f>E344/C344</f>
        <v>#REF!</v>
      </c>
      <c r="G344" s="59" t="e">
        <f>#REF!</f>
        <v>#REF!</v>
      </c>
      <c r="H344" s="50" t="e">
        <f>G344/C344</f>
        <v>#REF!</v>
      </c>
      <c r="I344" s="59" t="e">
        <f>#REF!</f>
        <v>#REF!</v>
      </c>
      <c r="J344" s="50" t="e">
        <f>I344/C344</f>
        <v>#REF!</v>
      </c>
      <c r="K344" s="59" t="e">
        <f>#REF!</f>
        <v>#REF!</v>
      </c>
      <c r="L344" s="50" t="e">
        <f>K344/C344</f>
        <v>#REF!</v>
      </c>
      <c r="M344" s="59" t="e">
        <f>#REF!</f>
        <v>#REF!</v>
      </c>
      <c r="N344" s="50" t="e">
        <f>M344/C344</f>
        <v>#REF!</v>
      </c>
      <c r="O344" s="59" t="e">
        <f>#REF!</f>
        <v>#REF!</v>
      </c>
      <c r="P344" s="50" t="e">
        <f>O344/C344</f>
        <v>#REF!</v>
      </c>
      <c r="Q344" s="59" t="e">
        <f>#REF!</f>
        <v>#REF!</v>
      </c>
      <c r="R344" s="69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59" t="e">
        <f>#REF!</f>
        <v>#REF!</v>
      </c>
      <c r="F345" s="50" t="e">
        <f>E345/C345</f>
        <v>#REF!</v>
      </c>
      <c r="G345" s="59" t="e">
        <f>#REF!</f>
        <v>#REF!</v>
      </c>
      <c r="H345" s="50" t="e">
        <f>G345/C345</f>
        <v>#REF!</v>
      </c>
      <c r="I345" s="59" t="e">
        <f>#REF!</f>
        <v>#REF!</v>
      </c>
      <c r="J345" s="50" t="e">
        <f>I345/C345</f>
        <v>#REF!</v>
      </c>
      <c r="K345" s="59" t="e">
        <f>#REF!</f>
        <v>#REF!</v>
      </c>
      <c r="L345" s="50" t="e">
        <f>K345/C345</f>
        <v>#REF!</v>
      </c>
      <c r="M345" s="59" t="e">
        <f>#REF!</f>
        <v>#REF!</v>
      </c>
      <c r="N345" s="50" t="e">
        <f>M345/C345</f>
        <v>#REF!</v>
      </c>
      <c r="O345" s="59" t="e">
        <f>#REF!</f>
        <v>#REF!</v>
      </c>
      <c r="P345" s="50" t="e">
        <f>O345/C345</f>
        <v>#REF!</v>
      </c>
      <c r="Q345" s="59" t="e">
        <f>#REF!</f>
        <v>#REF!</v>
      </c>
      <c r="R345" s="69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59" t="e">
        <f>#REF!</f>
        <v>#REF!</v>
      </c>
      <c r="F346" s="50" t="e">
        <f>E346/C346</f>
        <v>#REF!</v>
      </c>
      <c r="G346" s="59" t="e">
        <f>#REF!</f>
        <v>#REF!</v>
      </c>
      <c r="H346" s="50" t="e">
        <f>G346/C346</f>
        <v>#REF!</v>
      </c>
      <c r="I346" s="59" t="e">
        <f>#REF!</f>
        <v>#REF!</v>
      </c>
      <c r="J346" s="50" t="e">
        <f>I346/C346</f>
        <v>#REF!</v>
      </c>
      <c r="K346" s="59" t="e">
        <f>#REF!</f>
        <v>#REF!</v>
      </c>
      <c r="L346" s="50" t="e">
        <f>K346/C346</f>
        <v>#REF!</v>
      </c>
      <c r="M346" s="59" t="e">
        <f>#REF!</f>
        <v>#REF!</v>
      </c>
      <c r="N346" s="50" t="e">
        <f>M346/C346</f>
        <v>#REF!</v>
      </c>
      <c r="O346" s="59" t="e">
        <f>#REF!</f>
        <v>#REF!</v>
      </c>
      <c r="P346" s="50" t="e">
        <f>O346/C346</f>
        <v>#REF!</v>
      </c>
      <c r="Q346" s="59" t="e">
        <f>#REF!</f>
        <v>#REF!</v>
      </c>
      <c r="R346" s="69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59" t="e">
        <f>#REF!</f>
        <v>#REF!</v>
      </c>
      <c r="F347" s="50" t="e">
        <f>E347/C347</f>
        <v>#REF!</v>
      </c>
      <c r="G347" s="59" t="e">
        <f>#REF!</f>
        <v>#REF!</v>
      </c>
      <c r="H347" s="50" t="e">
        <f>G347/C347</f>
        <v>#REF!</v>
      </c>
      <c r="I347" s="59" t="e">
        <f>#REF!</f>
        <v>#REF!</v>
      </c>
      <c r="J347" s="50" t="e">
        <f>I347/C347</f>
        <v>#REF!</v>
      </c>
      <c r="K347" s="59" t="e">
        <f>#REF!</f>
        <v>#REF!</v>
      </c>
      <c r="L347" s="50" t="e">
        <f>K347/C347</f>
        <v>#REF!</v>
      </c>
      <c r="M347" s="59" t="e">
        <f>#REF!</f>
        <v>#REF!</v>
      </c>
      <c r="N347" s="50" t="e">
        <f>M347/C347</f>
        <v>#REF!</v>
      </c>
      <c r="O347" s="59" t="e">
        <f>#REF!</f>
        <v>#REF!</v>
      </c>
      <c r="P347" s="50" t="e">
        <f>O347/C347</f>
        <v>#REF!</v>
      </c>
      <c r="Q347" s="59" t="e">
        <f>#REF!</f>
        <v>#REF!</v>
      </c>
      <c r="R347" s="69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59" t="e">
        <f>#REF!</f>
        <v>#REF!</v>
      </c>
      <c r="F348" s="50" t="e">
        <f>E348/C348</f>
        <v>#REF!</v>
      </c>
      <c r="G348" s="59" t="e">
        <f>#REF!</f>
        <v>#REF!</v>
      </c>
      <c r="H348" s="50" t="e">
        <f>G348/C348</f>
        <v>#REF!</v>
      </c>
      <c r="I348" s="59" t="e">
        <f>#REF!</f>
        <v>#REF!</v>
      </c>
      <c r="J348" s="50" t="e">
        <f>I348/C348</f>
        <v>#REF!</v>
      </c>
      <c r="K348" s="59" t="e">
        <f>#REF!</f>
        <v>#REF!</v>
      </c>
      <c r="L348" s="50" t="e">
        <f>K348/C348</f>
        <v>#REF!</v>
      </c>
      <c r="M348" s="59" t="e">
        <f>#REF!</f>
        <v>#REF!</v>
      </c>
      <c r="N348" s="50" t="e">
        <f>M348/C348</f>
        <v>#REF!</v>
      </c>
      <c r="O348" s="59" t="e">
        <f>#REF!</f>
        <v>#REF!</v>
      </c>
      <c r="P348" s="50" t="e">
        <f>O348/C348</f>
        <v>#REF!</v>
      </c>
      <c r="Q348" s="59" t="e">
        <f>#REF!</f>
        <v>#REF!</v>
      </c>
      <c r="R348" s="69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59" t="e">
        <f>#REF!</f>
        <v>#REF!</v>
      </c>
      <c r="F349" s="50" t="e">
        <f>E349/C349</f>
        <v>#REF!</v>
      </c>
      <c r="G349" s="59" t="e">
        <f>#REF!</f>
        <v>#REF!</v>
      </c>
      <c r="H349" s="50" t="e">
        <f>G349/C349</f>
        <v>#REF!</v>
      </c>
      <c r="I349" s="59" t="e">
        <f>#REF!</f>
        <v>#REF!</v>
      </c>
      <c r="J349" s="50" t="e">
        <f>I349/C349</f>
        <v>#REF!</v>
      </c>
      <c r="K349" s="59" t="e">
        <f>#REF!</f>
        <v>#REF!</v>
      </c>
      <c r="L349" s="50" t="e">
        <f>K349/C349</f>
        <v>#REF!</v>
      </c>
      <c r="M349" s="59" t="e">
        <f>#REF!</f>
        <v>#REF!</v>
      </c>
      <c r="N349" s="50" t="e">
        <f>M349/C349</f>
        <v>#REF!</v>
      </c>
      <c r="O349" s="59" t="e">
        <f>#REF!</f>
        <v>#REF!</v>
      </c>
      <c r="P349" s="50" t="e">
        <f>O349/C349</f>
        <v>#REF!</v>
      </c>
      <c r="Q349" s="59" t="e">
        <f>#REF!</f>
        <v>#REF!</v>
      </c>
      <c r="R349" s="69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59" t="e">
        <f>#REF!</f>
        <v>#REF!</v>
      </c>
      <c r="F350" s="50" t="e">
        <f>E350/C350</f>
        <v>#REF!</v>
      </c>
      <c r="G350" s="59" t="e">
        <f>#REF!</f>
        <v>#REF!</v>
      </c>
      <c r="H350" s="50" t="e">
        <f>G350/C350</f>
        <v>#REF!</v>
      </c>
      <c r="I350" s="59" t="e">
        <f>#REF!</f>
        <v>#REF!</v>
      </c>
      <c r="J350" s="50" t="e">
        <f>I350/C350</f>
        <v>#REF!</v>
      </c>
      <c r="K350" s="59" t="e">
        <f>#REF!</f>
        <v>#REF!</v>
      </c>
      <c r="L350" s="50" t="e">
        <f>K350/C350</f>
        <v>#REF!</v>
      </c>
      <c r="M350" s="59" t="e">
        <f>#REF!</f>
        <v>#REF!</v>
      </c>
      <c r="N350" s="50" t="e">
        <f>M350/C350</f>
        <v>#REF!</v>
      </c>
      <c r="O350" s="59" t="e">
        <f>#REF!</f>
        <v>#REF!</v>
      </c>
      <c r="P350" s="50" t="e">
        <f>O350/C350</f>
        <v>#REF!</v>
      </c>
      <c r="Q350" s="59" t="e">
        <f>#REF!</f>
        <v>#REF!</v>
      </c>
      <c r="R350" s="69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59" t="e">
        <f>#REF!</f>
        <v>#REF!</v>
      </c>
      <c r="F351" s="50" t="e">
        <f>E351/C351</f>
        <v>#REF!</v>
      </c>
      <c r="G351" s="59" t="e">
        <f>#REF!</f>
        <v>#REF!</v>
      </c>
      <c r="H351" s="50" t="e">
        <f>G351/C351</f>
        <v>#REF!</v>
      </c>
      <c r="I351" s="59" t="e">
        <f>#REF!</f>
        <v>#REF!</v>
      </c>
      <c r="J351" s="50" t="e">
        <f>I351/C351</f>
        <v>#REF!</v>
      </c>
      <c r="K351" s="59" t="e">
        <f>#REF!</f>
        <v>#REF!</v>
      </c>
      <c r="L351" s="50" t="e">
        <f>K351/C351</f>
        <v>#REF!</v>
      </c>
      <c r="M351" s="59" t="e">
        <f>#REF!</f>
        <v>#REF!</v>
      </c>
      <c r="N351" s="50" t="e">
        <f>M351/C351</f>
        <v>#REF!</v>
      </c>
      <c r="O351" s="59" t="e">
        <f>#REF!</f>
        <v>#REF!</v>
      </c>
      <c r="P351" s="50" t="e">
        <f>O351/C351</f>
        <v>#REF!</v>
      </c>
      <c r="Q351" s="59" t="e">
        <f>#REF!</f>
        <v>#REF!</v>
      </c>
      <c r="R351" s="69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59" t="e">
        <f>#REF!</f>
        <v>#REF!</v>
      </c>
      <c r="F352" s="50" t="e">
        <f>E352/C352</f>
        <v>#REF!</v>
      </c>
      <c r="G352" s="59" t="e">
        <f>#REF!</f>
        <v>#REF!</v>
      </c>
      <c r="H352" s="50" t="e">
        <f>G352/C352</f>
        <v>#REF!</v>
      </c>
      <c r="I352" s="59" t="e">
        <f>#REF!</f>
        <v>#REF!</v>
      </c>
      <c r="J352" s="50" t="e">
        <f>I352/C352</f>
        <v>#REF!</v>
      </c>
      <c r="K352" s="59" t="e">
        <f>#REF!</f>
        <v>#REF!</v>
      </c>
      <c r="L352" s="50" t="e">
        <f>K352/C352</f>
        <v>#REF!</v>
      </c>
      <c r="M352" s="59" t="e">
        <f>#REF!</f>
        <v>#REF!</v>
      </c>
      <c r="N352" s="50" t="e">
        <f>M352/C352</f>
        <v>#REF!</v>
      </c>
      <c r="O352" s="59" t="e">
        <f>#REF!</f>
        <v>#REF!</v>
      </c>
      <c r="P352" s="50" t="e">
        <f>O352/C352</f>
        <v>#REF!</v>
      </c>
      <c r="Q352" s="59" t="e">
        <f>#REF!</f>
        <v>#REF!</v>
      </c>
      <c r="R352" s="69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59" t="e">
        <f>#REF!</f>
        <v>#REF!</v>
      </c>
      <c r="F353" s="50" t="e">
        <f>E353/C353</f>
        <v>#REF!</v>
      </c>
      <c r="G353" s="59" t="e">
        <f>#REF!</f>
        <v>#REF!</v>
      </c>
      <c r="H353" s="50" t="e">
        <f>G353/C353</f>
        <v>#REF!</v>
      </c>
      <c r="I353" s="59" t="e">
        <f>#REF!</f>
        <v>#REF!</v>
      </c>
      <c r="J353" s="50" t="e">
        <f>I353/C353</f>
        <v>#REF!</v>
      </c>
      <c r="K353" s="59" t="e">
        <f>#REF!</f>
        <v>#REF!</v>
      </c>
      <c r="L353" s="50" t="e">
        <f>K353/C353</f>
        <v>#REF!</v>
      </c>
      <c r="M353" s="59" t="e">
        <f>#REF!</f>
        <v>#REF!</v>
      </c>
      <c r="N353" s="50" t="e">
        <f>M353/C353</f>
        <v>#REF!</v>
      </c>
      <c r="O353" s="59" t="e">
        <f>#REF!</f>
        <v>#REF!</v>
      </c>
      <c r="P353" s="50" t="e">
        <f>O353/C353</f>
        <v>#REF!</v>
      </c>
      <c r="Q353" s="59" t="e">
        <f>#REF!</f>
        <v>#REF!</v>
      </c>
      <c r="R353" s="69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59" t="e">
        <f>#REF!</f>
        <v>#REF!</v>
      </c>
      <c r="F354" s="50" t="e">
        <f>E354/C354</f>
        <v>#REF!</v>
      </c>
      <c r="G354" s="59" t="e">
        <f>#REF!</f>
        <v>#REF!</v>
      </c>
      <c r="H354" s="50" t="e">
        <f>G354/C354</f>
        <v>#REF!</v>
      </c>
      <c r="I354" s="59" t="e">
        <f>#REF!</f>
        <v>#REF!</v>
      </c>
      <c r="J354" s="50" t="e">
        <f>I354/C354</f>
        <v>#REF!</v>
      </c>
      <c r="K354" s="59" t="e">
        <f>#REF!</f>
        <v>#REF!</v>
      </c>
      <c r="L354" s="50" t="e">
        <f>K354/C354</f>
        <v>#REF!</v>
      </c>
      <c r="M354" s="59" t="e">
        <f>#REF!</f>
        <v>#REF!</v>
      </c>
      <c r="N354" s="50" t="e">
        <f>M354/C354</f>
        <v>#REF!</v>
      </c>
      <c r="O354" s="59" t="e">
        <f>#REF!</f>
        <v>#REF!</v>
      </c>
      <c r="P354" s="50" t="e">
        <f>O354/C354</f>
        <v>#REF!</v>
      </c>
      <c r="Q354" s="59" t="e">
        <f>#REF!</f>
        <v>#REF!</v>
      </c>
      <c r="R354" s="69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59" t="e">
        <f>#REF!</f>
        <v>#REF!</v>
      </c>
      <c r="F355" s="50" t="e">
        <f>E355/C355</f>
        <v>#REF!</v>
      </c>
      <c r="G355" s="59" t="e">
        <f>#REF!</f>
        <v>#REF!</v>
      </c>
      <c r="H355" s="50" t="e">
        <f>G355/C355</f>
        <v>#REF!</v>
      </c>
      <c r="I355" s="59" t="e">
        <f>#REF!</f>
        <v>#REF!</v>
      </c>
      <c r="J355" s="50" t="e">
        <f>I355/C355</f>
        <v>#REF!</v>
      </c>
      <c r="K355" s="59" t="e">
        <f>#REF!</f>
        <v>#REF!</v>
      </c>
      <c r="L355" s="50" t="e">
        <f>K355/C355</f>
        <v>#REF!</v>
      </c>
      <c r="M355" s="59" t="e">
        <f>#REF!</f>
        <v>#REF!</v>
      </c>
      <c r="N355" s="50" t="e">
        <f>M355/C355</f>
        <v>#REF!</v>
      </c>
      <c r="O355" s="59" t="e">
        <f>#REF!</f>
        <v>#REF!</v>
      </c>
      <c r="P355" s="50" t="e">
        <f>O355/C355</f>
        <v>#REF!</v>
      </c>
      <c r="Q355" s="59" t="e">
        <f>#REF!</f>
        <v>#REF!</v>
      </c>
      <c r="R355" s="69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59" t="e">
        <f>#REF!</f>
        <v>#REF!</v>
      </c>
      <c r="F356" s="50" t="e">
        <f>E356/C356</f>
        <v>#REF!</v>
      </c>
      <c r="G356" s="59" t="e">
        <f>#REF!</f>
        <v>#REF!</v>
      </c>
      <c r="H356" s="50" t="e">
        <f>G356/C356</f>
        <v>#REF!</v>
      </c>
      <c r="I356" s="59" t="e">
        <f>#REF!</f>
        <v>#REF!</v>
      </c>
      <c r="J356" s="50" t="e">
        <f>I356/C356</f>
        <v>#REF!</v>
      </c>
      <c r="K356" s="59" t="e">
        <f>#REF!</f>
        <v>#REF!</v>
      </c>
      <c r="L356" s="50" t="e">
        <f>K356/C356</f>
        <v>#REF!</v>
      </c>
      <c r="M356" s="59" t="e">
        <f>#REF!</f>
        <v>#REF!</v>
      </c>
      <c r="N356" s="50" t="e">
        <f>M356/C356</f>
        <v>#REF!</v>
      </c>
      <c r="O356" s="59" t="e">
        <f>#REF!</f>
        <v>#REF!</v>
      </c>
      <c r="P356" s="50" t="e">
        <f>O356/C356</f>
        <v>#REF!</v>
      </c>
      <c r="Q356" s="59" t="e">
        <f>#REF!</f>
        <v>#REF!</v>
      </c>
      <c r="R356" s="69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59" t="e">
        <f>#REF!</f>
        <v>#REF!</v>
      </c>
      <c r="F357" s="50" t="e">
        <f>E357/C357</f>
        <v>#REF!</v>
      </c>
      <c r="G357" s="59" t="e">
        <f>#REF!</f>
        <v>#REF!</v>
      </c>
      <c r="H357" s="50" t="e">
        <f>G357/C357</f>
        <v>#REF!</v>
      </c>
      <c r="I357" s="59" t="e">
        <f>#REF!</f>
        <v>#REF!</v>
      </c>
      <c r="J357" s="50" t="e">
        <f>I357/C357</f>
        <v>#REF!</v>
      </c>
      <c r="K357" s="59" t="e">
        <f>#REF!</f>
        <v>#REF!</v>
      </c>
      <c r="L357" s="50" t="e">
        <f>K357/C357</f>
        <v>#REF!</v>
      </c>
      <c r="M357" s="59" t="e">
        <f>#REF!</f>
        <v>#REF!</v>
      </c>
      <c r="N357" s="50" t="e">
        <f>M357/C357</f>
        <v>#REF!</v>
      </c>
      <c r="O357" s="59" t="e">
        <f>#REF!</f>
        <v>#REF!</v>
      </c>
      <c r="P357" s="50" t="e">
        <f>O357/C357</f>
        <v>#REF!</v>
      </c>
      <c r="Q357" s="59" t="e">
        <f>#REF!</f>
        <v>#REF!</v>
      </c>
      <c r="R357" s="69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59" t="e">
        <f>#REF!</f>
        <v>#REF!</v>
      </c>
      <c r="F358" s="50" t="e">
        <f>E358/C358</f>
        <v>#REF!</v>
      </c>
      <c r="G358" s="59" t="e">
        <f>#REF!</f>
        <v>#REF!</v>
      </c>
      <c r="H358" s="50" t="e">
        <f>G358/C358</f>
        <v>#REF!</v>
      </c>
      <c r="I358" s="59" t="e">
        <f>#REF!</f>
        <v>#REF!</v>
      </c>
      <c r="J358" s="50" t="e">
        <f>I358/C358</f>
        <v>#REF!</v>
      </c>
      <c r="K358" s="59" t="e">
        <f>#REF!</f>
        <v>#REF!</v>
      </c>
      <c r="L358" s="50" t="e">
        <f>K358/C358</f>
        <v>#REF!</v>
      </c>
      <c r="M358" s="59" t="e">
        <f>#REF!</f>
        <v>#REF!</v>
      </c>
      <c r="N358" s="50" t="e">
        <f>M358/C358</f>
        <v>#REF!</v>
      </c>
      <c r="O358" s="59" t="e">
        <f>#REF!</f>
        <v>#REF!</v>
      </c>
      <c r="P358" s="50" t="e">
        <f>O358/C358</f>
        <v>#REF!</v>
      </c>
      <c r="Q358" s="59" t="e">
        <f>#REF!</f>
        <v>#REF!</v>
      </c>
      <c r="R358" s="69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59" t="e">
        <f>#REF!</f>
        <v>#REF!</v>
      </c>
      <c r="F359" s="50" t="e">
        <f>E359/C359</f>
        <v>#REF!</v>
      </c>
      <c r="G359" s="59" t="e">
        <f>#REF!</f>
        <v>#REF!</v>
      </c>
      <c r="H359" s="50" t="e">
        <f>G359/C359</f>
        <v>#REF!</v>
      </c>
      <c r="I359" s="59" t="e">
        <f>#REF!</f>
        <v>#REF!</v>
      </c>
      <c r="J359" s="50" t="e">
        <f>I359/C359</f>
        <v>#REF!</v>
      </c>
      <c r="K359" s="59" t="e">
        <f>#REF!</f>
        <v>#REF!</v>
      </c>
      <c r="L359" s="50" t="e">
        <f>K359/C359</f>
        <v>#REF!</v>
      </c>
      <c r="M359" s="59" t="e">
        <f>#REF!</f>
        <v>#REF!</v>
      </c>
      <c r="N359" s="50" t="e">
        <f>M359/C359</f>
        <v>#REF!</v>
      </c>
      <c r="O359" s="59" t="e">
        <f>#REF!</f>
        <v>#REF!</v>
      </c>
      <c r="P359" s="50" t="e">
        <f>O359/C359</f>
        <v>#REF!</v>
      </c>
      <c r="Q359" s="59" t="e">
        <f>#REF!</f>
        <v>#REF!</v>
      </c>
      <c r="R359" s="69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59" t="e">
        <f>#REF!</f>
        <v>#REF!</v>
      </c>
      <c r="F360" s="50" t="e">
        <f>E360/C360</f>
        <v>#REF!</v>
      </c>
      <c r="G360" s="59" t="e">
        <f>#REF!</f>
        <v>#REF!</v>
      </c>
      <c r="H360" s="50" t="e">
        <f>G360/C360</f>
        <v>#REF!</v>
      </c>
      <c r="I360" s="59" t="e">
        <f>#REF!</f>
        <v>#REF!</v>
      </c>
      <c r="J360" s="50" t="e">
        <f>I360/C360</f>
        <v>#REF!</v>
      </c>
      <c r="K360" s="59" t="e">
        <f>#REF!</f>
        <v>#REF!</v>
      </c>
      <c r="L360" s="50" t="e">
        <f>K360/C360</f>
        <v>#REF!</v>
      </c>
      <c r="M360" s="59" t="e">
        <f>#REF!</f>
        <v>#REF!</v>
      </c>
      <c r="N360" s="50" t="e">
        <f>M360/C360</f>
        <v>#REF!</v>
      </c>
      <c r="O360" s="59" t="e">
        <f>#REF!</f>
        <v>#REF!</v>
      </c>
      <c r="P360" s="50" t="e">
        <f>O360/C360</f>
        <v>#REF!</v>
      </c>
      <c r="Q360" s="59" t="e">
        <f>#REF!</f>
        <v>#REF!</v>
      </c>
      <c r="R360" s="69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59" t="e">
        <f>#REF!</f>
        <v>#REF!</v>
      </c>
      <c r="F361" s="50" t="e">
        <f>E361/C361</f>
        <v>#REF!</v>
      </c>
      <c r="G361" s="59" t="e">
        <f>#REF!</f>
        <v>#REF!</v>
      </c>
      <c r="H361" s="50" t="e">
        <f>G361/C361</f>
        <v>#REF!</v>
      </c>
      <c r="I361" s="59" t="e">
        <f>#REF!</f>
        <v>#REF!</v>
      </c>
      <c r="J361" s="50" t="e">
        <f>I361/C361</f>
        <v>#REF!</v>
      </c>
      <c r="K361" s="59" t="e">
        <f>#REF!</f>
        <v>#REF!</v>
      </c>
      <c r="L361" s="50" t="e">
        <f>K361/C361</f>
        <v>#REF!</v>
      </c>
      <c r="M361" s="59" t="e">
        <f>#REF!</f>
        <v>#REF!</v>
      </c>
      <c r="N361" s="50" t="e">
        <f>M361/C361</f>
        <v>#REF!</v>
      </c>
      <c r="O361" s="59" t="e">
        <f>#REF!</f>
        <v>#REF!</v>
      </c>
      <c r="P361" s="50" t="e">
        <f>O361/C361</f>
        <v>#REF!</v>
      </c>
      <c r="Q361" s="59" t="e">
        <f>#REF!</f>
        <v>#REF!</v>
      </c>
      <c r="R361" s="69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59" t="e">
        <f>#REF!</f>
        <v>#REF!</v>
      </c>
      <c r="F362" s="50" t="e">
        <f>E362/C362</f>
        <v>#REF!</v>
      </c>
      <c r="G362" s="59" t="e">
        <f>#REF!</f>
        <v>#REF!</v>
      </c>
      <c r="H362" s="50" t="e">
        <f>G362/C362</f>
        <v>#REF!</v>
      </c>
      <c r="I362" s="59" t="e">
        <f>#REF!</f>
        <v>#REF!</v>
      </c>
      <c r="J362" s="50" t="e">
        <f>I362/C362</f>
        <v>#REF!</v>
      </c>
      <c r="K362" s="59" t="e">
        <f>#REF!</f>
        <v>#REF!</v>
      </c>
      <c r="L362" s="50" t="e">
        <f>K362/C362</f>
        <v>#REF!</v>
      </c>
      <c r="M362" s="59" t="e">
        <f>#REF!</f>
        <v>#REF!</v>
      </c>
      <c r="N362" s="50" t="e">
        <f>M362/C362</f>
        <v>#REF!</v>
      </c>
      <c r="O362" s="59" t="e">
        <f>#REF!</f>
        <v>#REF!</v>
      </c>
      <c r="P362" s="50" t="e">
        <f>O362/C362</f>
        <v>#REF!</v>
      </c>
      <c r="Q362" s="59" t="e">
        <f>#REF!</f>
        <v>#REF!</v>
      </c>
      <c r="R362" s="69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59" t="e">
        <f>#REF!</f>
        <v>#REF!</v>
      </c>
      <c r="F363" s="50" t="e">
        <f>E363/C363</f>
        <v>#REF!</v>
      </c>
      <c r="G363" s="59" t="e">
        <f>#REF!</f>
        <v>#REF!</v>
      </c>
      <c r="H363" s="50" t="e">
        <f>G363/C363</f>
        <v>#REF!</v>
      </c>
      <c r="I363" s="59" t="e">
        <f>#REF!</f>
        <v>#REF!</v>
      </c>
      <c r="J363" s="50" t="e">
        <f>I363/C363</f>
        <v>#REF!</v>
      </c>
      <c r="K363" s="59" t="e">
        <f>#REF!</f>
        <v>#REF!</v>
      </c>
      <c r="L363" s="50" t="e">
        <f>K363/C363</f>
        <v>#REF!</v>
      </c>
      <c r="M363" s="59" t="e">
        <f>#REF!</f>
        <v>#REF!</v>
      </c>
      <c r="N363" s="50" t="e">
        <f>M363/C363</f>
        <v>#REF!</v>
      </c>
      <c r="O363" s="59" t="e">
        <f>#REF!</f>
        <v>#REF!</v>
      </c>
      <c r="P363" s="50" t="e">
        <f>O363/C363</f>
        <v>#REF!</v>
      </c>
      <c r="Q363" s="59" t="e">
        <f>#REF!</f>
        <v>#REF!</v>
      </c>
      <c r="R363" s="69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59" t="e">
        <f>#REF!</f>
        <v>#REF!</v>
      </c>
      <c r="F364" s="50" t="e">
        <f>E364/C364</f>
        <v>#REF!</v>
      </c>
      <c r="G364" s="59" t="e">
        <f>#REF!</f>
        <v>#REF!</v>
      </c>
      <c r="H364" s="50" t="e">
        <f>G364/C364</f>
        <v>#REF!</v>
      </c>
      <c r="I364" s="59" t="e">
        <f>#REF!</f>
        <v>#REF!</v>
      </c>
      <c r="J364" s="50" t="e">
        <f>I364/C364</f>
        <v>#REF!</v>
      </c>
      <c r="K364" s="59" t="e">
        <f>#REF!</f>
        <v>#REF!</v>
      </c>
      <c r="L364" s="50" t="e">
        <f>K364/C364</f>
        <v>#REF!</v>
      </c>
      <c r="M364" s="59" t="e">
        <f>#REF!</f>
        <v>#REF!</v>
      </c>
      <c r="N364" s="50" t="e">
        <f>M364/C364</f>
        <v>#REF!</v>
      </c>
      <c r="O364" s="59" t="e">
        <f>#REF!</f>
        <v>#REF!</v>
      </c>
      <c r="P364" s="50" t="e">
        <f>O364/C364</f>
        <v>#REF!</v>
      </c>
      <c r="Q364" s="59" t="e">
        <f>#REF!</f>
        <v>#REF!</v>
      </c>
      <c r="R364" s="69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59" t="e">
        <f>#REF!</f>
        <v>#REF!</v>
      </c>
      <c r="F365" s="50" t="e">
        <f>E365/C365</f>
        <v>#REF!</v>
      </c>
      <c r="G365" s="59" t="e">
        <f>#REF!</f>
        <v>#REF!</v>
      </c>
      <c r="H365" s="50" t="e">
        <f>G365/C365</f>
        <v>#REF!</v>
      </c>
      <c r="I365" s="59" t="e">
        <f>#REF!</f>
        <v>#REF!</v>
      </c>
      <c r="J365" s="50" t="e">
        <f>I365/C365</f>
        <v>#REF!</v>
      </c>
      <c r="K365" s="59" t="e">
        <f>#REF!</f>
        <v>#REF!</v>
      </c>
      <c r="L365" s="50" t="e">
        <f>K365/C365</f>
        <v>#REF!</v>
      </c>
      <c r="M365" s="59" t="e">
        <f>#REF!</f>
        <v>#REF!</v>
      </c>
      <c r="N365" s="50" t="e">
        <f>M365/C365</f>
        <v>#REF!</v>
      </c>
      <c r="O365" s="59" t="e">
        <f>#REF!</f>
        <v>#REF!</v>
      </c>
      <c r="P365" s="50" t="e">
        <f>O365/C365</f>
        <v>#REF!</v>
      </c>
      <c r="Q365" s="59" t="e">
        <f>#REF!</f>
        <v>#REF!</v>
      </c>
      <c r="R365" s="69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59" t="e">
        <f>#REF!</f>
        <v>#REF!</v>
      </c>
      <c r="F366" s="50" t="e">
        <f>E366/C366</f>
        <v>#REF!</v>
      </c>
      <c r="G366" s="59" t="e">
        <f>#REF!</f>
        <v>#REF!</v>
      </c>
      <c r="H366" s="50" t="e">
        <f>G366/C366</f>
        <v>#REF!</v>
      </c>
      <c r="I366" s="59" t="e">
        <f>#REF!</f>
        <v>#REF!</v>
      </c>
      <c r="J366" s="50" t="e">
        <f>I366/C366</f>
        <v>#REF!</v>
      </c>
      <c r="K366" s="59" t="e">
        <f>#REF!</f>
        <v>#REF!</v>
      </c>
      <c r="L366" s="50" t="e">
        <f>K366/C366</f>
        <v>#REF!</v>
      </c>
      <c r="M366" s="59" t="e">
        <f>#REF!</f>
        <v>#REF!</v>
      </c>
      <c r="N366" s="50" t="e">
        <f>M366/C366</f>
        <v>#REF!</v>
      </c>
      <c r="O366" s="59" t="e">
        <f>#REF!</f>
        <v>#REF!</v>
      </c>
      <c r="P366" s="50" t="e">
        <f>O366/C366</f>
        <v>#REF!</v>
      </c>
      <c r="Q366" s="59" t="e">
        <f>#REF!</f>
        <v>#REF!</v>
      </c>
      <c r="R366" s="69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59" t="e">
        <f>#REF!</f>
        <v>#REF!</v>
      </c>
      <c r="F367" s="50" t="e">
        <f>E367/C367</f>
        <v>#REF!</v>
      </c>
      <c r="G367" s="59" t="e">
        <f>#REF!</f>
        <v>#REF!</v>
      </c>
      <c r="H367" s="50" t="e">
        <f>G367/C367</f>
        <v>#REF!</v>
      </c>
      <c r="I367" s="59" t="e">
        <f>#REF!</f>
        <v>#REF!</v>
      </c>
      <c r="J367" s="50" t="e">
        <f>I367/C367</f>
        <v>#REF!</v>
      </c>
      <c r="K367" s="59" t="e">
        <f>#REF!</f>
        <v>#REF!</v>
      </c>
      <c r="L367" s="50" t="e">
        <f>K367/C367</f>
        <v>#REF!</v>
      </c>
      <c r="M367" s="59" t="e">
        <f>#REF!</f>
        <v>#REF!</v>
      </c>
      <c r="N367" s="50" t="e">
        <f>M367/C367</f>
        <v>#REF!</v>
      </c>
      <c r="O367" s="59" t="e">
        <f>#REF!</f>
        <v>#REF!</v>
      </c>
      <c r="P367" s="50" t="e">
        <f>O367/C367</f>
        <v>#REF!</v>
      </c>
      <c r="Q367" s="59" t="e">
        <f>#REF!</f>
        <v>#REF!</v>
      </c>
      <c r="R367" s="69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59" t="e">
        <f>#REF!</f>
        <v>#REF!</v>
      </c>
      <c r="F368" s="50" t="e">
        <f>E368/C368</f>
        <v>#REF!</v>
      </c>
      <c r="G368" s="59" t="e">
        <f>#REF!</f>
        <v>#REF!</v>
      </c>
      <c r="H368" s="50" t="e">
        <f>G368/C368</f>
        <v>#REF!</v>
      </c>
      <c r="I368" s="59" t="e">
        <f>#REF!</f>
        <v>#REF!</v>
      </c>
      <c r="J368" s="50" t="e">
        <f>I368/C368</f>
        <v>#REF!</v>
      </c>
      <c r="K368" s="59" t="e">
        <f>#REF!</f>
        <v>#REF!</v>
      </c>
      <c r="L368" s="50" t="e">
        <f>K368/C368</f>
        <v>#REF!</v>
      </c>
      <c r="M368" s="59" t="e">
        <f>#REF!</f>
        <v>#REF!</v>
      </c>
      <c r="N368" s="50" t="e">
        <f>M368/C368</f>
        <v>#REF!</v>
      </c>
      <c r="O368" s="59" t="e">
        <f>#REF!</f>
        <v>#REF!</v>
      </c>
      <c r="P368" s="50" t="e">
        <f>O368/C368</f>
        <v>#REF!</v>
      </c>
      <c r="Q368" s="59" t="e">
        <f>#REF!</f>
        <v>#REF!</v>
      </c>
      <c r="R368" s="69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59" t="e">
        <f>#REF!</f>
        <v>#REF!</v>
      </c>
      <c r="F369" s="50" t="e">
        <f>E369/C369</f>
        <v>#REF!</v>
      </c>
      <c r="G369" s="59" t="e">
        <f>#REF!</f>
        <v>#REF!</v>
      </c>
      <c r="H369" s="50" t="e">
        <f>G369/C369</f>
        <v>#REF!</v>
      </c>
      <c r="I369" s="59" t="e">
        <f>#REF!</f>
        <v>#REF!</v>
      </c>
      <c r="J369" s="50" t="e">
        <f>I369/C369</f>
        <v>#REF!</v>
      </c>
      <c r="K369" s="59" t="e">
        <f>#REF!</f>
        <v>#REF!</v>
      </c>
      <c r="L369" s="50" t="e">
        <f>K369/C369</f>
        <v>#REF!</v>
      </c>
      <c r="M369" s="59" t="e">
        <f>#REF!</f>
        <v>#REF!</v>
      </c>
      <c r="N369" s="50" t="e">
        <f>M369/C369</f>
        <v>#REF!</v>
      </c>
      <c r="O369" s="59" t="e">
        <f>#REF!</f>
        <v>#REF!</v>
      </c>
      <c r="P369" s="50" t="e">
        <f>O369/C369</f>
        <v>#REF!</v>
      </c>
      <c r="Q369" s="59" t="e">
        <f>#REF!</f>
        <v>#REF!</v>
      </c>
      <c r="R369" s="69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59" t="e">
        <f>#REF!</f>
        <v>#REF!</v>
      </c>
      <c r="F370" s="50" t="e">
        <f>E370/C370</f>
        <v>#REF!</v>
      </c>
      <c r="G370" s="59" t="e">
        <f>#REF!</f>
        <v>#REF!</v>
      </c>
      <c r="H370" s="50" t="e">
        <f>G370/C370</f>
        <v>#REF!</v>
      </c>
      <c r="I370" s="59" t="e">
        <f>#REF!</f>
        <v>#REF!</v>
      </c>
      <c r="J370" s="50" t="e">
        <f>I370/C370</f>
        <v>#REF!</v>
      </c>
      <c r="K370" s="59" t="e">
        <f>#REF!</f>
        <v>#REF!</v>
      </c>
      <c r="L370" s="50" t="e">
        <f>K370/C370</f>
        <v>#REF!</v>
      </c>
      <c r="M370" s="59" t="e">
        <f>#REF!</f>
        <v>#REF!</v>
      </c>
      <c r="N370" s="50" t="e">
        <f>M370/C370</f>
        <v>#REF!</v>
      </c>
      <c r="O370" s="59" t="e">
        <f>#REF!</f>
        <v>#REF!</v>
      </c>
      <c r="P370" s="50" t="e">
        <f>O370/C370</f>
        <v>#REF!</v>
      </c>
      <c r="Q370" s="59" t="e">
        <f>#REF!</f>
        <v>#REF!</v>
      </c>
      <c r="R370" s="69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59" t="e">
        <f>#REF!</f>
        <v>#REF!</v>
      </c>
      <c r="F371" s="50" t="e">
        <f>E371/C371</f>
        <v>#REF!</v>
      </c>
      <c r="G371" s="59" t="e">
        <f>#REF!</f>
        <v>#REF!</v>
      </c>
      <c r="H371" s="50" t="e">
        <f>G371/C371</f>
        <v>#REF!</v>
      </c>
      <c r="I371" s="59" t="e">
        <f>#REF!</f>
        <v>#REF!</v>
      </c>
      <c r="J371" s="50" t="e">
        <f>I371/C371</f>
        <v>#REF!</v>
      </c>
      <c r="K371" s="59" t="e">
        <f>#REF!</f>
        <v>#REF!</v>
      </c>
      <c r="L371" s="50" t="e">
        <f>K371/C371</f>
        <v>#REF!</v>
      </c>
      <c r="M371" s="59" t="e">
        <f>#REF!</f>
        <v>#REF!</v>
      </c>
      <c r="N371" s="50" t="e">
        <f>M371/C371</f>
        <v>#REF!</v>
      </c>
      <c r="O371" s="59" t="e">
        <f>#REF!</f>
        <v>#REF!</v>
      </c>
      <c r="P371" s="50" t="e">
        <f>O371/C371</f>
        <v>#REF!</v>
      </c>
      <c r="Q371" s="59" t="e">
        <f>#REF!</f>
        <v>#REF!</v>
      </c>
      <c r="R371" s="69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59" t="e">
        <f>#REF!</f>
        <v>#REF!</v>
      </c>
      <c r="F372" s="50" t="e">
        <f>E372/C372</f>
        <v>#REF!</v>
      </c>
      <c r="G372" s="59" t="e">
        <f>#REF!</f>
        <v>#REF!</v>
      </c>
      <c r="H372" s="50" t="e">
        <f>G372/C372</f>
        <v>#REF!</v>
      </c>
      <c r="I372" s="59" t="e">
        <f>#REF!</f>
        <v>#REF!</v>
      </c>
      <c r="J372" s="50" t="e">
        <f>I372/C372</f>
        <v>#REF!</v>
      </c>
      <c r="K372" s="59" t="e">
        <f>#REF!</f>
        <v>#REF!</v>
      </c>
      <c r="L372" s="50" t="e">
        <f>K372/C372</f>
        <v>#REF!</v>
      </c>
      <c r="M372" s="59" t="e">
        <f>#REF!</f>
        <v>#REF!</v>
      </c>
      <c r="N372" s="50" t="e">
        <f>M372/C372</f>
        <v>#REF!</v>
      </c>
      <c r="O372" s="59" t="e">
        <f>#REF!</f>
        <v>#REF!</v>
      </c>
      <c r="P372" s="50" t="e">
        <f>O372/C372</f>
        <v>#REF!</v>
      </c>
      <c r="Q372" s="59" t="e">
        <f>#REF!</f>
        <v>#REF!</v>
      </c>
      <c r="R372" s="69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59" t="e">
        <f>#REF!</f>
        <v>#REF!</v>
      </c>
      <c r="F373" s="50" t="e">
        <f>E373/C373</f>
        <v>#REF!</v>
      </c>
      <c r="G373" s="59" t="e">
        <f>#REF!</f>
        <v>#REF!</v>
      </c>
      <c r="H373" s="50" t="e">
        <f>G373/C373</f>
        <v>#REF!</v>
      </c>
      <c r="I373" s="59" t="e">
        <f>#REF!</f>
        <v>#REF!</v>
      </c>
      <c r="J373" s="50" t="e">
        <f>I373/C373</f>
        <v>#REF!</v>
      </c>
      <c r="K373" s="59" t="e">
        <f>#REF!</f>
        <v>#REF!</v>
      </c>
      <c r="L373" s="50" t="e">
        <f>K373/C373</f>
        <v>#REF!</v>
      </c>
      <c r="M373" s="59" t="e">
        <f>#REF!</f>
        <v>#REF!</v>
      </c>
      <c r="N373" s="50" t="e">
        <f>M373/C373</f>
        <v>#REF!</v>
      </c>
      <c r="O373" s="59" t="e">
        <f>#REF!</f>
        <v>#REF!</v>
      </c>
      <c r="P373" s="50" t="e">
        <f>O373/C373</f>
        <v>#REF!</v>
      </c>
      <c r="Q373" s="59" t="e">
        <f>#REF!</f>
        <v>#REF!</v>
      </c>
      <c r="R373" s="69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59" t="e">
        <f>#REF!</f>
        <v>#REF!</v>
      </c>
      <c r="F374" s="50" t="e">
        <f>E374/C374</f>
        <v>#REF!</v>
      </c>
      <c r="G374" s="59" t="e">
        <f>#REF!</f>
        <v>#REF!</v>
      </c>
      <c r="H374" s="50" t="e">
        <f>G374/C374</f>
        <v>#REF!</v>
      </c>
      <c r="I374" s="59" t="e">
        <f>#REF!</f>
        <v>#REF!</v>
      </c>
      <c r="J374" s="50" t="e">
        <f>I374/C374</f>
        <v>#REF!</v>
      </c>
      <c r="K374" s="59" t="e">
        <f>#REF!</f>
        <v>#REF!</v>
      </c>
      <c r="L374" s="50" t="e">
        <f>K374/C374</f>
        <v>#REF!</v>
      </c>
      <c r="M374" s="59" t="e">
        <f>#REF!</f>
        <v>#REF!</v>
      </c>
      <c r="N374" s="50" t="e">
        <f>M374/C374</f>
        <v>#REF!</v>
      </c>
      <c r="O374" s="59" t="e">
        <f>#REF!</f>
        <v>#REF!</v>
      </c>
      <c r="P374" s="50" t="e">
        <f>O374/C374</f>
        <v>#REF!</v>
      </c>
      <c r="Q374" s="59" t="e">
        <f>#REF!</f>
        <v>#REF!</v>
      </c>
      <c r="R374" s="69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59" t="e">
        <f>#REF!</f>
        <v>#REF!</v>
      </c>
      <c r="F375" s="50" t="e">
        <f>E375/C375</f>
        <v>#REF!</v>
      </c>
      <c r="G375" s="59" t="e">
        <f>#REF!</f>
        <v>#REF!</v>
      </c>
      <c r="H375" s="50" t="e">
        <f>G375/C375</f>
        <v>#REF!</v>
      </c>
      <c r="I375" s="59" t="e">
        <f>#REF!</f>
        <v>#REF!</v>
      </c>
      <c r="J375" s="50" t="e">
        <f>I375/C375</f>
        <v>#REF!</v>
      </c>
      <c r="K375" s="59" t="e">
        <f>#REF!</f>
        <v>#REF!</v>
      </c>
      <c r="L375" s="50" t="e">
        <f>K375/C375</f>
        <v>#REF!</v>
      </c>
      <c r="M375" s="59" t="e">
        <f>#REF!</f>
        <v>#REF!</v>
      </c>
      <c r="N375" s="50" t="e">
        <f>M375/C375</f>
        <v>#REF!</v>
      </c>
      <c r="O375" s="59" t="e">
        <f>#REF!</f>
        <v>#REF!</v>
      </c>
      <c r="P375" s="50" t="e">
        <f>O375/C375</f>
        <v>#REF!</v>
      </c>
      <c r="Q375" s="59" t="e">
        <f>#REF!</f>
        <v>#REF!</v>
      </c>
      <c r="R375" s="69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59" t="e">
        <f>#REF!</f>
        <v>#REF!</v>
      </c>
      <c r="F376" s="50" t="e">
        <f>E376/C376</f>
        <v>#REF!</v>
      </c>
      <c r="G376" s="59" t="e">
        <f>#REF!</f>
        <v>#REF!</v>
      </c>
      <c r="H376" s="50" t="e">
        <f>G376/C376</f>
        <v>#REF!</v>
      </c>
      <c r="I376" s="59" t="e">
        <f>#REF!</f>
        <v>#REF!</v>
      </c>
      <c r="J376" s="50" t="e">
        <f>I376/C376</f>
        <v>#REF!</v>
      </c>
      <c r="K376" s="59" t="e">
        <f>#REF!</f>
        <v>#REF!</v>
      </c>
      <c r="L376" s="50" t="e">
        <f>K376/C376</f>
        <v>#REF!</v>
      </c>
      <c r="M376" s="59" t="e">
        <f>#REF!</f>
        <v>#REF!</v>
      </c>
      <c r="N376" s="50" t="e">
        <f>M376/C376</f>
        <v>#REF!</v>
      </c>
      <c r="O376" s="59" t="e">
        <f>#REF!</f>
        <v>#REF!</v>
      </c>
      <c r="P376" s="50" t="e">
        <f>O376/C376</f>
        <v>#REF!</v>
      </c>
      <c r="Q376" s="59" t="e">
        <f>#REF!</f>
        <v>#REF!</v>
      </c>
      <c r="R376" s="69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59" t="e">
        <f>#REF!</f>
        <v>#REF!</v>
      </c>
      <c r="F377" s="50" t="e">
        <f>E377/C377</f>
        <v>#REF!</v>
      </c>
      <c r="G377" s="59" t="e">
        <f>#REF!</f>
        <v>#REF!</v>
      </c>
      <c r="H377" s="50" t="e">
        <f>G377/C377</f>
        <v>#REF!</v>
      </c>
      <c r="I377" s="59" t="e">
        <f>#REF!</f>
        <v>#REF!</v>
      </c>
      <c r="J377" s="50" t="e">
        <f>I377/C377</f>
        <v>#REF!</v>
      </c>
      <c r="K377" s="59" t="e">
        <f>#REF!</f>
        <v>#REF!</v>
      </c>
      <c r="L377" s="50" t="e">
        <f>K377/C377</f>
        <v>#REF!</v>
      </c>
      <c r="M377" s="59" t="e">
        <f>#REF!</f>
        <v>#REF!</v>
      </c>
      <c r="N377" s="50" t="e">
        <f>M377/C377</f>
        <v>#REF!</v>
      </c>
      <c r="O377" s="59" t="e">
        <f>#REF!</f>
        <v>#REF!</v>
      </c>
      <c r="P377" s="50" t="e">
        <f>O377/C377</f>
        <v>#REF!</v>
      </c>
      <c r="Q377" s="59" t="e">
        <f>#REF!</f>
        <v>#REF!</v>
      </c>
      <c r="R377" s="69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59" t="e">
        <f>#REF!</f>
        <v>#REF!</v>
      </c>
      <c r="F378" s="50" t="e">
        <f>E378/C378</f>
        <v>#REF!</v>
      </c>
      <c r="G378" s="59" t="e">
        <f>#REF!</f>
        <v>#REF!</v>
      </c>
      <c r="H378" s="50" t="e">
        <f>G378/C378</f>
        <v>#REF!</v>
      </c>
      <c r="I378" s="59" t="e">
        <f>#REF!</f>
        <v>#REF!</v>
      </c>
      <c r="J378" s="50" t="e">
        <f>I378/C378</f>
        <v>#REF!</v>
      </c>
      <c r="K378" s="59" t="e">
        <f>#REF!</f>
        <v>#REF!</v>
      </c>
      <c r="L378" s="50" t="e">
        <f>K378/C378</f>
        <v>#REF!</v>
      </c>
      <c r="M378" s="59" t="e">
        <f>#REF!</f>
        <v>#REF!</v>
      </c>
      <c r="N378" s="50" t="e">
        <f>M378/C378</f>
        <v>#REF!</v>
      </c>
      <c r="O378" s="59" t="e">
        <f>#REF!</f>
        <v>#REF!</v>
      </c>
      <c r="P378" s="50" t="e">
        <f>O378/C378</f>
        <v>#REF!</v>
      </c>
      <c r="Q378" s="59" t="e">
        <f>#REF!</f>
        <v>#REF!</v>
      </c>
      <c r="R378" s="69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59" t="e">
        <f>#REF!</f>
        <v>#REF!</v>
      </c>
      <c r="F379" s="50" t="e">
        <f>E379/C379</f>
        <v>#REF!</v>
      </c>
      <c r="G379" s="59" t="e">
        <f>#REF!</f>
        <v>#REF!</v>
      </c>
      <c r="H379" s="50" t="e">
        <f>G379/C379</f>
        <v>#REF!</v>
      </c>
      <c r="I379" s="59" t="e">
        <f>#REF!</f>
        <v>#REF!</v>
      </c>
      <c r="J379" s="50" t="e">
        <f>I379/C379</f>
        <v>#REF!</v>
      </c>
      <c r="K379" s="59" t="e">
        <f>#REF!</f>
        <v>#REF!</v>
      </c>
      <c r="L379" s="50" t="e">
        <f>K379/C379</f>
        <v>#REF!</v>
      </c>
      <c r="M379" s="59" t="e">
        <f>#REF!</f>
        <v>#REF!</v>
      </c>
      <c r="N379" s="50" t="e">
        <f>M379/C379</f>
        <v>#REF!</v>
      </c>
      <c r="O379" s="59" t="e">
        <f>#REF!</f>
        <v>#REF!</v>
      </c>
      <c r="P379" s="50" t="e">
        <f>O379/C379</f>
        <v>#REF!</v>
      </c>
      <c r="Q379" s="59" t="e">
        <f>#REF!</f>
        <v>#REF!</v>
      </c>
      <c r="R379" s="69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59" t="e">
        <f>#REF!</f>
        <v>#REF!</v>
      </c>
      <c r="F380" s="50" t="e">
        <f>E380/C380</f>
        <v>#REF!</v>
      </c>
      <c r="G380" s="59" t="e">
        <f>#REF!</f>
        <v>#REF!</v>
      </c>
      <c r="H380" s="50" t="e">
        <f>G380/C380</f>
        <v>#REF!</v>
      </c>
      <c r="I380" s="59" t="e">
        <f>#REF!</f>
        <v>#REF!</v>
      </c>
      <c r="J380" s="50" t="e">
        <f>I380/C380</f>
        <v>#REF!</v>
      </c>
      <c r="K380" s="59" t="e">
        <f>#REF!</f>
        <v>#REF!</v>
      </c>
      <c r="L380" s="50" t="e">
        <f>K380/C380</f>
        <v>#REF!</v>
      </c>
      <c r="M380" s="59" t="e">
        <f>#REF!</f>
        <v>#REF!</v>
      </c>
      <c r="N380" s="50" t="e">
        <f>M380/C380</f>
        <v>#REF!</v>
      </c>
      <c r="O380" s="59" t="e">
        <f>#REF!</f>
        <v>#REF!</v>
      </c>
      <c r="P380" s="50" t="e">
        <f>O380/C380</f>
        <v>#REF!</v>
      </c>
      <c r="Q380" s="59" t="e">
        <f>#REF!</f>
        <v>#REF!</v>
      </c>
      <c r="R380" s="69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59" t="e">
        <f>#REF!</f>
        <v>#REF!</v>
      </c>
      <c r="F381" s="50" t="e">
        <f>E381/C381</f>
        <v>#REF!</v>
      </c>
      <c r="G381" s="59" t="e">
        <f>#REF!</f>
        <v>#REF!</v>
      </c>
      <c r="H381" s="50" t="e">
        <f>G381/C381</f>
        <v>#REF!</v>
      </c>
      <c r="I381" s="59" t="e">
        <f>#REF!</f>
        <v>#REF!</v>
      </c>
      <c r="J381" s="50" t="e">
        <f>I381/C381</f>
        <v>#REF!</v>
      </c>
      <c r="K381" s="59" t="e">
        <f>#REF!</f>
        <v>#REF!</v>
      </c>
      <c r="L381" s="50" t="e">
        <f>K381/C381</f>
        <v>#REF!</v>
      </c>
      <c r="M381" s="59" t="e">
        <f>#REF!</f>
        <v>#REF!</v>
      </c>
      <c r="N381" s="50" t="e">
        <f>M381/C381</f>
        <v>#REF!</v>
      </c>
      <c r="O381" s="59" t="e">
        <f>#REF!</f>
        <v>#REF!</v>
      </c>
      <c r="P381" s="50" t="e">
        <f>O381/C381</f>
        <v>#REF!</v>
      </c>
      <c r="Q381" s="59" t="e">
        <f>#REF!</f>
        <v>#REF!</v>
      </c>
      <c r="R381" s="69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59" t="e">
        <f>#REF!</f>
        <v>#REF!</v>
      </c>
      <c r="F382" s="50" t="e">
        <f>E382/C382</f>
        <v>#REF!</v>
      </c>
      <c r="G382" s="59" t="e">
        <f>#REF!</f>
        <v>#REF!</v>
      </c>
      <c r="H382" s="50" t="e">
        <f>G382/C382</f>
        <v>#REF!</v>
      </c>
      <c r="I382" s="59" t="e">
        <f>#REF!</f>
        <v>#REF!</v>
      </c>
      <c r="J382" s="50" t="e">
        <f>I382/C382</f>
        <v>#REF!</v>
      </c>
      <c r="K382" s="59" t="e">
        <f>#REF!</f>
        <v>#REF!</v>
      </c>
      <c r="L382" s="50" t="e">
        <f>K382/C382</f>
        <v>#REF!</v>
      </c>
      <c r="M382" s="59" t="e">
        <f>#REF!</f>
        <v>#REF!</v>
      </c>
      <c r="N382" s="50" t="e">
        <f>M382/C382</f>
        <v>#REF!</v>
      </c>
      <c r="O382" s="59" t="e">
        <f>#REF!</f>
        <v>#REF!</v>
      </c>
      <c r="P382" s="50" t="e">
        <f>O382/C382</f>
        <v>#REF!</v>
      </c>
      <c r="Q382" s="59" t="e">
        <f>#REF!</f>
        <v>#REF!</v>
      </c>
      <c r="R382" s="69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59" t="e">
        <f>#REF!</f>
        <v>#REF!</v>
      </c>
      <c r="F383" s="50" t="e">
        <f>E383/C383</f>
        <v>#REF!</v>
      </c>
      <c r="G383" s="59" t="e">
        <f>#REF!</f>
        <v>#REF!</v>
      </c>
      <c r="H383" s="50" t="e">
        <f>G383/C383</f>
        <v>#REF!</v>
      </c>
      <c r="I383" s="59" t="e">
        <f>#REF!</f>
        <v>#REF!</v>
      </c>
      <c r="J383" s="50" t="e">
        <f>I383/C383</f>
        <v>#REF!</v>
      </c>
      <c r="K383" s="59" t="e">
        <f>#REF!</f>
        <v>#REF!</v>
      </c>
      <c r="L383" s="50" t="e">
        <f>K383/C383</f>
        <v>#REF!</v>
      </c>
      <c r="M383" s="59" t="e">
        <f>#REF!</f>
        <v>#REF!</v>
      </c>
      <c r="N383" s="50" t="e">
        <f>M383/C383</f>
        <v>#REF!</v>
      </c>
      <c r="O383" s="59" t="e">
        <f>#REF!</f>
        <v>#REF!</v>
      </c>
      <c r="P383" s="50" t="e">
        <f>O383/C383</f>
        <v>#REF!</v>
      </c>
      <c r="Q383" s="59" t="e">
        <f>#REF!</f>
        <v>#REF!</v>
      </c>
      <c r="R383" s="69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59" t="e">
        <f>#REF!</f>
        <v>#REF!</v>
      </c>
      <c r="F384" s="50" t="e">
        <f>E384/C384</f>
        <v>#REF!</v>
      </c>
      <c r="G384" s="59" t="e">
        <f>#REF!</f>
        <v>#REF!</v>
      </c>
      <c r="H384" s="50" t="e">
        <f>G384/C384</f>
        <v>#REF!</v>
      </c>
      <c r="I384" s="59" t="e">
        <f>#REF!</f>
        <v>#REF!</v>
      </c>
      <c r="J384" s="50" t="e">
        <f>I384/C384</f>
        <v>#REF!</v>
      </c>
      <c r="K384" s="59" t="e">
        <f>#REF!</f>
        <v>#REF!</v>
      </c>
      <c r="L384" s="50" t="e">
        <f>K384/C384</f>
        <v>#REF!</v>
      </c>
      <c r="M384" s="59" t="e">
        <f>#REF!</f>
        <v>#REF!</v>
      </c>
      <c r="N384" s="50" t="e">
        <f>M384/C384</f>
        <v>#REF!</v>
      </c>
      <c r="O384" s="59" t="e">
        <f>#REF!</f>
        <v>#REF!</v>
      </c>
      <c r="P384" s="50" t="e">
        <f>O384/C384</f>
        <v>#REF!</v>
      </c>
      <c r="Q384" s="59" t="e">
        <f>#REF!</f>
        <v>#REF!</v>
      </c>
      <c r="R384" s="69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59" t="e">
        <f>#REF!</f>
        <v>#REF!</v>
      </c>
      <c r="F385" s="50" t="e">
        <f>E385/C385</f>
        <v>#REF!</v>
      </c>
      <c r="G385" s="59" t="e">
        <f>#REF!</f>
        <v>#REF!</v>
      </c>
      <c r="H385" s="50" t="e">
        <f>G385/C385</f>
        <v>#REF!</v>
      </c>
      <c r="I385" s="59" t="e">
        <f>#REF!</f>
        <v>#REF!</v>
      </c>
      <c r="J385" s="50" t="e">
        <f>I385/C385</f>
        <v>#REF!</v>
      </c>
      <c r="K385" s="59" t="e">
        <f>#REF!</f>
        <v>#REF!</v>
      </c>
      <c r="L385" s="50" t="e">
        <f>K385/C385</f>
        <v>#REF!</v>
      </c>
      <c r="M385" s="59" t="e">
        <f>#REF!</f>
        <v>#REF!</v>
      </c>
      <c r="N385" s="50" t="e">
        <f>M385/C385</f>
        <v>#REF!</v>
      </c>
      <c r="O385" s="59" t="e">
        <f>#REF!</f>
        <v>#REF!</v>
      </c>
      <c r="P385" s="50" t="e">
        <f>O385/C385</f>
        <v>#REF!</v>
      </c>
      <c r="Q385" s="59" t="e">
        <f>#REF!</f>
        <v>#REF!</v>
      </c>
      <c r="R385" s="69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59" t="e">
        <f>#REF!</f>
        <v>#REF!</v>
      </c>
      <c r="F386" s="50" t="e">
        <f>E386/C386</f>
        <v>#REF!</v>
      </c>
      <c r="G386" s="59" t="e">
        <f>#REF!</f>
        <v>#REF!</v>
      </c>
      <c r="H386" s="50" t="e">
        <f>G386/C386</f>
        <v>#REF!</v>
      </c>
      <c r="I386" s="59" t="e">
        <f>#REF!</f>
        <v>#REF!</v>
      </c>
      <c r="J386" s="50" t="e">
        <f>I386/C386</f>
        <v>#REF!</v>
      </c>
      <c r="K386" s="59" t="e">
        <f>#REF!</f>
        <v>#REF!</v>
      </c>
      <c r="L386" s="50" t="e">
        <f>K386/C386</f>
        <v>#REF!</v>
      </c>
      <c r="M386" s="59" t="e">
        <f>#REF!</f>
        <v>#REF!</v>
      </c>
      <c r="N386" s="50" t="e">
        <f>M386/C386</f>
        <v>#REF!</v>
      </c>
      <c r="O386" s="59" t="e">
        <f>#REF!</f>
        <v>#REF!</v>
      </c>
      <c r="P386" s="50" t="e">
        <f>O386/C386</f>
        <v>#REF!</v>
      </c>
      <c r="Q386" s="59" t="e">
        <f>#REF!</f>
        <v>#REF!</v>
      </c>
      <c r="R386" s="69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59" t="e">
        <f>#REF!</f>
        <v>#REF!</v>
      </c>
      <c r="F387" s="50" t="e">
        <f>E387/C387</f>
        <v>#REF!</v>
      </c>
      <c r="G387" s="59" t="e">
        <f>#REF!</f>
        <v>#REF!</v>
      </c>
      <c r="H387" s="50" t="e">
        <f>G387/C387</f>
        <v>#REF!</v>
      </c>
      <c r="I387" s="59" t="e">
        <f>#REF!</f>
        <v>#REF!</v>
      </c>
      <c r="J387" s="50" t="e">
        <f>I387/C387</f>
        <v>#REF!</v>
      </c>
      <c r="K387" s="59" t="e">
        <f>#REF!</f>
        <v>#REF!</v>
      </c>
      <c r="L387" s="50" t="e">
        <f>K387/C387</f>
        <v>#REF!</v>
      </c>
      <c r="M387" s="59" t="e">
        <f>#REF!</f>
        <v>#REF!</v>
      </c>
      <c r="N387" s="50" t="e">
        <f>M387/C387</f>
        <v>#REF!</v>
      </c>
      <c r="O387" s="59" t="e">
        <f>#REF!</f>
        <v>#REF!</v>
      </c>
      <c r="P387" s="50" t="e">
        <f>O387/C387</f>
        <v>#REF!</v>
      </c>
      <c r="Q387" s="59" t="e">
        <f>#REF!</f>
        <v>#REF!</v>
      </c>
      <c r="R387" s="69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59" t="e">
        <f>#REF!</f>
        <v>#REF!</v>
      </c>
      <c r="F388" s="50" t="e">
        <f>E388/C388</f>
        <v>#REF!</v>
      </c>
      <c r="G388" s="59" t="e">
        <f>#REF!</f>
        <v>#REF!</v>
      </c>
      <c r="H388" s="50" t="e">
        <f>G388/C388</f>
        <v>#REF!</v>
      </c>
      <c r="I388" s="59" t="e">
        <f>#REF!</f>
        <v>#REF!</v>
      </c>
      <c r="J388" s="50" t="e">
        <f>I388/C388</f>
        <v>#REF!</v>
      </c>
      <c r="K388" s="59" t="e">
        <f>#REF!</f>
        <v>#REF!</v>
      </c>
      <c r="L388" s="50" t="e">
        <f>K388/C388</f>
        <v>#REF!</v>
      </c>
      <c r="M388" s="59" t="e">
        <f>#REF!</f>
        <v>#REF!</v>
      </c>
      <c r="N388" s="50" t="e">
        <f>M388/C388</f>
        <v>#REF!</v>
      </c>
      <c r="O388" s="59" t="e">
        <f>#REF!</f>
        <v>#REF!</v>
      </c>
      <c r="P388" s="50" t="e">
        <f>O388/C388</f>
        <v>#REF!</v>
      </c>
      <c r="Q388" s="59" t="e">
        <f>#REF!</f>
        <v>#REF!</v>
      </c>
      <c r="R388" s="69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59" t="e">
        <f>#REF!</f>
        <v>#REF!</v>
      </c>
      <c r="F389" s="50" t="e">
        <f>E389/C389</f>
        <v>#REF!</v>
      </c>
      <c r="G389" s="59" t="e">
        <f>#REF!</f>
        <v>#REF!</v>
      </c>
      <c r="H389" s="50" t="e">
        <f>G389/C389</f>
        <v>#REF!</v>
      </c>
      <c r="I389" s="59" t="e">
        <f>#REF!</f>
        <v>#REF!</v>
      </c>
      <c r="J389" s="50" t="e">
        <f>I389/C389</f>
        <v>#REF!</v>
      </c>
      <c r="K389" s="59" t="e">
        <f>#REF!</f>
        <v>#REF!</v>
      </c>
      <c r="L389" s="50" t="e">
        <f>K389/C389</f>
        <v>#REF!</v>
      </c>
      <c r="M389" s="59" t="e">
        <f>#REF!</f>
        <v>#REF!</v>
      </c>
      <c r="N389" s="50" t="e">
        <f>M389/C389</f>
        <v>#REF!</v>
      </c>
      <c r="O389" s="59" t="e">
        <f>#REF!</f>
        <v>#REF!</v>
      </c>
      <c r="P389" s="50" t="e">
        <f>O389/C389</f>
        <v>#REF!</v>
      </c>
      <c r="Q389" s="59" t="e">
        <f>#REF!</f>
        <v>#REF!</v>
      </c>
      <c r="R389" s="69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59" t="e">
        <f>#REF!</f>
        <v>#REF!</v>
      </c>
      <c r="F390" s="50" t="e">
        <f>E390/C390</f>
        <v>#REF!</v>
      </c>
      <c r="G390" s="59" t="e">
        <f>#REF!</f>
        <v>#REF!</v>
      </c>
      <c r="H390" s="50" t="e">
        <f>G390/C390</f>
        <v>#REF!</v>
      </c>
      <c r="I390" s="59" t="e">
        <f>#REF!</f>
        <v>#REF!</v>
      </c>
      <c r="J390" s="50" t="e">
        <f>I390/C390</f>
        <v>#REF!</v>
      </c>
      <c r="K390" s="59" t="e">
        <f>#REF!</f>
        <v>#REF!</v>
      </c>
      <c r="L390" s="50" t="e">
        <f>K390/C390</f>
        <v>#REF!</v>
      </c>
      <c r="M390" s="59" t="e">
        <f>#REF!</f>
        <v>#REF!</v>
      </c>
      <c r="N390" s="50" t="e">
        <f>M390/C390</f>
        <v>#REF!</v>
      </c>
      <c r="O390" s="59" t="e">
        <f>#REF!</f>
        <v>#REF!</v>
      </c>
      <c r="P390" s="50" t="e">
        <f>O390/C390</f>
        <v>#REF!</v>
      </c>
      <c r="Q390" s="59" t="e">
        <f>#REF!</f>
        <v>#REF!</v>
      </c>
      <c r="R390" s="69" t="e">
        <f>Q390/C390</f>
        <v>#REF!</v>
      </c>
      <c r="S390" s="17" t="e">
        <f>C390-E390</f>
        <v>#REF!</v>
      </c>
      <c r="T390" s="50" t="e">
        <f>S390/$C390</f>
        <v>#REF!</v>
      </c>
    </row>
    <row r="391">
      <c r="C391" s="59" t="e">
        <f>#REF!</f>
        <v>#REF!</v>
      </c>
      <c r="D391" s="50" t="e">
        <f>F391+H391+J391+L391+N391+P391+R391</f>
        <v>#REF!</v>
      </c>
      <c r="E391" s="59" t="e">
        <f>#REF!</f>
        <v>#REF!</v>
      </c>
      <c r="F391" s="50" t="e">
        <f>E391/C391</f>
        <v>#REF!</v>
      </c>
      <c r="G391" s="59" t="e">
        <f>#REF!</f>
        <v>#REF!</v>
      </c>
      <c r="H391" s="50" t="e">
        <f>G391/C391</f>
        <v>#REF!</v>
      </c>
      <c r="I391" s="59" t="e">
        <f>#REF!</f>
        <v>#REF!</v>
      </c>
      <c r="J391" s="50" t="e">
        <f>I391/C391</f>
        <v>#REF!</v>
      </c>
      <c r="K391" s="59" t="e">
        <f>#REF!</f>
        <v>#REF!</v>
      </c>
      <c r="L391" s="50" t="e">
        <f>K391/C391</f>
        <v>#REF!</v>
      </c>
      <c r="M391" s="59" t="e">
        <f>#REF!</f>
        <v>#REF!</v>
      </c>
      <c r="N391" s="50" t="e">
        <f>M391/C391</f>
        <v>#REF!</v>
      </c>
      <c r="O391" s="59" t="e">
        <f>#REF!</f>
        <v>#REF!</v>
      </c>
      <c r="P391" s="50" t="e">
        <f>O391/C391</f>
        <v>#REF!</v>
      </c>
      <c r="Q391" s="59" t="e">
        <f>#REF!</f>
        <v>#REF!</v>
      </c>
      <c r="R391" s="69" t="e">
        <f>Q391/C391</f>
        <v>#REF!</v>
      </c>
      <c r="S391" s="17" t="e">
        <f>C391-E391</f>
        <v>#REF!</v>
      </c>
      <c r="T391" s="50" t="e">
        <f>S391/$C391</f>
        <v>#REF!</v>
      </c>
    </row>
    <row r="392">
      <c r="C392" s="59" t="e">
        <f>#REF!</f>
        <v>#REF!</v>
      </c>
      <c r="D392" s="50" t="e">
        <f>F392+H392+J392+L392+N392+P392+R392</f>
        <v>#REF!</v>
      </c>
      <c r="E392" s="59" t="e">
        <f>#REF!</f>
        <v>#REF!</v>
      </c>
      <c r="F392" s="50" t="e">
        <f>E392/C392</f>
        <v>#REF!</v>
      </c>
      <c r="G392" s="59" t="e">
        <f>#REF!</f>
        <v>#REF!</v>
      </c>
      <c r="H392" s="50" t="e">
        <f>G392/C392</f>
        <v>#REF!</v>
      </c>
      <c r="I392" s="59" t="e">
        <f>#REF!</f>
        <v>#REF!</v>
      </c>
      <c r="J392" s="50" t="e">
        <f>I392/C392</f>
        <v>#REF!</v>
      </c>
      <c r="K392" s="59" t="e">
        <f>#REF!</f>
        <v>#REF!</v>
      </c>
      <c r="L392" s="50" t="e">
        <f>K392/C392</f>
        <v>#REF!</v>
      </c>
      <c r="M392" s="59" t="e">
        <f>#REF!</f>
        <v>#REF!</v>
      </c>
      <c r="N392" s="50" t="e">
        <f>M392/C392</f>
        <v>#REF!</v>
      </c>
      <c r="O392" s="59" t="e">
        <f>#REF!</f>
        <v>#REF!</v>
      </c>
      <c r="P392" s="50" t="e">
        <f>O392/C392</f>
        <v>#REF!</v>
      </c>
      <c r="Q392" s="59" t="e">
        <f>#REF!</f>
        <v>#REF!</v>
      </c>
      <c r="R392" s="69" t="e">
        <f>Q392/C392</f>
        <v>#REF!</v>
      </c>
      <c r="S392" s="17" t="e">
        <f>C392-E392</f>
        <v>#REF!</v>
      </c>
      <c r="T392" s="50" t="e">
        <f>S392/$C392</f>
        <v>#REF!</v>
      </c>
    </row>
    <row r="393">
      <c r="C393" s="59" t="e">
        <f>#REF!</f>
        <v>#REF!</v>
      </c>
      <c r="D393" s="50" t="e">
        <f>F393+H393+J393+L393+N393+P393+R393</f>
        <v>#REF!</v>
      </c>
      <c r="E393" s="59" t="e">
        <f>#REF!</f>
        <v>#REF!</v>
      </c>
      <c r="F393" s="50" t="e">
        <f>E393/C393</f>
        <v>#REF!</v>
      </c>
      <c r="G393" s="59" t="e">
        <f>#REF!</f>
        <v>#REF!</v>
      </c>
      <c r="H393" s="50" t="e">
        <f>G393/C393</f>
        <v>#REF!</v>
      </c>
      <c r="I393" s="59" t="e">
        <f>#REF!</f>
        <v>#REF!</v>
      </c>
      <c r="J393" s="50" t="e">
        <f>I393/C393</f>
        <v>#REF!</v>
      </c>
      <c r="K393" s="59" t="e">
        <f>#REF!</f>
        <v>#REF!</v>
      </c>
      <c r="L393" s="50" t="e">
        <f>K393/C393</f>
        <v>#REF!</v>
      </c>
      <c r="M393" s="59" t="e">
        <f>#REF!</f>
        <v>#REF!</v>
      </c>
      <c r="N393" s="50" t="e">
        <f>M393/C393</f>
        <v>#REF!</v>
      </c>
      <c r="O393" s="59" t="e">
        <f>#REF!</f>
        <v>#REF!</v>
      </c>
      <c r="P393" s="50" t="e">
        <f>O393/C393</f>
        <v>#REF!</v>
      </c>
      <c r="Q393" s="59" t="e">
        <f>#REF!</f>
        <v>#REF!</v>
      </c>
      <c r="R393" s="69" t="e">
        <f>Q393/C393</f>
        <v>#REF!</v>
      </c>
      <c r="S393" s="17" t="e">
        <f>C393-E393</f>
        <v>#REF!</v>
      </c>
      <c r="T393" s="50" t="e">
        <f>S393/$C393</f>
        <v>#REF!</v>
      </c>
    </row>
    <row r="394">
      <c r="C394" s="59" t="e">
        <f>#REF!</f>
        <v>#REF!</v>
      </c>
      <c r="D394" s="50" t="e">
        <f>F394+H394+J394+L394+N394+P394+R394</f>
        <v>#REF!</v>
      </c>
      <c r="E394" s="59" t="e">
        <f>#REF!</f>
        <v>#REF!</v>
      </c>
      <c r="F394" s="50" t="e">
        <f>E394/C394</f>
        <v>#REF!</v>
      </c>
      <c r="G394" s="59" t="e">
        <f>#REF!</f>
        <v>#REF!</v>
      </c>
      <c r="H394" s="50" t="e">
        <f>G394/C394</f>
        <v>#REF!</v>
      </c>
      <c r="I394" s="59" t="e">
        <f>#REF!</f>
        <v>#REF!</v>
      </c>
      <c r="J394" s="50" t="e">
        <f>I394/C394</f>
        <v>#REF!</v>
      </c>
      <c r="K394" s="59" t="e">
        <f>#REF!</f>
        <v>#REF!</v>
      </c>
      <c r="L394" s="50" t="e">
        <f>K394/C394</f>
        <v>#REF!</v>
      </c>
      <c r="M394" s="59" t="e">
        <f>#REF!</f>
        <v>#REF!</v>
      </c>
      <c r="N394" s="50" t="e">
        <f>M394/C394</f>
        <v>#REF!</v>
      </c>
      <c r="O394" s="59" t="e">
        <f>#REF!</f>
        <v>#REF!</v>
      </c>
      <c r="P394" s="50" t="e">
        <f>O394/C394</f>
        <v>#REF!</v>
      </c>
      <c r="Q394" s="59" t="e">
        <f>#REF!</f>
        <v>#REF!</v>
      </c>
      <c r="R394" s="69" t="e">
        <f>Q394/C394</f>
        <v>#REF!</v>
      </c>
      <c r="S394" s="17" t="e">
        <f>C394-E394</f>
        <v>#REF!</v>
      </c>
      <c r="T394" s="50" t="e">
        <f>S394/$C394</f>
        <v>#REF!</v>
      </c>
    </row>
    <row r="395">
      <c r="C395" s="59" t="e">
        <f>#REF!</f>
        <v>#REF!</v>
      </c>
      <c r="D395" s="50" t="e">
        <f>F395+H395+J395+L395+N395+P395+R395</f>
        <v>#REF!</v>
      </c>
      <c r="E395" s="59" t="e">
        <f>#REF!</f>
        <v>#REF!</v>
      </c>
      <c r="F395" s="50" t="e">
        <f>E395/C395</f>
        <v>#REF!</v>
      </c>
      <c r="G395" s="59" t="e">
        <f>#REF!</f>
        <v>#REF!</v>
      </c>
      <c r="H395" s="50" t="e">
        <f>G395/C395</f>
        <v>#REF!</v>
      </c>
      <c r="I395" s="59" t="e">
        <f>#REF!</f>
        <v>#REF!</v>
      </c>
      <c r="J395" s="50" t="e">
        <f>I395/C395</f>
        <v>#REF!</v>
      </c>
      <c r="K395" s="59" t="e">
        <f>#REF!</f>
        <v>#REF!</v>
      </c>
      <c r="L395" s="50" t="e">
        <f>K395/C395</f>
        <v>#REF!</v>
      </c>
      <c r="M395" s="59" t="e">
        <f>#REF!</f>
        <v>#REF!</v>
      </c>
      <c r="N395" s="50" t="e">
        <f>M395/C395</f>
        <v>#REF!</v>
      </c>
      <c r="O395" s="59" t="e">
        <f>#REF!</f>
        <v>#REF!</v>
      </c>
      <c r="P395" s="50" t="e">
        <f>O395/C395</f>
        <v>#REF!</v>
      </c>
      <c r="Q395" s="59" t="e">
        <f>#REF!</f>
        <v>#REF!</v>
      </c>
      <c r="R395" s="69" t="e">
        <f>Q395/C395</f>
        <v>#REF!</v>
      </c>
      <c r="S395" s="17" t="e">
        <f>C395-E395</f>
        <v>#REF!</v>
      </c>
      <c r="T395" s="50" t="e">
        <f>S395/$C395</f>
        <v>#REF!</v>
      </c>
    </row>
    <row r="396">
      <c r="C396" s="59" t="e">
        <f>#REF!</f>
        <v>#REF!</v>
      </c>
      <c r="D396" s="50" t="e">
        <f>F396+H396+J396+L396+N396+P396+R396</f>
        <v>#REF!</v>
      </c>
      <c r="E396" s="59" t="e">
        <f>#REF!</f>
        <v>#REF!</v>
      </c>
      <c r="F396" s="50" t="e">
        <f>E396/C396</f>
        <v>#REF!</v>
      </c>
      <c r="G396" s="59" t="e">
        <f>#REF!</f>
        <v>#REF!</v>
      </c>
      <c r="H396" s="50" t="e">
        <f>G396/C396</f>
        <v>#REF!</v>
      </c>
      <c r="I396" s="59" t="e">
        <f>#REF!</f>
        <v>#REF!</v>
      </c>
      <c r="J396" s="50" t="e">
        <f>I396/C396</f>
        <v>#REF!</v>
      </c>
      <c r="K396" s="59" t="e">
        <f>#REF!</f>
        <v>#REF!</v>
      </c>
      <c r="L396" s="50" t="e">
        <f>K396/C396</f>
        <v>#REF!</v>
      </c>
      <c r="M396" s="59" t="e">
        <f>#REF!</f>
        <v>#REF!</v>
      </c>
      <c r="N396" s="50" t="e">
        <f>M396/C396</f>
        <v>#REF!</v>
      </c>
      <c r="O396" s="59" t="e">
        <f>#REF!</f>
        <v>#REF!</v>
      </c>
      <c r="P396" s="50" t="e">
        <f>O396/C396</f>
        <v>#REF!</v>
      </c>
      <c r="Q396" s="59" t="e">
        <f>#REF!</f>
        <v>#REF!</v>
      </c>
      <c r="R396" s="69" t="e">
        <f>Q396/C396</f>
        <v>#REF!</v>
      </c>
      <c r="S396" s="17" t="e">
        <f>C396-E396</f>
        <v>#REF!</v>
      </c>
      <c r="T396" s="50" t="e">
        <f>S396/$C396</f>
        <v>#REF!</v>
      </c>
    </row>
    <row r="397">
      <c r="C397" s="59" t="e">
        <f>#REF!</f>
        <v>#REF!</v>
      </c>
      <c r="D397" s="50" t="e">
        <f>F397+H397+J397+L397+N397+P397+R397</f>
        <v>#REF!</v>
      </c>
      <c r="E397" s="59" t="e">
        <f>#REF!</f>
        <v>#REF!</v>
      </c>
      <c r="F397" s="50" t="e">
        <f>E397/C397</f>
        <v>#REF!</v>
      </c>
      <c r="G397" s="59" t="e">
        <f>#REF!</f>
        <v>#REF!</v>
      </c>
      <c r="H397" s="50" t="e">
        <f>G397/C397</f>
        <v>#REF!</v>
      </c>
      <c r="I397" s="59" t="e">
        <f>#REF!</f>
        <v>#REF!</v>
      </c>
      <c r="J397" s="50" t="e">
        <f>I397/C397</f>
        <v>#REF!</v>
      </c>
      <c r="K397" s="59" t="e">
        <f>#REF!</f>
        <v>#REF!</v>
      </c>
      <c r="L397" s="50" t="e">
        <f>K397/C397</f>
        <v>#REF!</v>
      </c>
      <c r="M397" s="59" t="e">
        <f>#REF!</f>
        <v>#REF!</v>
      </c>
      <c r="N397" s="50" t="e">
        <f>M397/C397</f>
        <v>#REF!</v>
      </c>
      <c r="O397" s="59" t="e">
        <f>#REF!</f>
        <v>#REF!</v>
      </c>
      <c r="P397" s="50" t="e">
        <f>O397/C397</f>
        <v>#REF!</v>
      </c>
      <c r="Q397" s="59" t="e">
        <f>#REF!</f>
        <v>#REF!</v>
      </c>
      <c r="R397" s="69" t="e">
        <f>Q397/C397</f>
        <v>#REF!</v>
      </c>
      <c r="S397" s="17" t="e">
        <f>C397-E397</f>
        <v>#REF!</v>
      </c>
      <c r="T397" s="50" t="e">
        <f>S397/$C397</f>
        <v>#REF!</v>
      </c>
    </row>
    <row r="398">
      <c r="C398" s="59" t="e">
        <f>#REF!</f>
        <v>#REF!</v>
      </c>
      <c r="D398" s="50" t="e">
        <f>F398+H398+J398+L398+N398+P398+R398</f>
        <v>#REF!</v>
      </c>
      <c r="E398" s="59" t="e">
        <f>#REF!</f>
        <v>#REF!</v>
      </c>
      <c r="F398" s="50" t="e">
        <f>E398/C398</f>
        <v>#REF!</v>
      </c>
      <c r="G398" s="59" t="e">
        <f>#REF!</f>
        <v>#REF!</v>
      </c>
      <c r="H398" s="50" t="e">
        <f>G398/C398</f>
        <v>#REF!</v>
      </c>
      <c r="I398" s="59" t="e">
        <f>#REF!</f>
        <v>#REF!</v>
      </c>
      <c r="J398" s="50" t="e">
        <f>I398/C398</f>
        <v>#REF!</v>
      </c>
      <c r="K398" s="59" t="e">
        <f>#REF!</f>
        <v>#REF!</v>
      </c>
      <c r="L398" s="50" t="e">
        <f>K398/C398</f>
        <v>#REF!</v>
      </c>
      <c r="M398" s="59" t="e">
        <f>#REF!</f>
        <v>#REF!</v>
      </c>
      <c r="N398" s="50" t="e">
        <f>M398/C398</f>
        <v>#REF!</v>
      </c>
      <c r="O398" s="59" t="e">
        <f>#REF!</f>
        <v>#REF!</v>
      </c>
      <c r="P398" s="50" t="e">
        <f>O398/C398</f>
        <v>#REF!</v>
      </c>
      <c r="Q398" s="59" t="e">
        <f>#REF!</f>
        <v>#REF!</v>
      </c>
      <c r="R398" s="69" t="e">
        <f>Q398/C398</f>
        <v>#REF!</v>
      </c>
      <c r="S398" s="17" t="e">
        <f>C398-E398</f>
        <v>#REF!</v>
      </c>
      <c r="T398" s="50" t="e">
        <f>S398/$C398</f>
        <v>#REF!</v>
      </c>
    </row>
    <row r="399">
      <c r="C399" s="59" t="e">
        <f>#REF!</f>
        <v>#REF!</v>
      </c>
      <c r="D399" s="50" t="e">
        <f>F399+H399+J399+L399+N399+P399+R399</f>
        <v>#REF!</v>
      </c>
      <c r="E399" s="59" t="e">
        <f>#REF!</f>
        <v>#REF!</v>
      </c>
      <c r="F399" s="50" t="e">
        <f>E399/C399</f>
        <v>#REF!</v>
      </c>
      <c r="G399" s="59" t="e">
        <f>#REF!</f>
        <v>#REF!</v>
      </c>
      <c r="H399" s="50" t="e">
        <f>G399/C399</f>
        <v>#REF!</v>
      </c>
      <c r="I399" s="59" t="e">
        <f>#REF!</f>
        <v>#REF!</v>
      </c>
      <c r="J399" s="50" t="e">
        <f>I399/C399</f>
        <v>#REF!</v>
      </c>
      <c r="K399" s="59" t="e">
        <f>#REF!</f>
        <v>#REF!</v>
      </c>
      <c r="L399" s="50" t="e">
        <f>K399/C399</f>
        <v>#REF!</v>
      </c>
      <c r="M399" s="59" t="e">
        <f>#REF!</f>
        <v>#REF!</v>
      </c>
      <c r="N399" s="50" t="e">
        <f>M399/C399</f>
        <v>#REF!</v>
      </c>
      <c r="O399" s="59" t="e">
        <f>#REF!</f>
        <v>#REF!</v>
      </c>
      <c r="P399" s="50" t="e">
        <f>O399/C399</f>
        <v>#REF!</v>
      </c>
      <c r="Q399" s="59" t="e">
        <f>#REF!</f>
        <v>#REF!</v>
      </c>
      <c r="R399" s="69" t="e">
        <f>Q399/C399</f>
        <v>#REF!</v>
      </c>
      <c r="S399" s="17" t="e">
        <f>C399-E399</f>
        <v>#REF!</v>
      </c>
      <c r="T399" s="50" t="e">
        <f>S399/$C399</f>
        <v>#REF!</v>
      </c>
    </row>
    <row r="400">
      <c r="C400" s="59" t="e">
        <f>#REF!</f>
        <v>#REF!</v>
      </c>
      <c r="D400" s="50" t="e">
        <f>F400+H400+J400+L400+N400+P400+R400</f>
        <v>#REF!</v>
      </c>
      <c r="E400" s="59" t="e">
        <f>#REF!</f>
        <v>#REF!</v>
      </c>
      <c r="F400" s="50" t="e">
        <f>E400/C400</f>
        <v>#REF!</v>
      </c>
      <c r="G400" s="59" t="e">
        <f>#REF!</f>
        <v>#REF!</v>
      </c>
      <c r="H400" s="50" t="e">
        <f>G400/C400</f>
        <v>#REF!</v>
      </c>
      <c r="I400" s="59" t="e">
        <f>#REF!</f>
        <v>#REF!</v>
      </c>
      <c r="J400" s="50" t="e">
        <f>I400/C400</f>
        <v>#REF!</v>
      </c>
      <c r="K400" s="59" t="e">
        <f>#REF!</f>
        <v>#REF!</v>
      </c>
      <c r="L400" s="50" t="e">
        <f>K400/C400</f>
        <v>#REF!</v>
      </c>
      <c r="M400" s="59" t="e">
        <f>#REF!</f>
        <v>#REF!</v>
      </c>
      <c r="N400" s="50" t="e">
        <f>M400/C400</f>
        <v>#REF!</v>
      </c>
      <c r="O400" s="59" t="e">
        <f>#REF!</f>
        <v>#REF!</v>
      </c>
      <c r="P400" s="50" t="e">
        <f>O400/C400</f>
        <v>#REF!</v>
      </c>
      <c r="Q400" s="59" t="e">
        <f>#REF!</f>
        <v>#REF!</v>
      </c>
      <c r="R400" s="69" t="e">
        <f>Q400/C400</f>
        <v>#REF!</v>
      </c>
      <c r="S400" s="17" t="e">
        <f>C400-E400</f>
        <v>#REF!</v>
      </c>
      <c r="T400" s="50" t="e">
        <f>S400/$C400</f>
        <v>#REF!</v>
      </c>
    </row>
    <row r="401">
      <c r="C401" s="59" t="e">
        <f>#REF!</f>
        <v>#REF!</v>
      </c>
      <c r="D401" s="50" t="e">
        <f>F401+H401+J401+L401+N401+P401+R401</f>
        <v>#REF!</v>
      </c>
      <c r="E401" s="59" t="e">
        <f>#REF!</f>
        <v>#REF!</v>
      </c>
      <c r="F401" s="50" t="e">
        <f>E401/C401</f>
        <v>#REF!</v>
      </c>
      <c r="G401" s="59" t="e">
        <f>#REF!</f>
        <v>#REF!</v>
      </c>
      <c r="H401" s="50" t="e">
        <f>G401/C401</f>
        <v>#REF!</v>
      </c>
      <c r="I401" s="59" t="e">
        <f>#REF!</f>
        <v>#REF!</v>
      </c>
      <c r="J401" s="50" t="e">
        <f>I401/C401</f>
        <v>#REF!</v>
      </c>
      <c r="K401" s="59" t="e">
        <f>#REF!</f>
        <v>#REF!</v>
      </c>
      <c r="L401" s="50" t="e">
        <f>K401/C401</f>
        <v>#REF!</v>
      </c>
      <c r="M401" s="59" t="e">
        <f>#REF!</f>
        <v>#REF!</v>
      </c>
      <c r="N401" s="50" t="e">
        <f>M401/C401</f>
        <v>#REF!</v>
      </c>
      <c r="O401" s="59" t="e">
        <f>#REF!</f>
        <v>#REF!</v>
      </c>
      <c r="P401" s="50" t="e">
        <f>O401/C401</f>
        <v>#REF!</v>
      </c>
      <c r="Q401" s="59" t="e">
        <f>#REF!</f>
        <v>#REF!</v>
      </c>
      <c r="R401" s="69" t="e">
        <f>Q401/C401</f>
        <v>#REF!</v>
      </c>
      <c r="S401" s="17" t="e">
        <f>C401-E401</f>
        <v>#REF!</v>
      </c>
      <c r="T401" s="50" t="e">
        <f>S401/$C401</f>
        <v>#REF!</v>
      </c>
    </row>
    <row r="402">
      <c r="C402" s="59" t="e">
        <f>#REF!</f>
        <v>#REF!</v>
      </c>
      <c r="D402" s="50" t="e">
        <f>F402+H402+J402+L402+N402+P402+R402</f>
        <v>#REF!</v>
      </c>
      <c r="E402" s="59" t="e">
        <f>#REF!</f>
        <v>#REF!</v>
      </c>
      <c r="F402" s="50" t="e">
        <f>E402/C402</f>
        <v>#REF!</v>
      </c>
      <c r="G402" s="59" t="e">
        <f>#REF!</f>
        <v>#REF!</v>
      </c>
      <c r="H402" s="50" t="e">
        <f>G402/C402</f>
        <v>#REF!</v>
      </c>
      <c r="I402" s="59" t="e">
        <f>#REF!</f>
        <v>#REF!</v>
      </c>
      <c r="J402" s="50" t="e">
        <f>I402/C402</f>
        <v>#REF!</v>
      </c>
      <c r="K402" s="59" t="e">
        <f>#REF!</f>
        <v>#REF!</v>
      </c>
      <c r="L402" s="50" t="e">
        <f>K402/C402</f>
        <v>#REF!</v>
      </c>
      <c r="M402" s="59" t="e">
        <f>#REF!</f>
        <v>#REF!</v>
      </c>
      <c r="N402" s="50" t="e">
        <f>M402/C402</f>
        <v>#REF!</v>
      </c>
      <c r="O402" s="59" t="e">
        <f>#REF!</f>
        <v>#REF!</v>
      </c>
      <c r="P402" s="50" t="e">
        <f>O402/C402</f>
        <v>#REF!</v>
      </c>
      <c r="Q402" s="59" t="e">
        <f>#REF!</f>
        <v>#REF!</v>
      </c>
      <c r="R402" s="69" t="e">
        <f>Q402/C402</f>
        <v>#REF!</v>
      </c>
      <c r="S402" s="17" t="e">
        <f>C402-E402</f>
        <v>#REF!</v>
      </c>
      <c r="T402" s="50" t="e">
        <f>S402/$C402</f>
        <v>#REF!</v>
      </c>
    </row>
    <row r="403">
      <c r="C403" s="59" t="e">
        <f>#REF!</f>
        <v>#REF!</v>
      </c>
      <c r="D403" s="50" t="e">
        <f>F403+H403+J403+L403+N403+P403+R403</f>
        <v>#REF!</v>
      </c>
      <c r="E403" s="59" t="e">
        <f>#REF!</f>
        <v>#REF!</v>
      </c>
      <c r="F403" s="50" t="e">
        <f>E403/C403</f>
        <v>#REF!</v>
      </c>
      <c r="G403" s="59" t="e">
        <f>#REF!</f>
        <v>#REF!</v>
      </c>
      <c r="H403" s="50" t="e">
        <f>G403/C403</f>
        <v>#REF!</v>
      </c>
      <c r="I403" s="59" t="e">
        <f>#REF!</f>
        <v>#REF!</v>
      </c>
      <c r="J403" s="50" t="e">
        <f>I403/C403</f>
        <v>#REF!</v>
      </c>
      <c r="K403" s="59" t="e">
        <f>#REF!</f>
        <v>#REF!</v>
      </c>
      <c r="L403" s="50" t="e">
        <f>K403/C403</f>
        <v>#REF!</v>
      </c>
      <c r="M403" s="59" t="e">
        <f>#REF!</f>
        <v>#REF!</v>
      </c>
      <c r="N403" s="50" t="e">
        <f>M403/C403</f>
        <v>#REF!</v>
      </c>
      <c r="O403" s="59" t="e">
        <f>#REF!</f>
        <v>#REF!</v>
      </c>
      <c r="P403" s="50" t="e">
        <f>O403/C403</f>
        <v>#REF!</v>
      </c>
      <c r="Q403" s="59" t="e">
        <f>#REF!</f>
        <v>#REF!</v>
      </c>
      <c r="R403" s="69" t="e">
        <f>Q403/C403</f>
        <v>#REF!</v>
      </c>
      <c r="S403" s="17" t="e">
        <f>C403-E403</f>
        <v>#REF!</v>
      </c>
      <c r="T403" s="50" t="e">
        <f>S403/$C403</f>
        <v>#REF!</v>
      </c>
    </row>
    <row r="404">
      <c r="C404" s="59" t="e">
        <f>#REF!</f>
        <v>#REF!</v>
      </c>
      <c r="D404" s="50" t="e">
        <f>F404+H404+J404+L404+N404+P404+R404</f>
        <v>#REF!</v>
      </c>
      <c r="E404" s="59" t="e">
        <f>#REF!</f>
        <v>#REF!</v>
      </c>
      <c r="F404" s="50" t="e">
        <f>E404/C404</f>
        <v>#REF!</v>
      </c>
      <c r="G404" s="59" t="e">
        <f>#REF!</f>
        <v>#REF!</v>
      </c>
      <c r="H404" s="50" t="e">
        <f>G404/C404</f>
        <v>#REF!</v>
      </c>
      <c r="I404" s="59" t="e">
        <f>#REF!</f>
        <v>#REF!</v>
      </c>
      <c r="J404" s="50" t="e">
        <f>I404/C404</f>
        <v>#REF!</v>
      </c>
      <c r="K404" s="59" t="e">
        <f>#REF!</f>
        <v>#REF!</v>
      </c>
      <c r="L404" s="50" t="e">
        <f>K404/C404</f>
        <v>#REF!</v>
      </c>
      <c r="M404" s="59" t="e">
        <f>#REF!</f>
        <v>#REF!</v>
      </c>
      <c r="N404" s="50" t="e">
        <f>M404/C404</f>
        <v>#REF!</v>
      </c>
      <c r="O404" s="59" t="e">
        <f>#REF!</f>
        <v>#REF!</v>
      </c>
      <c r="P404" s="50" t="e">
        <f>O404/C404</f>
        <v>#REF!</v>
      </c>
      <c r="Q404" s="59" t="e">
        <f>#REF!</f>
        <v>#REF!</v>
      </c>
      <c r="R404" s="69" t="e">
        <f>Q404/C404</f>
        <v>#REF!</v>
      </c>
      <c r="S404" s="17" t="e">
        <f>C404-E404</f>
        <v>#REF!</v>
      </c>
      <c r="T404" s="50" t="e">
        <f>S404/$C404</f>
        <v>#REF!</v>
      </c>
    </row>
    <row r="405">
      <c r="C405" s="59" t="e">
        <f>#REF!</f>
        <v>#REF!</v>
      </c>
      <c r="D405" s="50" t="e">
        <f>F405+H405+J405+L405+N405+P405+R405</f>
        <v>#REF!</v>
      </c>
      <c r="E405" s="59" t="e">
        <f>#REF!</f>
        <v>#REF!</v>
      </c>
      <c r="F405" s="50" t="e">
        <f>E405/C405</f>
        <v>#REF!</v>
      </c>
      <c r="G405" s="59" t="e">
        <f>#REF!</f>
        <v>#REF!</v>
      </c>
      <c r="H405" s="50" t="e">
        <f>G405/C405</f>
        <v>#REF!</v>
      </c>
      <c r="I405" s="59" t="e">
        <f>#REF!</f>
        <v>#REF!</v>
      </c>
      <c r="J405" s="50" t="e">
        <f>I405/C405</f>
        <v>#REF!</v>
      </c>
      <c r="K405" s="59" t="e">
        <f>#REF!</f>
        <v>#REF!</v>
      </c>
      <c r="L405" s="50" t="e">
        <f>K405/C405</f>
        <v>#REF!</v>
      </c>
      <c r="M405" s="59" t="e">
        <f>#REF!</f>
        <v>#REF!</v>
      </c>
      <c r="N405" s="50" t="e">
        <f>M405/C405</f>
        <v>#REF!</v>
      </c>
      <c r="O405" s="59" t="e">
        <f>#REF!</f>
        <v>#REF!</v>
      </c>
      <c r="P405" s="50" t="e">
        <f>O405/C405</f>
        <v>#REF!</v>
      </c>
      <c r="Q405" s="59" t="e">
        <f>#REF!</f>
        <v>#REF!</v>
      </c>
      <c r="R405" s="69" t="e">
        <f>Q405/C405</f>
        <v>#REF!</v>
      </c>
      <c r="S405" s="17" t="e">
        <f>C405-E405</f>
        <v>#REF!</v>
      </c>
      <c r="T405" s="50" t="e">
        <f>S405/$C405</f>
        <v>#REF!</v>
      </c>
    </row>
    <row r="406">
      <c r="C406" s="59" t="e">
        <f>#REF!</f>
        <v>#REF!</v>
      </c>
      <c r="D406" s="50" t="e">
        <f>F406+H406+J406+L406+N406+P406+R406</f>
        <v>#REF!</v>
      </c>
      <c r="E406" s="59" t="e">
        <f>#REF!</f>
        <v>#REF!</v>
      </c>
      <c r="F406" s="50" t="e">
        <f>E406/C406</f>
        <v>#REF!</v>
      </c>
      <c r="G406" s="59" t="e">
        <f>#REF!</f>
        <v>#REF!</v>
      </c>
      <c r="H406" s="50" t="e">
        <f>G406/C406</f>
        <v>#REF!</v>
      </c>
      <c r="I406" s="59" t="e">
        <f>#REF!</f>
        <v>#REF!</v>
      </c>
      <c r="J406" s="50" t="e">
        <f>I406/C406</f>
        <v>#REF!</v>
      </c>
      <c r="K406" s="59" t="e">
        <f>#REF!</f>
        <v>#REF!</v>
      </c>
      <c r="L406" s="50" t="e">
        <f>K406/C406</f>
        <v>#REF!</v>
      </c>
      <c r="M406" s="59" t="e">
        <f>#REF!</f>
        <v>#REF!</v>
      </c>
      <c r="N406" s="50" t="e">
        <f>M406/C406</f>
        <v>#REF!</v>
      </c>
      <c r="O406" s="59" t="e">
        <f>#REF!</f>
        <v>#REF!</v>
      </c>
      <c r="P406" s="50" t="e">
        <f>O406/C406</f>
        <v>#REF!</v>
      </c>
      <c r="Q406" s="59" t="e">
        <f>#REF!</f>
        <v>#REF!</v>
      </c>
      <c r="R406" s="69" t="e">
        <f>Q406/C406</f>
        <v>#REF!</v>
      </c>
      <c r="S406" s="17" t="e">
        <f>C406-E406</f>
        <v>#REF!</v>
      </c>
      <c r="T406" s="50" t="e">
        <f>S406/$C406</f>
        <v>#REF!</v>
      </c>
    </row>
    <row r="407">
      <c r="C407" s="59" t="e">
        <f>#REF!</f>
        <v>#REF!</v>
      </c>
      <c r="D407" s="50" t="e">
        <f>F407+H407+J407+L407+N407+P407+R407</f>
        <v>#REF!</v>
      </c>
      <c r="E407" s="59" t="e">
        <f>#REF!</f>
        <v>#REF!</v>
      </c>
      <c r="F407" s="50" t="e">
        <f>E407/C407</f>
        <v>#REF!</v>
      </c>
      <c r="G407" s="59" t="e">
        <f>#REF!</f>
        <v>#REF!</v>
      </c>
      <c r="H407" s="50" t="e">
        <f>G407/C407</f>
        <v>#REF!</v>
      </c>
      <c r="I407" s="59" t="e">
        <f>#REF!</f>
        <v>#REF!</v>
      </c>
      <c r="J407" s="50" t="e">
        <f>I407/C407</f>
        <v>#REF!</v>
      </c>
      <c r="K407" s="59" t="e">
        <f>#REF!</f>
        <v>#REF!</v>
      </c>
      <c r="L407" s="50" t="e">
        <f>K407/C407</f>
        <v>#REF!</v>
      </c>
      <c r="M407" s="59" t="e">
        <f>#REF!</f>
        <v>#REF!</v>
      </c>
      <c r="N407" s="50" t="e">
        <f>M407/C407</f>
        <v>#REF!</v>
      </c>
      <c r="O407" s="59" t="e">
        <f>#REF!</f>
        <v>#REF!</v>
      </c>
      <c r="P407" s="50" t="e">
        <f>O407/C407</f>
        <v>#REF!</v>
      </c>
      <c r="Q407" s="59" t="e">
        <f>#REF!</f>
        <v>#REF!</v>
      </c>
      <c r="R407" s="69" t="e">
        <f>Q407/C407</f>
        <v>#REF!</v>
      </c>
      <c r="S407" s="17" t="e">
        <f>C407-E407</f>
        <v>#REF!</v>
      </c>
      <c r="T407" s="50" t="e">
        <f>S407/$C407</f>
        <v>#REF!</v>
      </c>
    </row>
    <row r="408">
      <c r="C408" s="59" t="e">
        <f>#REF!</f>
        <v>#REF!</v>
      </c>
      <c r="D408" s="50" t="e">
        <f>F408+H408+J408+L408+N408+P408+R408</f>
        <v>#REF!</v>
      </c>
      <c r="E408" s="59" t="e">
        <f>#REF!</f>
        <v>#REF!</v>
      </c>
      <c r="F408" s="50" t="e">
        <f>E408/C408</f>
        <v>#REF!</v>
      </c>
      <c r="G408" s="59" t="e">
        <f>#REF!</f>
        <v>#REF!</v>
      </c>
      <c r="H408" s="50" t="e">
        <f>G408/C408</f>
        <v>#REF!</v>
      </c>
      <c r="I408" s="59" t="e">
        <f>#REF!</f>
        <v>#REF!</v>
      </c>
      <c r="J408" s="50" t="e">
        <f>I408/C408</f>
        <v>#REF!</v>
      </c>
      <c r="K408" s="59" t="e">
        <f>#REF!</f>
        <v>#REF!</v>
      </c>
      <c r="L408" s="50" t="e">
        <f>K408/C408</f>
        <v>#REF!</v>
      </c>
      <c r="M408" s="59" t="e">
        <f>#REF!</f>
        <v>#REF!</v>
      </c>
      <c r="N408" s="50" t="e">
        <f>M408/C408</f>
        <v>#REF!</v>
      </c>
      <c r="O408" s="59" t="e">
        <f>#REF!</f>
        <v>#REF!</v>
      </c>
      <c r="P408" s="50" t="e">
        <f>O408/C408</f>
        <v>#REF!</v>
      </c>
      <c r="Q408" s="59" t="e">
        <f>#REF!</f>
        <v>#REF!</v>
      </c>
      <c r="R408" s="69" t="e">
        <f>Q408/C408</f>
        <v>#REF!</v>
      </c>
      <c r="S408" s="17" t="e">
        <f>C408-E408</f>
        <v>#REF!</v>
      </c>
      <c r="T408" s="50" t="e">
        <f>S408/$C408</f>
        <v>#REF!</v>
      </c>
    </row>
    <row r="409">
      <c r="C409" s="59" t="e">
        <f>#REF!</f>
        <v>#REF!</v>
      </c>
      <c r="D409" s="50" t="e">
        <f>F409+H409+J409+L409+N409+P409+R409</f>
        <v>#REF!</v>
      </c>
      <c r="E409" s="59" t="e">
        <f>#REF!</f>
        <v>#REF!</v>
      </c>
      <c r="F409" s="50" t="e">
        <f>E409/C409</f>
        <v>#REF!</v>
      </c>
      <c r="G409" s="59" t="e">
        <f>#REF!</f>
        <v>#REF!</v>
      </c>
      <c r="H409" s="50" t="e">
        <f>G409/C409</f>
        <v>#REF!</v>
      </c>
      <c r="I409" s="59" t="e">
        <f>#REF!</f>
        <v>#REF!</v>
      </c>
      <c r="J409" s="50" t="e">
        <f>I409/C409</f>
        <v>#REF!</v>
      </c>
      <c r="K409" s="59" t="e">
        <f>#REF!</f>
        <v>#REF!</v>
      </c>
      <c r="L409" s="50" t="e">
        <f>K409/C409</f>
        <v>#REF!</v>
      </c>
      <c r="M409" s="59" t="e">
        <f>#REF!</f>
        <v>#REF!</v>
      </c>
      <c r="N409" s="50" t="e">
        <f>M409/C409</f>
        <v>#REF!</v>
      </c>
      <c r="O409" s="59" t="e">
        <f>#REF!</f>
        <v>#REF!</v>
      </c>
      <c r="P409" s="50" t="e">
        <f>O409/C409</f>
        <v>#REF!</v>
      </c>
      <c r="Q409" s="59" t="e">
        <f>#REF!</f>
        <v>#REF!</v>
      </c>
      <c r="R409" s="69" t="e">
        <f>Q409/C409</f>
        <v>#REF!</v>
      </c>
      <c r="S409" s="17" t="e">
        <f>C409-E409</f>
        <v>#REF!</v>
      </c>
      <c r="T409" s="50" t="e">
        <f>S409/$C409</f>
        <v>#REF!</v>
      </c>
    </row>
    <row r="410">
      <c r="C410" s="59" t="e">
        <f>#REF!</f>
        <v>#REF!</v>
      </c>
      <c r="D410" s="50" t="e">
        <f>F410+H410+J410+L410+N410+P410+R410</f>
        <v>#REF!</v>
      </c>
      <c r="E410" s="59" t="e">
        <f>#REF!</f>
        <v>#REF!</v>
      </c>
      <c r="F410" s="50" t="e">
        <f>E410/C410</f>
        <v>#REF!</v>
      </c>
      <c r="G410" s="59" t="e">
        <f>#REF!</f>
        <v>#REF!</v>
      </c>
      <c r="H410" s="50" t="e">
        <f>G410/C410</f>
        <v>#REF!</v>
      </c>
      <c r="I410" s="59" t="e">
        <f>#REF!</f>
        <v>#REF!</v>
      </c>
      <c r="J410" s="50" t="e">
        <f>I410/C410</f>
        <v>#REF!</v>
      </c>
      <c r="K410" s="59" t="e">
        <f>#REF!</f>
        <v>#REF!</v>
      </c>
      <c r="L410" s="50" t="e">
        <f>K410/C410</f>
        <v>#REF!</v>
      </c>
      <c r="M410" s="59" t="e">
        <f>#REF!</f>
        <v>#REF!</v>
      </c>
      <c r="N410" s="50" t="e">
        <f>M410/C410</f>
        <v>#REF!</v>
      </c>
      <c r="O410" s="59" t="e">
        <f>#REF!</f>
        <v>#REF!</v>
      </c>
      <c r="P410" s="50" t="e">
        <f>O410/C410</f>
        <v>#REF!</v>
      </c>
      <c r="Q410" s="59" t="e">
        <f>#REF!</f>
        <v>#REF!</v>
      </c>
      <c r="R410" s="69" t="e">
        <f>Q410/C410</f>
        <v>#REF!</v>
      </c>
      <c r="S410" s="17" t="e">
        <f>C410-E410</f>
        <v>#REF!</v>
      </c>
      <c r="T410" s="50" t="e">
        <f>S410/$C410</f>
        <v>#REF!</v>
      </c>
    </row>
    <row r="411">
      <c r="C411" s="59" t="e">
        <f>#REF!</f>
        <v>#REF!</v>
      </c>
      <c r="D411" s="50" t="e">
        <f>F411+H411+J411+L411+N411+P411+R411</f>
        <v>#REF!</v>
      </c>
      <c r="E411" s="59" t="e">
        <f>#REF!</f>
        <v>#REF!</v>
      </c>
      <c r="F411" s="50" t="e">
        <f>E411/C411</f>
        <v>#REF!</v>
      </c>
      <c r="G411" s="59" t="e">
        <f>#REF!</f>
        <v>#REF!</v>
      </c>
      <c r="H411" s="50" t="e">
        <f>G411/C411</f>
        <v>#REF!</v>
      </c>
      <c r="I411" s="59" t="e">
        <f>#REF!</f>
        <v>#REF!</v>
      </c>
      <c r="J411" s="50" t="e">
        <f>I411/C411</f>
        <v>#REF!</v>
      </c>
      <c r="K411" s="59" t="e">
        <f>#REF!</f>
        <v>#REF!</v>
      </c>
      <c r="L411" s="50" t="e">
        <f>K411/C411</f>
        <v>#REF!</v>
      </c>
      <c r="M411" s="59" t="e">
        <f>#REF!</f>
        <v>#REF!</v>
      </c>
      <c r="N411" s="50" t="e">
        <f>M411/C411</f>
        <v>#REF!</v>
      </c>
      <c r="O411" s="59" t="e">
        <f>#REF!</f>
        <v>#REF!</v>
      </c>
      <c r="P411" s="50" t="e">
        <f>O411/C411</f>
        <v>#REF!</v>
      </c>
      <c r="Q411" s="59" t="e">
        <f>#REF!</f>
        <v>#REF!</v>
      </c>
      <c r="R411" s="69" t="e">
        <f>Q411/C411</f>
        <v>#REF!</v>
      </c>
      <c r="S411" s="17" t="e">
        <f>C411-E411</f>
        <v>#REF!</v>
      </c>
      <c r="T411" s="50" t="e">
        <f>S411/$C411</f>
        <v>#REF!</v>
      </c>
    </row>
    <row r="412">
      <c r="C412" s="59" t="e">
        <f>#REF!</f>
        <v>#REF!</v>
      </c>
      <c r="D412" s="50" t="e">
        <f>F412+H412+J412+L412+N412+P412+R412</f>
        <v>#REF!</v>
      </c>
      <c r="E412" s="59" t="e">
        <f>#REF!</f>
        <v>#REF!</v>
      </c>
      <c r="F412" s="50" t="e">
        <f>E412/C412</f>
        <v>#REF!</v>
      </c>
      <c r="G412" s="59" t="e">
        <f>#REF!</f>
        <v>#REF!</v>
      </c>
      <c r="H412" s="50" t="e">
        <f>G412/C412</f>
        <v>#REF!</v>
      </c>
      <c r="I412" s="59" t="e">
        <f>#REF!</f>
        <v>#REF!</v>
      </c>
      <c r="J412" s="50" t="e">
        <f>I412/C412</f>
        <v>#REF!</v>
      </c>
      <c r="K412" s="59" t="e">
        <f>#REF!</f>
        <v>#REF!</v>
      </c>
      <c r="L412" s="50" t="e">
        <f>K412/C412</f>
        <v>#REF!</v>
      </c>
      <c r="M412" s="59" t="e">
        <f>#REF!</f>
        <v>#REF!</v>
      </c>
      <c r="N412" s="50" t="e">
        <f>M412/C412</f>
        <v>#REF!</v>
      </c>
      <c r="O412" s="59" t="e">
        <f>#REF!</f>
        <v>#REF!</v>
      </c>
      <c r="P412" s="50" t="e">
        <f>O412/C412</f>
        <v>#REF!</v>
      </c>
      <c r="Q412" s="59" t="e">
        <f>#REF!</f>
        <v>#REF!</v>
      </c>
      <c r="R412" s="69" t="e">
        <f>Q412/C412</f>
        <v>#REF!</v>
      </c>
      <c r="S412" s="17" t="e">
        <f>C412-E412</f>
        <v>#REF!</v>
      </c>
      <c r="T412" s="50" t="e">
        <f>S412/$C412</f>
        <v>#REF!</v>
      </c>
    </row>
    <row r="413">
      <c r="C413" s="59" t="e">
        <f>#REF!</f>
        <v>#REF!</v>
      </c>
      <c r="D413" s="50" t="e">
        <f>F413+H413+J413+L413+N413+P413+R413</f>
        <v>#REF!</v>
      </c>
      <c r="E413" s="59" t="e">
        <f>#REF!</f>
        <v>#REF!</v>
      </c>
      <c r="F413" s="50" t="e">
        <f>E413/C413</f>
        <v>#REF!</v>
      </c>
      <c r="G413" s="59" t="e">
        <f>#REF!</f>
        <v>#REF!</v>
      </c>
      <c r="H413" s="50" t="e">
        <f>G413/C413</f>
        <v>#REF!</v>
      </c>
      <c r="I413" s="59" t="e">
        <f>#REF!</f>
        <v>#REF!</v>
      </c>
      <c r="J413" s="50" t="e">
        <f>I413/C413</f>
        <v>#REF!</v>
      </c>
      <c r="K413" s="59" t="e">
        <f>#REF!</f>
        <v>#REF!</v>
      </c>
      <c r="L413" s="50" t="e">
        <f>K413/C413</f>
        <v>#REF!</v>
      </c>
      <c r="M413" s="59" t="e">
        <f>#REF!</f>
        <v>#REF!</v>
      </c>
      <c r="N413" s="50" t="e">
        <f>M413/C413</f>
        <v>#REF!</v>
      </c>
      <c r="O413" s="59" t="e">
        <f>#REF!</f>
        <v>#REF!</v>
      </c>
      <c r="P413" s="50" t="e">
        <f>O413/C413</f>
        <v>#REF!</v>
      </c>
      <c r="Q413" s="59" t="e">
        <f>#REF!</f>
        <v>#REF!</v>
      </c>
      <c r="R413" s="69" t="e">
        <f>Q413/C413</f>
        <v>#REF!</v>
      </c>
      <c r="S413" s="17" t="e">
        <f>C413-E413</f>
        <v>#REF!</v>
      </c>
      <c r="T413" s="50" t="e">
        <f>S413/$C413</f>
        <v>#REF!</v>
      </c>
    </row>
    <row r="414">
      <c r="C414" s="59" t="e">
        <f>#REF!</f>
        <v>#REF!</v>
      </c>
      <c r="D414" s="50" t="e">
        <f>F414+H414+J414+L414+N414+P414+R414</f>
        <v>#REF!</v>
      </c>
      <c r="E414" s="59" t="e">
        <f>#REF!</f>
        <v>#REF!</v>
      </c>
      <c r="F414" s="50" t="e">
        <f>E414/C414</f>
        <v>#REF!</v>
      </c>
      <c r="G414" s="59" t="e">
        <f>#REF!</f>
        <v>#REF!</v>
      </c>
      <c r="H414" s="50" t="e">
        <f>G414/C414</f>
        <v>#REF!</v>
      </c>
      <c r="I414" s="59" t="e">
        <f>#REF!</f>
        <v>#REF!</v>
      </c>
      <c r="J414" s="50" t="e">
        <f>I414/C414</f>
        <v>#REF!</v>
      </c>
      <c r="K414" s="59" t="e">
        <f>#REF!</f>
        <v>#REF!</v>
      </c>
      <c r="L414" s="50" t="e">
        <f>K414/C414</f>
        <v>#REF!</v>
      </c>
      <c r="M414" s="59" t="e">
        <f>#REF!</f>
        <v>#REF!</v>
      </c>
      <c r="N414" s="50" t="e">
        <f>M414/C414</f>
        <v>#REF!</v>
      </c>
      <c r="O414" s="59" t="e">
        <f>#REF!</f>
        <v>#REF!</v>
      </c>
      <c r="P414" s="50" t="e">
        <f>O414/C414</f>
        <v>#REF!</v>
      </c>
      <c r="Q414" s="59" t="e">
        <f>#REF!</f>
        <v>#REF!</v>
      </c>
      <c r="R414" s="69" t="e">
        <f>Q414/C414</f>
        <v>#REF!</v>
      </c>
      <c r="S414" s="17" t="e">
        <f>C414-E414</f>
        <v>#REF!</v>
      </c>
      <c r="T414" s="50" t="e">
        <f>S414/$C414</f>
        <v>#REF!</v>
      </c>
    </row>
    <row r="415">
      <c r="C415" s="59" t="e">
        <f>#REF!</f>
        <v>#REF!</v>
      </c>
      <c r="D415" s="50" t="e">
        <f>F415+H415+J415+L415+N415+P415+R415</f>
        <v>#REF!</v>
      </c>
      <c r="E415" s="59" t="e">
        <f>#REF!</f>
        <v>#REF!</v>
      </c>
      <c r="F415" s="50" t="e">
        <f>E415/C415</f>
        <v>#REF!</v>
      </c>
      <c r="G415" s="59" t="e">
        <f>#REF!</f>
        <v>#REF!</v>
      </c>
      <c r="H415" s="50" t="e">
        <f>G415/C415</f>
        <v>#REF!</v>
      </c>
      <c r="I415" s="59" t="e">
        <f>#REF!</f>
        <v>#REF!</v>
      </c>
      <c r="J415" s="50" t="e">
        <f>I415/C415</f>
        <v>#REF!</v>
      </c>
      <c r="K415" s="59" t="e">
        <f>#REF!</f>
        <v>#REF!</v>
      </c>
      <c r="L415" s="50" t="e">
        <f>K415/C415</f>
        <v>#REF!</v>
      </c>
      <c r="M415" s="59" t="e">
        <f>#REF!</f>
        <v>#REF!</v>
      </c>
      <c r="N415" s="50" t="e">
        <f>M415/C415</f>
        <v>#REF!</v>
      </c>
      <c r="O415" s="59" t="e">
        <f>#REF!</f>
        <v>#REF!</v>
      </c>
      <c r="P415" s="50" t="e">
        <f>O415/C415</f>
        <v>#REF!</v>
      </c>
      <c r="Q415" s="59" t="e">
        <f>#REF!</f>
        <v>#REF!</v>
      </c>
      <c r="R415" s="69" t="e">
        <f>Q415/C415</f>
        <v>#REF!</v>
      </c>
      <c r="S415" s="17" t="e">
        <f>C415-E415</f>
        <v>#REF!</v>
      </c>
      <c r="T415" s="50" t="e">
        <f>S415/$C415</f>
        <v>#REF!</v>
      </c>
    </row>
    <row r="416">
      <c r="C416" s="59" t="e">
        <f>#REF!</f>
        <v>#REF!</v>
      </c>
      <c r="D416" s="50" t="e">
        <f>F416+H416+J416+L416+N416+P416+R416</f>
        <v>#REF!</v>
      </c>
      <c r="E416" s="59" t="e">
        <f>#REF!</f>
        <v>#REF!</v>
      </c>
      <c r="F416" s="50" t="e">
        <f>E416/C416</f>
        <v>#REF!</v>
      </c>
      <c r="G416" s="59" t="e">
        <f>#REF!</f>
        <v>#REF!</v>
      </c>
      <c r="H416" s="50" t="e">
        <f>G416/C416</f>
        <v>#REF!</v>
      </c>
      <c r="I416" s="59" t="e">
        <f>#REF!</f>
        <v>#REF!</v>
      </c>
      <c r="J416" s="50" t="e">
        <f>I416/C416</f>
        <v>#REF!</v>
      </c>
      <c r="K416" s="59" t="e">
        <f>#REF!</f>
        <v>#REF!</v>
      </c>
      <c r="L416" s="50" t="e">
        <f>K416/C416</f>
        <v>#REF!</v>
      </c>
      <c r="M416" s="59" t="e">
        <f>#REF!</f>
        <v>#REF!</v>
      </c>
      <c r="N416" s="50" t="e">
        <f>M416/C416</f>
        <v>#REF!</v>
      </c>
      <c r="O416" s="59" t="e">
        <f>#REF!</f>
        <v>#REF!</v>
      </c>
      <c r="P416" s="50" t="e">
        <f>O416/C416</f>
        <v>#REF!</v>
      </c>
      <c r="Q416" s="59" t="e">
        <f>#REF!</f>
        <v>#REF!</v>
      </c>
      <c r="R416" s="69" t="e">
        <f>Q416/C416</f>
        <v>#REF!</v>
      </c>
      <c r="S416" s="17" t="e">
        <f>C416-E416</f>
        <v>#REF!</v>
      </c>
      <c r="T416" s="50" t="e">
        <f>S416/$C416</f>
        <v>#REF!</v>
      </c>
    </row>
    <row r="417">
      <c r="C417" s="59" t="e">
        <f>#REF!</f>
        <v>#REF!</v>
      </c>
      <c r="D417" s="50" t="e">
        <f>F417+H417+J417+L417+N417+P417+R417</f>
        <v>#REF!</v>
      </c>
      <c r="E417" s="59" t="e">
        <f>#REF!</f>
        <v>#REF!</v>
      </c>
      <c r="F417" s="50" t="e">
        <f>E417/C417</f>
        <v>#REF!</v>
      </c>
      <c r="G417" s="59" t="e">
        <f>#REF!</f>
        <v>#REF!</v>
      </c>
      <c r="H417" s="50" t="e">
        <f>G417/C417</f>
        <v>#REF!</v>
      </c>
      <c r="I417" s="59" t="e">
        <f>#REF!</f>
        <v>#REF!</v>
      </c>
      <c r="J417" s="50" t="e">
        <f>I417/C417</f>
        <v>#REF!</v>
      </c>
      <c r="K417" s="59" t="e">
        <f>#REF!</f>
        <v>#REF!</v>
      </c>
      <c r="L417" s="50" t="e">
        <f>K417/C417</f>
        <v>#REF!</v>
      </c>
      <c r="M417" s="59" t="e">
        <f>#REF!</f>
        <v>#REF!</v>
      </c>
      <c r="N417" s="50" t="e">
        <f>M417/C417</f>
        <v>#REF!</v>
      </c>
      <c r="O417" s="59" t="e">
        <f>#REF!</f>
        <v>#REF!</v>
      </c>
      <c r="P417" s="50" t="e">
        <f>O417/C417</f>
        <v>#REF!</v>
      </c>
      <c r="Q417" s="59" t="e">
        <f>#REF!</f>
        <v>#REF!</v>
      </c>
      <c r="R417" s="69" t="e">
        <f>Q417/C417</f>
        <v>#REF!</v>
      </c>
      <c r="S417" s="17" t="e">
        <f>C417-E417</f>
        <v>#REF!</v>
      </c>
      <c r="T417" s="50" t="e">
        <f>S417/$C417</f>
        <v>#REF!</v>
      </c>
    </row>
    <row r="418">
      <c r="C418" s="59" t="e">
        <f>#REF!</f>
        <v>#REF!</v>
      </c>
      <c r="D418" s="50" t="e">
        <f>F418+H418+J418+L418+N418+P418+R418</f>
        <v>#REF!</v>
      </c>
      <c r="E418" s="59" t="e">
        <f>#REF!</f>
        <v>#REF!</v>
      </c>
      <c r="F418" s="50" t="e">
        <f>E418/C418</f>
        <v>#REF!</v>
      </c>
      <c r="G418" s="59" t="e">
        <f>#REF!</f>
        <v>#REF!</v>
      </c>
      <c r="H418" s="50" t="e">
        <f>G418/C418</f>
        <v>#REF!</v>
      </c>
      <c r="I418" s="59" t="e">
        <f>#REF!</f>
        <v>#REF!</v>
      </c>
      <c r="J418" s="50" t="e">
        <f>I418/C418</f>
        <v>#REF!</v>
      </c>
      <c r="K418" s="59" t="e">
        <f>#REF!</f>
        <v>#REF!</v>
      </c>
      <c r="L418" s="50" t="e">
        <f>K418/C418</f>
        <v>#REF!</v>
      </c>
      <c r="M418" s="59" t="e">
        <f>#REF!</f>
        <v>#REF!</v>
      </c>
      <c r="N418" s="50" t="e">
        <f>M418/C418</f>
        <v>#REF!</v>
      </c>
      <c r="O418" s="59" t="e">
        <f>#REF!</f>
        <v>#REF!</v>
      </c>
      <c r="P418" s="50" t="e">
        <f>O418/C418</f>
        <v>#REF!</v>
      </c>
      <c r="Q418" s="59" t="e">
        <f>#REF!</f>
        <v>#REF!</v>
      </c>
      <c r="R418" s="69" t="e">
        <f>Q418/C418</f>
        <v>#REF!</v>
      </c>
      <c r="S418" s="17" t="e">
        <f>C418-E418</f>
        <v>#REF!</v>
      </c>
      <c r="T418" s="50" t="e">
        <f>S418/$C418</f>
        <v>#REF!</v>
      </c>
    </row>
    <row r="419">
      <c r="C419" s="59" t="e">
        <f>#REF!</f>
        <v>#REF!</v>
      </c>
      <c r="D419" s="50" t="e">
        <f>F419+H419+J419+L419+N419+P419+R419</f>
        <v>#REF!</v>
      </c>
      <c r="E419" s="59" t="e">
        <f>#REF!</f>
        <v>#REF!</v>
      </c>
      <c r="F419" s="50" t="e">
        <f>E419/C419</f>
        <v>#REF!</v>
      </c>
      <c r="G419" s="59" t="e">
        <f>#REF!</f>
        <v>#REF!</v>
      </c>
      <c r="H419" s="50" t="e">
        <f>G419/C419</f>
        <v>#REF!</v>
      </c>
      <c r="I419" s="59" t="e">
        <f>#REF!</f>
        <v>#REF!</v>
      </c>
      <c r="J419" s="50" t="e">
        <f>I419/C419</f>
        <v>#REF!</v>
      </c>
      <c r="K419" s="59" t="e">
        <f>#REF!</f>
        <v>#REF!</v>
      </c>
      <c r="L419" s="50" t="e">
        <f>K419/C419</f>
        <v>#REF!</v>
      </c>
      <c r="M419" s="59" t="e">
        <f>#REF!</f>
        <v>#REF!</v>
      </c>
      <c r="N419" s="50" t="e">
        <f>M419/C419</f>
        <v>#REF!</v>
      </c>
      <c r="O419" s="59" t="e">
        <f>#REF!</f>
        <v>#REF!</v>
      </c>
      <c r="P419" s="50" t="e">
        <f>O419/C419</f>
        <v>#REF!</v>
      </c>
      <c r="Q419" s="59" t="e">
        <f>#REF!</f>
        <v>#REF!</v>
      </c>
      <c r="R419" s="69" t="e">
        <f>Q419/C419</f>
        <v>#REF!</v>
      </c>
      <c r="S419" s="17" t="e">
        <f>C419-E419</f>
        <v>#REF!</v>
      </c>
      <c r="T419" s="50" t="e">
        <f>S419/$C419</f>
        <v>#REF!</v>
      </c>
    </row>
    <row r="420">
      <c r="C420" s="59" t="e">
        <f>#REF!</f>
        <v>#REF!</v>
      </c>
      <c r="D420" s="50" t="e">
        <f>F420+H420+J420+L420+N420+P420+R420</f>
        <v>#REF!</v>
      </c>
      <c r="E420" s="59" t="e">
        <f>#REF!</f>
        <v>#REF!</v>
      </c>
      <c r="F420" s="50" t="e">
        <f>E420/C420</f>
        <v>#REF!</v>
      </c>
      <c r="G420" s="59" t="e">
        <f>#REF!</f>
        <v>#REF!</v>
      </c>
      <c r="H420" s="50" t="e">
        <f>G420/C420</f>
        <v>#REF!</v>
      </c>
      <c r="I420" s="59" t="e">
        <f>#REF!</f>
        <v>#REF!</v>
      </c>
      <c r="J420" s="50" t="e">
        <f>I420/C420</f>
        <v>#REF!</v>
      </c>
      <c r="K420" s="59" t="e">
        <f>#REF!</f>
        <v>#REF!</v>
      </c>
      <c r="L420" s="50" t="e">
        <f>K420/C420</f>
        <v>#REF!</v>
      </c>
      <c r="M420" s="59" t="e">
        <f>#REF!</f>
        <v>#REF!</v>
      </c>
      <c r="N420" s="50" t="e">
        <f>M420/C420</f>
        <v>#REF!</v>
      </c>
      <c r="O420" s="59" t="e">
        <f>#REF!</f>
        <v>#REF!</v>
      </c>
      <c r="P420" s="50" t="e">
        <f>O420/C420</f>
        <v>#REF!</v>
      </c>
      <c r="Q420" s="59" t="e">
        <f>#REF!</f>
        <v>#REF!</v>
      </c>
      <c r="R420" s="69" t="e">
        <f>Q420/C420</f>
        <v>#REF!</v>
      </c>
      <c r="S420" s="17" t="e">
        <f>C420-E420</f>
        <v>#REF!</v>
      </c>
      <c r="T420" s="50" t="e">
        <f>S420/$C420</f>
        <v>#REF!</v>
      </c>
    </row>
    <row r="421">
      <c r="C421" s="59" t="e">
        <f>#REF!</f>
        <v>#REF!</v>
      </c>
      <c r="D421" s="50" t="e">
        <f>F421+H421+J421+L421+N421+P421+R421</f>
        <v>#REF!</v>
      </c>
      <c r="E421" s="59" t="e">
        <f>#REF!</f>
        <v>#REF!</v>
      </c>
      <c r="F421" s="50" t="e">
        <f>E421/C421</f>
        <v>#REF!</v>
      </c>
      <c r="G421" s="59" t="e">
        <f>#REF!</f>
        <v>#REF!</v>
      </c>
      <c r="H421" s="50" t="e">
        <f>G421/C421</f>
        <v>#REF!</v>
      </c>
      <c r="I421" s="59" t="e">
        <f>#REF!</f>
        <v>#REF!</v>
      </c>
      <c r="J421" s="50" t="e">
        <f>I421/C421</f>
        <v>#REF!</v>
      </c>
      <c r="K421" s="59" t="e">
        <f>#REF!</f>
        <v>#REF!</v>
      </c>
      <c r="L421" s="50" t="e">
        <f>K421/C421</f>
        <v>#REF!</v>
      </c>
      <c r="M421" s="59" t="e">
        <f>#REF!</f>
        <v>#REF!</v>
      </c>
      <c r="N421" s="50" t="e">
        <f>M421/C421</f>
        <v>#REF!</v>
      </c>
      <c r="O421" s="59" t="e">
        <f>#REF!</f>
        <v>#REF!</v>
      </c>
      <c r="P421" s="50" t="e">
        <f>O421/C421</f>
        <v>#REF!</v>
      </c>
      <c r="Q421" s="59" t="e">
        <f>#REF!</f>
        <v>#REF!</v>
      </c>
      <c r="R421" s="69" t="e">
        <f>Q421/C421</f>
        <v>#REF!</v>
      </c>
      <c r="S421" s="17" t="e">
        <f>C421-E421</f>
        <v>#REF!</v>
      </c>
      <c r="T421" s="50" t="e">
        <f>S421/$C421</f>
        <v>#REF!</v>
      </c>
    </row>
    <row r="422">
      <c r="C422" s="59" t="e">
        <f>#REF!</f>
        <v>#REF!</v>
      </c>
      <c r="D422" s="50" t="e">
        <f>F422+H422+J422+L422+N422+P422+R422</f>
        <v>#REF!</v>
      </c>
      <c r="E422" s="59" t="e">
        <f>#REF!</f>
        <v>#REF!</v>
      </c>
      <c r="F422" s="50" t="e">
        <f>E422/C422</f>
        <v>#REF!</v>
      </c>
      <c r="G422" s="59" t="e">
        <f>#REF!</f>
        <v>#REF!</v>
      </c>
      <c r="H422" s="50" t="e">
        <f>G422/C422</f>
        <v>#REF!</v>
      </c>
      <c r="I422" s="59" t="e">
        <f>#REF!</f>
        <v>#REF!</v>
      </c>
      <c r="J422" s="50" t="e">
        <f>I422/C422</f>
        <v>#REF!</v>
      </c>
      <c r="K422" s="59" t="e">
        <f>#REF!</f>
        <v>#REF!</v>
      </c>
      <c r="L422" s="50" t="e">
        <f>K422/C422</f>
        <v>#REF!</v>
      </c>
      <c r="M422" s="59" t="e">
        <f>#REF!</f>
        <v>#REF!</v>
      </c>
      <c r="N422" s="50" t="e">
        <f>M422/C422</f>
        <v>#REF!</v>
      </c>
      <c r="O422" s="59" t="e">
        <f>#REF!</f>
        <v>#REF!</v>
      </c>
      <c r="P422" s="50" t="e">
        <f>O422/C422</f>
        <v>#REF!</v>
      </c>
      <c r="Q422" s="59" t="e">
        <f>#REF!</f>
        <v>#REF!</v>
      </c>
      <c r="R422" s="69" t="e">
        <f>Q422/C422</f>
        <v>#REF!</v>
      </c>
      <c r="S422" s="17" t="e">
        <f>C422-E422</f>
        <v>#REF!</v>
      </c>
      <c r="T422" s="50" t="e">
        <f>S422/$C422</f>
        <v>#REF!</v>
      </c>
    </row>
    <row r="423">
      <c r="C423" s="59" t="e">
        <f>#REF!</f>
        <v>#REF!</v>
      </c>
      <c r="D423" s="50" t="e">
        <f>F423+H423+J423+L423+N423+P423+R423</f>
        <v>#REF!</v>
      </c>
      <c r="E423" s="59" t="e">
        <f>#REF!</f>
        <v>#REF!</v>
      </c>
      <c r="F423" s="50" t="e">
        <f>E423/C423</f>
        <v>#REF!</v>
      </c>
      <c r="G423" s="59" t="e">
        <f>#REF!</f>
        <v>#REF!</v>
      </c>
      <c r="H423" s="50" t="e">
        <f>G423/C423</f>
        <v>#REF!</v>
      </c>
      <c r="I423" s="59" t="e">
        <f>#REF!</f>
        <v>#REF!</v>
      </c>
      <c r="J423" s="50" t="e">
        <f>I423/C423</f>
        <v>#REF!</v>
      </c>
      <c r="K423" s="59" t="e">
        <f>#REF!</f>
        <v>#REF!</v>
      </c>
      <c r="L423" s="50" t="e">
        <f>K423/C423</f>
        <v>#REF!</v>
      </c>
      <c r="M423" s="59" t="e">
        <f>#REF!</f>
        <v>#REF!</v>
      </c>
      <c r="N423" s="50" t="e">
        <f>M423/C423</f>
        <v>#REF!</v>
      </c>
      <c r="O423" s="59" t="e">
        <f>#REF!</f>
        <v>#REF!</v>
      </c>
      <c r="P423" s="50" t="e">
        <f>O423/C423</f>
        <v>#REF!</v>
      </c>
      <c r="Q423" s="59" t="e">
        <f>#REF!</f>
        <v>#REF!</v>
      </c>
      <c r="R423" s="69" t="e">
        <f>Q423/C423</f>
        <v>#REF!</v>
      </c>
      <c r="S423" s="17" t="e">
        <f>C423-E423</f>
        <v>#REF!</v>
      </c>
      <c r="T423" s="50" t="e">
        <f>S423/$C423</f>
        <v>#REF!</v>
      </c>
    </row>
    <row r="424">
      <c r="C424" s="59" t="e">
        <f>#REF!</f>
        <v>#REF!</v>
      </c>
      <c r="D424" s="50" t="e">
        <f>F424+H424+J424+L424+N424+P424+R424</f>
        <v>#REF!</v>
      </c>
      <c r="E424" s="59" t="e">
        <f>#REF!</f>
        <v>#REF!</v>
      </c>
      <c r="F424" s="50" t="e">
        <f>E424/C424</f>
        <v>#REF!</v>
      </c>
      <c r="G424" s="59" t="e">
        <f>#REF!</f>
        <v>#REF!</v>
      </c>
      <c r="H424" s="50" t="e">
        <f>G424/C424</f>
        <v>#REF!</v>
      </c>
      <c r="I424" s="59" t="e">
        <f>#REF!</f>
        <v>#REF!</v>
      </c>
      <c r="J424" s="50" t="e">
        <f>I424/C424</f>
        <v>#REF!</v>
      </c>
      <c r="K424" s="59" t="e">
        <f>#REF!</f>
        <v>#REF!</v>
      </c>
      <c r="L424" s="50" t="e">
        <f>K424/C424</f>
        <v>#REF!</v>
      </c>
      <c r="M424" s="59" t="e">
        <f>#REF!</f>
        <v>#REF!</v>
      </c>
      <c r="N424" s="50" t="e">
        <f>M424/C424</f>
        <v>#REF!</v>
      </c>
      <c r="O424" s="59" t="e">
        <f>#REF!</f>
        <v>#REF!</v>
      </c>
      <c r="P424" s="50" t="e">
        <f>O424/C424</f>
        <v>#REF!</v>
      </c>
      <c r="Q424" s="59" t="e">
        <f>#REF!</f>
        <v>#REF!</v>
      </c>
      <c r="R424" s="69" t="e">
        <f>Q424/C424</f>
        <v>#REF!</v>
      </c>
      <c r="S424" s="17" t="e">
        <f>C424-E424</f>
        <v>#REF!</v>
      </c>
      <c r="T424" s="50" t="e">
        <f>S424/$C424</f>
        <v>#REF!</v>
      </c>
    </row>
    <row r="425">
      <c r="C425" s="59" t="e">
        <f>#REF!</f>
        <v>#REF!</v>
      </c>
      <c r="D425" s="50" t="e">
        <f>F425+H425+J425+L425+N425+P425+R425</f>
        <v>#REF!</v>
      </c>
      <c r="E425" s="59" t="e">
        <f>#REF!</f>
        <v>#REF!</v>
      </c>
      <c r="F425" s="50" t="e">
        <f>E425/C425</f>
        <v>#REF!</v>
      </c>
      <c r="G425" s="59" t="e">
        <f>#REF!</f>
        <v>#REF!</v>
      </c>
      <c r="H425" s="50" t="e">
        <f>G425/C425</f>
        <v>#REF!</v>
      </c>
      <c r="I425" s="59" t="e">
        <f>#REF!</f>
        <v>#REF!</v>
      </c>
      <c r="J425" s="50" t="e">
        <f>I425/C425</f>
        <v>#REF!</v>
      </c>
      <c r="K425" s="59" t="e">
        <f>#REF!</f>
        <v>#REF!</v>
      </c>
      <c r="L425" s="50" t="e">
        <f>K425/C425</f>
        <v>#REF!</v>
      </c>
      <c r="M425" s="59" t="e">
        <f>#REF!</f>
        <v>#REF!</v>
      </c>
      <c r="N425" s="50" t="e">
        <f>M425/C425</f>
        <v>#REF!</v>
      </c>
      <c r="O425" s="59" t="e">
        <f>#REF!</f>
        <v>#REF!</v>
      </c>
      <c r="P425" s="50" t="e">
        <f>O425/C425</f>
        <v>#REF!</v>
      </c>
      <c r="Q425" s="59" t="e">
        <f>#REF!</f>
        <v>#REF!</v>
      </c>
      <c r="R425" s="69" t="e">
        <f>Q425/C425</f>
        <v>#REF!</v>
      </c>
      <c r="S425" s="17" t="e">
        <f>C425-E425</f>
        <v>#REF!</v>
      </c>
      <c r="T425" s="50" t="e">
        <f>S425/$C425</f>
        <v>#REF!</v>
      </c>
    </row>
    <row r="426">
      <c r="C426" s="59" t="e">
        <f>#REF!</f>
        <v>#REF!</v>
      </c>
      <c r="D426" s="50" t="e">
        <f>F426+H426+J426+L426+N426+P426+R426</f>
        <v>#REF!</v>
      </c>
      <c r="E426" s="59" t="e">
        <f>#REF!</f>
        <v>#REF!</v>
      </c>
      <c r="F426" s="50" t="e">
        <f>E426/C426</f>
        <v>#REF!</v>
      </c>
      <c r="G426" s="59" t="e">
        <f>#REF!</f>
        <v>#REF!</v>
      </c>
      <c r="H426" s="50" t="e">
        <f>G426/C426</f>
        <v>#REF!</v>
      </c>
      <c r="I426" s="59" t="e">
        <f>#REF!</f>
        <v>#REF!</v>
      </c>
      <c r="J426" s="50" t="e">
        <f>I426/C426</f>
        <v>#REF!</v>
      </c>
      <c r="K426" s="59" t="e">
        <f>#REF!</f>
        <v>#REF!</v>
      </c>
      <c r="L426" s="50" t="e">
        <f>K426/C426</f>
        <v>#REF!</v>
      </c>
      <c r="M426" s="59" t="e">
        <f>#REF!</f>
        <v>#REF!</v>
      </c>
      <c r="N426" s="50" t="e">
        <f>M426/C426</f>
        <v>#REF!</v>
      </c>
      <c r="O426" s="59" t="e">
        <f>#REF!</f>
        <v>#REF!</v>
      </c>
      <c r="P426" s="50" t="e">
        <f>O426/C426</f>
        <v>#REF!</v>
      </c>
      <c r="Q426" s="59" t="e">
        <f>#REF!</f>
        <v>#REF!</v>
      </c>
      <c r="R426" s="69" t="e">
        <f>Q426/C426</f>
        <v>#REF!</v>
      </c>
      <c r="S426" s="17" t="e">
        <f>C426-E426</f>
        <v>#REF!</v>
      </c>
      <c r="T426" s="50" t="e">
        <f>S426/$C426</f>
        <v>#REF!</v>
      </c>
    </row>
    <row r="427">
      <c r="C427" s="59" t="e">
        <f>#REF!</f>
        <v>#REF!</v>
      </c>
      <c r="D427" s="50" t="e">
        <f>F427+H427+J427+L427+N427+P427+R427</f>
        <v>#REF!</v>
      </c>
      <c r="E427" s="59" t="e">
        <f>#REF!</f>
        <v>#REF!</v>
      </c>
      <c r="F427" s="50" t="e">
        <f>E427/C427</f>
        <v>#REF!</v>
      </c>
      <c r="G427" s="59" t="e">
        <f>#REF!</f>
        <v>#REF!</v>
      </c>
      <c r="H427" s="50" t="e">
        <f>G427/C427</f>
        <v>#REF!</v>
      </c>
      <c r="I427" s="59" t="e">
        <f>#REF!</f>
        <v>#REF!</v>
      </c>
      <c r="J427" s="50" t="e">
        <f>I427/C427</f>
        <v>#REF!</v>
      </c>
      <c r="K427" s="59" t="e">
        <f>#REF!</f>
        <v>#REF!</v>
      </c>
      <c r="L427" s="50" t="e">
        <f>K427/C427</f>
        <v>#REF!</v>
      </c>
      <c r="M427" s="59" t="e">
        <f>#REF!</f>
        <v>#REF!</v>
      </c>
      <c r="N427" s="50" t="e">
        <f>M427/C427</f>
        <v>#REF!</v>
      </c>
      <c r="O427" s="59" t="e">
        <f>#REF!</f>
        <v>#REF!</v>
      </c>
      <c r="P427" s="50" t="e">
        <f>O427/C427</f>
        <v>#REF!</v>
      </c>
      <c r="Q427" s="59" t="e">
        <f>#REF!</f>
        <v>#REF!</v>
      </c>
      <c r="R427" s="69" t="e">
        <f>Q427/C427</f>
        <v>#REF!</v>
      </c>
      <c r="S427" s="17" t="e">
        <f>C427-E427</f>
        <v>#REF!</v>
      </c>
      <c r="T427" s="50" t="e">
        <f>S427/$C427</f>
        <v>#REF!</v>
      </c>
    </row>
  </sheetData>
  <printOptions headings="true" gridLines="true"/>
  <pageMargins bottom="0.58" footer="0.28" header="0.23" left="0.33" right="0.37" top="0.51"/>
  <pageSetup paperSize="1" orientation="landscape" fitToHeight="6" scale="67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dimension ref="A1:FG427"/>
  <sheetViews>
    <sheetView zoomScale="100" topLeftCell="A1" workbookViewId="0" showGridLines="true" showRowColHeaders="false">
      <selection activeCell="Q3" sqref="Q2:Q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00390625" hidden="false" outlineLevel="0"/>
    <col min="3" max="22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113</v>
      </c>
      <c r="F2" s="65" t="s">
        <v>114</v>
      </c>
      <c r="G2" s="64" t="s">
        <v>115</v>
      </c>
      <c r="H2" s="65" t="s">
        <v>116</v>
      </c>
      <c r="I2" s="66" t="s">
        <v>117</v>
      </c>
      <c r="J2" s="65" t="s">
        <v>118</v>
      </c>
      <c r="K2" s="64" t="s">
        <v>119</v>
      </c>
      <c r="L2" s="65" t="s">
        <v>120</v>
      </c>
      <c r="M2" s="66" t="s">
        <v>121</v>
      </c>
      <c r="N2" s="65" t="s">
        <v>122</v>
      </c>
      <c r="O2" s="64" t="s">
        <v>123</v>
      </c>
      <c r="P2" s="65" t="s">
        <v>124</v>
      </c>
      <c r="Q2" s="64" t="s">
        <v>125</v>
      </c>
      <c r="R2" s="65" t="s">
        <v>126</v>
      </c>
      <c r="S2" s="63" t="s">
        <v>127</v>
      </c>
      <c r="T2" s="65" t="s">
        <v>128</v>
      </c>
      <c r="U2" s="55" t="s">
        <v>35</v>
      </c>
      <c r="V2" s="56" t="s">
        <v>36</v>
      </c>
    </row>
    <row r="3" ht="12.75">
      <c r="A3" s="9" t="n">
        <v>1</v>
      </c>
      <c r="C3" s="47" t="n">
        <f>Overview!M3</f>
        <v>211487</v>
      </c>
      <c r="D3" s="49" t="n">
        <f>IF(ISERROR(F3+H3+J3+L3+N3+P3+R3+T3),"",F3+H3+J3+L3+N3+P3+R3+T3)</f>
        <v>1</v>
      </c>
      <c r="E3" s="47" t="n">
        <v>162696</v>
      </c>
      <c r="F3" s="49" t="n">
        <f>IF(ISERROR(E3/C3),"",E3/C3)</f>
        <v>0.769295512253708</v>
      </c>
      <c r="G3" s="47" t="n">
        <v>23888</v>
      </c>
      <c r="H3" s="49" t="n">
        <f>IF(ISERROR(G3/C3),"",G3/C3)</f>
        <v>0.11295256918865</v>
      </c>
      <c r="I3" s="47" t="n">
        <v>594</v>
      </c>
      <c r="J3" s="49" t="n">
        <f>IF(ISERROR(I3/C3),"",I3/C3)</f>
        <v>0.00280868327604061</v>
      </c>
      <c r="K3" s="62" t="n">
        <v>3285</v>
      </c>
      <c r="L3" s="49" t="n">
        <f>IF(ISERROR(K3/C3),"",K3/C3)</f>
        <v>0.0155328696326488</v>
      </c>
      <c r="M3" s="47" t="n">
        <v>102</v>
      </c>
      <c r="N3" s="49" t="n">
        <f>IF(ISERROR(M3/C3),"",M3/C3)</f>
        <v>0.000482299148411013</v>
      </c>
      <c r="O3" s="47" t="n">
        <v>751</v>
      </c>
      <c r="P3" s="49" t="n">
        <f>IF(ISERROR(O3/C3),"",O3/C3)</f>
        <v>0.00355104569075168</v>
      </c>
      <c r="Q3" s="47" t="n">
        <v>13376</v>
      </c>
      <c r="R3" s="49" t="n">
        <f>IF(ISERROR(Q3/C3),"",Q3/C3)</f>
        <v>0.0632473863641737</v>
      </c>
      <c r="S3" s="47" t="n">
        <f>C3-E3-G3-I3-K3-M3-O3-Q3</f>
        <v>6795</v>
      </c>
      <c r="T3" s="49" t="n">
        <f>IF(ISERROR(S3/C3),"",S3/C3)</f>
        <v>0.032129634445616</v>
      </c>
      <c r="U3" s="47" t="n">
        <f>IF(ISERROR(C3-E3),"",C3-E3)</f>
        <v>48791</v>
      </c>
      <c r="V3" s="49" t="n">
        <f>IF(ISERROR(U3/$C3),"",U3/$C3)</f>
        <v>0.230704487746292</v>
      </c>
    </row>
    <row r="4" ht="12.75">
      <c r="A4" s="9" t="n">
        <v>2</v>
      </c>
      <c r="B4" s="25"/>
      <c r="C4" s="47" t="n">
        <f>Overview!M4</f>
        <v>203152</v>
      </c>
      <c r="D4" s="49" t="n">
        <f>IF(ISERROR(F4+H4+J4+L4+N4+P4+R4+T4),"",F4+H4+J4+L4+N4+P4+R4+T4)</f>
        <v>1</v>
      </c>
      <c r="E4" s="47" t="n">
        <v>179436</v>
      </c>
      <c r="F4" s="49" t="n">
        <f>IF(ISERROR(E4/C4),"",E4/C4)</f>
        <v>0.883259825155549</v>
      </c>
      <c r="G4" s="47" t="n">
        <v>5968</v>
      </c>
      <c r="H4" s="49" t="n">
        <f>IF(ISERROR(G4/C4),"",G4/C4)</f>
        <v>0.029377018193274</v>
      </c>
      <c r="I4" s="47" t="n">
        <v>521</v>
      </c>
      <c r="J4" s="49" t="n">
        <f>IF(ISERROR(I4/C4),"",I4/C4)</f>
        <v>0.00256458218476806</v>
      </c>
      <c r="K4" s="62" t="n">
        <v>3897</v>
      </c>
      <c r="L4" s="49" t="n">
        <f>IF(ISERROR(K4/C4),"",K4/C4)</f>
        <v>0.0191826809482555</v>
      </c>
      <c r="M4" s="47" t="n">
        <v>51</v>
      </c>
      <c r="N4" s="49" t="n">
        <f>IF(ISERROR(M4/C4),"",M4/C4)</f>
        <v>0.000251043553595337</v>
      </c>
      <c r="O4" s="47" t="n">
        <v>481</v>
      </c>
      <c r="P4" s="49" t="n">
        <f>IF(ISERROR(O4/C4),"",O4/C4)</f>
        <v>0.0023676852799874</v>
      </c>
      <c r="Q4" s="47" t="n">
        <v>6362</v>
      </c>
      <c r="R4" s="49" t="n">
        <f>IF(ISERROR(Q4/C4),"",Q4/C4)</f>
        <v>0.0313164527053635</v>
      </c>
      <c r="S4" s="47" t="n">
        <f>C4-E4-G4-I4-K4-M4-O4-Q4</f>
        <v>6436</v>
      </c>
      <c r="T4" s="49" t="n">
        <f>IF(ISERROR(S4/C4),"",S4/C4)</f>
        <v>0.0316807119792077</v>
      </c>
      <c r="U4" s="47" t="n">
        <f>IF(ISERROR(C4-E4),"",C4-E4)</f>
        <v>23716</v>
      </c>
      <c r="V4" s="49" t="n">
        <f>IF(ISERROR(U4/$C4),"",U4/$C4)</f>
        <v>0.116740174844451</v>
      </c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</row>
    <row r="5" ht="12.75">
      <c r="A5" s="9" t="n">
        <v>3</v>
      </c>
      <c r="B5" s="25"/>
      <c r="C5" s="47" t="n">
        <f>Overview!M5</f>
        <v>203269</v>
      </c>
      <c r="D5" s="49" t="n">
        <f>IF(ISERROR(F5+H5+J5+L5+N5+P5+R5+T5),"",F5+H5+J5+L5+N5+P5+R5+T5)</f>
        <v>1</v>
      </c>
      <c r="E5" s="47" t="n">
        <v>181765</v>
      </c>
      <c r="F5" s="49" t="n">
        <f>IF(ISERROR(E5/C5),"",E5/C5)</f>
        <v>0.894209151420039</v>
      </c>
      <c r="G5" s="47" t="n">
        <v>5628</v>
      </c>
      <c r="H5" s="49" t="n">
        <f>IF(ISERROR(G5/C5),"",G5/C5)</f>
        <v>0.0276874486517865</v>
      </c>
      <c r="I5" s="47" t="n">
        <v>726</v>
      </c>
      <c r="J5" s="49" t="n">
        <f>IF(ISERROR(I5/C5),"",I5/C5)</f>
        <v>0.00357162184100871</v>
      </c>
      <c r="K5" s="62" t="n">
        <v>1743</v>
      </c>
      <c r="L5" s="49" t="n">
        <f>IF(ISERROR(K5/C5),"",K5/C5)</f>
        <v>0.00857484417200852</v>
      </c>
      <c r="M5" s="47" t="n">
        <v>37</v>
      </c>
      <c r="N5" s="49" t="n">
        <f>IF(ISERROR(M5/C5),"",M5/C5)</f>
        <v>0.000182024804569315</v>
      </c>
      <c r="O5" s="47" t="n">
        <v>504</v>
      </c>
      <c r="P5" s="49" t="n">
        <f>IF(ISERROR(O5/C5),"",O5/C5)</f>
        <v>0.00247947301359283</v>
      </c>
      <c r="Q5" s="47" t="n">
        <v>6126</v>
      </c>
      <c r="R5" s="49" t="n">
        <f>IF(ISERROR(Q5/C5),"",Q5/C5)</f>
        <v>0.0301374041295033</v>
      </c>
      <c r="S5" s="47" t="n">
        <f>C5-E5-G5-I5-K5-M5-O5-Q5</f>
        <v>6740</v>
      </c>
      <c r="T5" s="49" t="n">
        <f>IF(ISERROR(S5/C5),"",S5/C5)</f>
        <v>0.0331580319674914</v>
      </c>
      <c r="U5" s="47" t="n">
        <f>IF(ISERROR(C5-E5),"",C5-E5)</f>
        <v>21504</v>
      </c>
      <c r="V5" s="49" t="n">
        <f>IF(ISERROR(U5/$C5),"",U5/$C5)</f>
        <v>0.105790848579961</v>
      </c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</row>
    <row r="6" ht="12.75" s="25" customFormat="true">
      <c r="A6" s="9" t="n">
        <v>4</v>
      </c>
      <c r="B6" s="25"/>
      <c r="C6" s="47" t="n">
        <f>Overview!M6</f>
        <v>199564</v>
      </c>
      <c r="D6" s="49" t="n">
        <f>IF(ISERROR(F6+H6+J6+L6+N6+P6+R6+T6),"",F6+H6+J6+L6+N6+P6+R6+T6)</f>
        <v>1</v>
      </c>
      <c r="E6" s="47" t="n">
        <v>124470</v>
      </c>
      <c r="F6" s="49" t="n">
        <f>IF(ISERROR(E6/C6),"",E6/C6)</f>
        <v>0.623709687117917</v>
      </c>
      <c r="G6" s="47" t="n">
        <v>55500</v>
      </c>
      <c r="H6" s="49" t="n">
        <f>IF(ISERROR(G6/C6),"",G6/C6)</f>
        <v>0.278106271672246</v>
      </c>
      <c r="I6" s="47" t="n">
        <v>742</v>
      </c>
      <c r="J6" s="49" t="n">
        <f>IF(ISERROR(I6/C6),"",I6/C6)</f>
        <v>0.00371810546992444</v>
      </c>
      <c r="K6" s="62" t="n">
        <v>2646</v>
      </c>
      <c r="L6" s="49" t="n">
        <f>IF(ISERROR(K6/C6),"",K6/C6)</f>
        <v>0.0132589044116173</v>
      </c>
      <c r="M6" s="47" t="n">
        <v>44</v>
      </c>
      <c r="N6" s="49" t="n">
        <f>IF(ISERROR(M6/C6),"",M6/C6)</f>
        <v>0.000220480647812231</v>
      </c>
      <c r="O6" s="47" t="n">
        <v>687</v>
      </c>
      <c r="P6" s="49" t="n">
        <f>IF(ISERROR(O6/C6),"",O6/C6)</f>
        <v>0.00344250466015915</v>
      </c>
      <c r="Q6" s="47" t="n">
        <v>7436</v>
      </c>
      <c r="R6" s="49" t="n">
        <f>IF(ISERROR(Q6/C6),"",Q6/C6)</f>
        <v>0.037261229480267</v>
      </c>
      <c r="S6" s="47" t="n">
        <f>C6-E6-G6-I6-K6-M6-O6-Q6</f>
        <v>8039</v>
      </c>
      <c r="T6" s="49" t="n">
        <f>IF(ISERROR(S6/C6),"",S6/C6)</f>
        <v>0.0402828165400573</v>
      </c>
      <c r="U6" s="47" t="n">
        <f>IF(ISERROR(C6-E6),"",C6-E6)</f>
        <v>75094</v>
      </c>
      <c r="V6" s="49" t="n">
        <f>IF(ISERROR(U6/$C6),"",U6/$C6)</f>
        <v>0.376290312882083</v>
      </c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</row>
    <row r="7" ht="12.75">
      <c r="A7" s="9" t="n">
        <v>5</v>
      </c>
      <c r="B7" s="25"/>
      <c r="C7" s="47" t="n">
        <f>Overview!M7</f>
        <v>209784</v>
      </c>
      <c r="D7" s="49" t="n">
        <f>IF(ISERROR(F7+H7+J7+L7+N7+P7+R7+T7),"",F7+H7+J7+L7+N7+P7+R7+T7)</f>
        <v>1</v>
      </c>
      <c r="E7" s="47" t="n">
        <v>156266</v>
      </c>
      <c r="F7" s="49" t="n">
        <f>IF(ISERROR(E7/C7),"",E7/C7)</f>
        <v>0.744889982076803</v>
      </c>
      <c r="G7" s="47" t="n">
        <v>34906</v>
      </c>
      <c r="H7" s="49" t="n">
        <f>IF(ISERROR(G7/C7),"",G7/C7)</f>
        <v>0.166390191816344</v>
      </c>
      <c r="I7" s="47" t="n">
        <v>415</v>
      </c>
      <c r="J7" s="49" t="n">
        <f>IF(ISERROR(I7/C7),"",I7/C7)</f>
        <v>0.00197822522213324</v>
      </c>
      <c r="K7" s="62" t="n">
        <v>4947</v>
      </c>
      <c r="L7" s="49" t="n">
        <f>IF(ISERROR(K7/C7),"",K7/C7)</f>
        <v>0.0235813980093811</v>
      </c>
      <c r="M7" s="47" t="n">
        <v>47</v>
      </c>
      <c r="N7" s="49" t="n">
        <f>IF(ISERROR(M7/C7),"",M7/C7)</f>
        <v>0.000224039964916295</v>
      </c>
      <c r="O7" s="47" t="n">
        <v>579</v>
      </c>
      <c r="P7" s="49" t="n">
        <f>IF(ISERROR(O7/C7),"",O7/C7)</f>
        <v>0.00275998169545819</v>
      </c>
      <c r="Q7" s="47" t="n">
        <v>5117</v>
      </c>
      <c r="R7" s="49" t="n">
        <f>IF(ISERROR(Q7/C7),"",Q7/C7)</f>
        <v>0.0243917553292911</v>
      </c>
      <c r="S7" s="47" t="n">
        <f>C7-E7-G7-I7-K7-M7-O7-Q7</f>
        <v>7507</v>
      </c>
      <c r="T7" s="49" t="n">
        <f>IF(ISERROR(S7/C7),"",S7/C7)</f>
        <v>0.0357844258856729</v>
      </c>
      <c r="U7" s="47" t="n">
        <f>IF(ISERROR(C7-E7),"",C7-E7)</f>
        <v>53518</v>
      </c>
      <c r="V7" s="49" t="n">
        <f>IF(ISERROR(U7/$C7),"",U7/$C7)</f>
        <v>0.255110017923197</v>
      </c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</row>
    <row r="8" ht="12.75">
      <c r="A8" s="9" t="n">
        <v>6</v>
      </c>
      <c r="B8" s="25"/>
      <c r="C8" s="47" t="n">
        <f>Overview!M8</f>
        <v>200825</v>
      </c>
      <c r="D8" s="49" t="n">
        <f>IF(ISERROR(F8+H8+J8+L8+N8+P8+R8+T8),"",F8+H8+J8+L8+N8+P8+R8+T8)</f>
        <v>1</v>
      </c>
      <c r="E8" s="47" t="n">
        <v>103701</v>
      </c>
      <c r="F8" s="49" t="n">
        <f>IF(ISERROR(E8/C8),"",E8/C8)</f>
        <v>0.516374953317565</v>
      </c>
      <c r="G8" s="47" t="n">
        <v>77890</v>
      </c>
      <c r="H8" s="49" t="n">
        <f>IF(ISERROR(G8/C8),"",G8/C8)</f>
        <v>0.387850118262169</v>
      </c>
      <c r="I8" s="47" t="n">
        <v>433</v>
      </c>
      <c r="J8" s="49" t="n">
        <f>IF(ISERROR(I8/C8),"",I8/C8)</f>
        <v>0.00215610606249222</v>
      </c>
      <c r="K8" s="62" t="n">
        <v>8194</v>
      </c>
      <c r="L8" s="49" t="n">
        <f>IF(ISERROR(K8/C8),"",K8/C8)</f>
        <v>0.0408016930163077</v>
      </c>
      <c r="M8" s="47" t="n">
        <v>33</v>
      </c>
      <c r="N8" s="49" t="n">
        <f>IF(ISERROR(M8/C8),"",M8/C8)</f>
        <v>0.000164322171044442</v>
      </c>
      <c r="O8" s="47" t="n">
        <v>648</v>
      </c>
      <c r="P8" s="49" t="n">
        <f>IF(ISERROR(O8/C8),"",O8/C8)</f>
        <v>0.0032266899041454</v>
      </c>
      <c r="Q8" s="47" t="n">
        <v>3810</v>
      </c>
      <c r="R8" s="49" t="n">
        <f>IF(ISERROR(Q8/C8),"",Q8/C8)</f>
        <v>0.0189717415660401</v>
      </c>
      <c r="S8" s="47" t="n">
        <f>C8-E8-G8-I8-K8-M8-O8-Q8</f>
        <v>6116</v>
      </c>
      <c r="T8" s="49" t="n">
        <f>IF(ISERROR(S8/C8),"",S8/C8)</f>
        <v>0.0304543757002365</v>
      </c>
      <c r="U8" s="47" t="n">
        <f>IF(ISERROR(C8-E8),"",C8-E8)</f>
        <v>97124</v>
      </c>
      <c r="V8" s="49" t="n">
        <f>IF(ISERROR(U8/$C8),"",U8/$C8)</f>
        <v>0.483625046682435</v>
      </c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</row>
    <row r="9" ht="12.75">
      <c r="A9" s="9" t="n">
        <v>7</v>
      </c>
      <c r="B9" s="25"/>
      <c r="C9" s="47" t="n">
        <f>Overview!M9</f>
        <v>209767</v>
      </c>
      <c r="D9" s="49" t="n">
        <f>IF(ISERROR(F9+H9+J9+L9+N9+P9+R9+T9),"",F9+H9+J9+L9+N9+P9+R9+T9)</f>
        <v>1</v>
      </c>
      <c r="E9" s="47" t="n">
        <v>166778</v>
      </c>
      <c r="F9" s="49" t="n">
        <f>IF(ISERROR(E9/C9),"",E9/C9)</f>
        <v>0.795063093813612</v>
      </c>
      <c r="G9" s="47" t="n">
        <v>27631</v>
      </c>
      <c r="H9" s="49" t="n">
        <f>IF(ISERROR(G9/C9),"",G9/C9)</f>
        <v>0.131722339548165</v>
      </c>
      <c r="I9" s="47" t="n">
        <v>530</v>
      </c>
      <c r="J9" s="49" t="n">
        <f>IF(ISERROR(I9/C9),"",I9/C9)</f>
        <v>0.00252661286093618</v>
      </c>
      <c r="K9" s="62" t="n">
        <v>2604</v>
      </c>
      <c r="L9" s="49" t="n">
        <f>IF(ISERROR(K9/C9),"",K9/C9)</f>
        <v>0.012413773377128</v>
      </c>
      <c r="M9" s="47" t="n">
        <v>31</v>
      </c>
      <c r="N9" s="49" t="n">
        <f>IF(ISERROR(M9/C9),"",M9/C9)</f>
        <v>0.00014778301639438</v>
      </c>
      <c r="O9" s="47" t="n">
        <v>661</v>
      </c>
      <c r="P9" s="49" t="n">
        <f>IF(ISERROR(O9/C9),"",O9/C9)</f>
        <v>0.00315111528505437</v>
      </c>
      <c r="Q9" s="47" t="n">
        <v>4781</v>
      </c>
      <c r="R9" s="49" t="n">
        <f>IF(ISERROR(Q9/C9),"",Q9/C9)</f>
        <v>0.0227919548832753</v>
      </c>
      <c r="S9" s="47" t="n">
        <f>C9-E9-G9-I9-K9-M9-O9-Q9</f>
        <v>6751</v>
      </c>
      <c r="T9" s="49" t="n">
        <f>IF(ISERROR(S9/C9),"",S9/C9)</f>
        <v>0.0321833272154343</v>
      </c>
      <c r="U9" s="47" t="n">
        <f>IF(ISERROR(C9-E9),"",C9-E9)</f>
        <v>42989</v>
      </c>
      <c r="V9" s="49" t="n">
        <f>IF(ISERROR(U9/$C9),"",U9/$C9)</f>
        <v>0.204936906186388</v>
      </c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</row>
    <row r="10" ht="12.75">
      <c r="A10" s="9" t="n">
        <v>8</v>
      </c>
      <c r="B10" s="25"/>
      <c r="C10" s="47" t="n">
        <f>Overview!M10</f>
        <v>208680</v>
      </c>
      <c r="D10" s="49" t="n">
        <f>IF(ISERROR(F10+H10+J10+L10+N10+P10+R10+T10),"",F10+H10+J10+L10+N10+P10+R10+T10)</f>
        <v>1</v>
      </c>
      <c r="E10" s="47" t="n">
        <v>88103</v>
      </c>
      <c r="F10" s="49" t="n">
        <f>IF(ISERROR(E10/C10),"",E10/C10)</f>
        <v>0.422191872723788</v>
      </c>
      <c r="G10" s="47" t="n">
        <v>87164</v>
      </c>
      <c r="H10" s="49" t="n">
        <f>IF(ISERROR(G10/C10),"",G10/C10)</f>
        <v>0.417692160245352</v>
      </c>
      <c r="I10" s="47" t="n">
        <v>468</v>
      </c>
      <c r="J10" s="49" t="n">
        <f>IF(ISERROR(I10/C10),"",I10/C10)</f>
        <v>0.00224266820011501</v>
      </c>
      <c r="K10" s="62" t="n">
        <v>20044</v>
      </c>
      <c r="L10" s="49" t="n">
        <f>IF(ISERROR(K10/C10),"",K10/C10)</f>
        <v>0.0960513705194556</v>
      </c>
      <c r="M10" s="47" t="n">
        <v>40</v>
      </c>
      <c r="N10" s="49" t="n">
        <f>IF(ISERROR(M10/C10),"",M10/C10)</f>
        <v>0.000191681042744873</v>
      </c>
      <c r="O10" s="47" t="n">
        <v>908</v>
      </c>
      <c r="P10" s="49" t="n">
        <f>IF(ISERROR(O10/C10),"",O10/C10)</f>
        <v>0.00435115967030861</v>
      </c>
      <c r="Q10" s="47" t="n">
        <v>4537</v>
      </c>
      <c r="R10" s="49" t="n">
        <f>IF(ISERROR(Q10/C10),"",Q10/C10)</f>
        <v>0.0217414222733372</v>
      </c>
      <c r="S10" s="47" t="n">
        <f>C10-E10-G10-I10-K10-M10-O10-Q10</f>
        <v>7416</v>
      </c>
      <c r="T10" s="49" t="n">
        <f>IF(ISERROR(S10/C10),"",S10/C10)</f>
        <v>0.0355376653248994</v>
      </c>
      <c r="U10" s="47" t="n">
        <f>IF(ISERROR(C10-E10),"",C10-E10)</f>
        <v>120577</v>
      </c>
      <c r="V10" s="49" t="n">
        <f>IF(ISERROR(U10/$C10),"",U10/$C10)</f>
        <v>0.577808127276212</v>
      </c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</row>
    <row r="11" ht="12.75">
      <c r="A11" s="9" t="n">
        <v>9</v>
      </c>
      <c r="B11" s="25"/>
      <c r="C11" s="47" t="n">
        <f>Overview!M11</f>
        <v>211970</v>
      </c>
      <c r="D11" s="49" t="n">
        <f>IF(ISERROR(F11+H11+J11+L11+N11+P11+R11+T11),"",F11+H11+J11+L11+N11+P11+R11+T11)</f>
        <v>1</v>
      </c>
      <c r="E11" s="47" t="n">
        <v>116103</v>
      </c>
      <c r="F11" s="49" t="n">
        <f>IF(ISERROR(E11/C11),"",E11/C11)</f>
        <v>0.547733169788178</v>
      </c>
      <c r="G11" s="47" t="n">
        <v>77293</v>
      </c>
      <c r="H11" s="49" t="n">
        <f>IF(ISERROR(G11/C11),"",G11/C11)</f>
        <v>0.364641222814549</v>
      </c>
      <c r="I11" s="47" t="n">
        <v>570</v>
      </c>
      <c r="J11" s="49" t="n">
        <f>IF(ISERROR(I11/C11),"",I11/C11)</f>
        <v>0.00268905977260933</v>
      </c>
      <c r="K11" s="62" t="n">
        <v>4368</v>
      </c>
      <c r="L11" s="49" t="n">
        <f>IF(ISERROR(K11/C11),"",K11/C11)</f>
        <v>0.0206066896258905</v>
      </c>
      <c r="M11" s="47" t="n">
        <v>27</v>
      </c>
      <c r="N11" s="49" t="n">
        <f>IF(ISERROR(M11/C11),"",M11/C11)</f>
        <v>0.000127376515544653</v>
      </c>
      <c r="O11" s="47" t="n">
        <v>826</v>
      </c>
      <c r="P11" s="49" t="n">
        <f>IF(ISERROR(O11/C11),"",O11/C11)</f>
        <v>0.00389677784592159</v>
      </c>
      <c r="Q11" s="47" t="n">
        <v>5783</v>
      </c>
      <c r="R11" s="49" t="n">
        <f>IF(ISERROR(Q11/C11),"",Q11/C11)</f>
        <v>0.027282162570175</v>
      </c>
      <c r="S11" s="47" t="n">
        <f>C11-E11-G11-I11-K11-M11-O11-Q11</f>
        <v>7000</v>
      </c>
      <c r="T11" s="49" t="n">
        <f>IF(ISERROR(S11/C11),"",S11/C11)</f>
        <v>0.0330235410671321</v>
      </c>
      <c r="U11" s="47" t="n">
        <f>IF(ISERROR(C11-E11),"",C11-E11)</f>
        <v>95867</v>
      </c>
      <c r="V11" s="49" t="n">
        <f>IF(ISERROR(U11/$C11),"",U11/$C11)</f>
        <v>0.452266830211822</v>
      </c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</row>
    <row r="12" ht="12.75">
      <c r="A12" s="9" t="n">
        <v>10</v>
      </c>
      <c r="B12" s="25"/>
      <c r="C12" s="47" t="n">
        <f>Overview!M12</f>
        <v>207171</v>
      </c>
      <c r="D12" s="49" t="n">
        <f>IF(ISERROR(F12+H12+J12+L12+N12+P12+R12+T12),"",F12+H12+J12+L12+N12+P12+R12+T12)</f>
        <v>1</v>
      </c>
      <c r="E12" s="47" t="n">
        <v>152824</v>
      </c>
      <c r="F12" s="49" t="n">
        <f>IF(ISERROR(E12/C12),"",E12/C12)</f>
        <v>0.737670812999889</v>
      </c>
      <c r="G12" s="47" t="n">
        <v>9521</v>
      </c>
      <c r="H12" s="49" t="n">
        <f>IF(ISERROR(G12/C12),"",G12/C12)</f>
        <v>0.0459572044349837</v>
      </c>
      <c r="I12" s="47" t="n">
        <v>284</v>
      </c>
      <c r="J12" s="49" t="n">
        <f>IF(ISERROR(I12/C12),"",I12/C12)</f>
        <v>0.00137084823648097</v>
      </c>
      <c r="K12" s="62" t="n">
        <v>29522</v>
      </c>
      <c r="L12" s="49" t="n">
        <f>IF(ISERROR(K12/C12),"",K12/C12)</f>
        <v>0.142500639568279</v>
      </c>
      <c r="M12" s="47" t="n">
        <v>35</v>
      </c>
      <c r="N12" s="49" t="n">
        <f>IF(ISERROR(M12/C12),"",M12/C12)</f>
        <v>0.00016894256435505</v>
      </c>
      <c r="O12" s="47" t="n">
        <v>854</v>
      </c>
      <c r="P12" s="49" t="n">
        <f>IF(ISERROR(O12/C12),"",O12/C12)</f>
        <v>0.00412219857026321</v>
      </c>
      <c r="Q12" s="47" t="n">
        <v>7204</v>
      </c>
      <c r="R12" s="49" t="n">
        <f>IF(ISERROR(Q12/C12),"",Q12/C12)</f>
        <v>0.0347732066746794</v>
      </c>
      <c r="S12" s="47" t="n">
        <f>C12-E12-G12-I12-K12-M12-O12-Q12</f>
        <v>6927</v>
      </c>
      <c r="T12" s="49" t="n">
        <f>IF(ISERROR(S12/C12),"",S12/C12)</f>
        <v>0.0334361469510694</v>
      </c>
      <c r="U12" s="47" t="n">
        <f>IF(ISERROR(C12-E12),"",C12-E12)</f>
        <v>54347</v>
      </c>
      <c r="V12" s="49" t="n">
        <f>IF(ISERROR(U12/$C12),"",U12/$C12)</f>
        <v>0.262329187000111</v>
      </c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</row>
    <row r="13" ht="12.75">
      <c r="A13" s="9" t="n">
        <v>11</v>
      </c>
      <c r="B13" s="25"/>
      <c r="C13" s="47" t="n">
        <f>Overview!M13</f>
        <v>215257</v>
      </c>
      <c r="D13" s="49" t="n">
        <f>IF(ISERROR(F13+H13+J13+L13+N13+P13+R13+T13),"",F13+H13+J13+L13+N13+P13+R13+T13)</f>
        <v>1</v>
      </c>
      <c r="E13" s="47" t="n">
        <v>154228</v>
      </c>
      <c r="F13" s="49" t="n">
        <f>IF(ISERROR(E13/C13),"",E13/C13)</f>
        <v>0.716483087658009</v>
      </c>
      <c r="G13" s="47" t="n">
        <v>26011</v>
      </c>
      <c r="H13" s="49" t="n">
        <f>IF(ISERROR(G13/C13),"",G13/C13)</f>
        <v>0.120836953037532</v>
      </c>
      <c r="I13" s="47" t="n">
        <v>306</v>
      </c>
      <c r="J13" s="49" t="n">
        <f>IF(ISERROR(I13/C13),"",I13/C13)</f>
        <v>0.00142155655797489</v>
      </c>
      <c r="K13" s="62" t="n">
        <v>21237</v>
      </c>
      <c r="L13" s="49" t="n">
        <f>IF(ISERROR(K13/C13),"",K13/C13)</f>
        <v>0.098658812489257</v>
      </c>
      <c r="M13" s="47" t="n">
        <v>63</v>
      </c>
      <c r="N13" s="49" t="n">
        <f>IF(ISERROR(M13/C13),"",M13/C13)</f>
        <v>0.000292673408994829</v>
      </c>
      <c r="O13" s="47" t="n">
        <v>895</v>
      </c>
      <c r="P13" s="49" t="n">
        <f>IF(ISERROR(O13/C13),"",O13/C13)</f>
        <v>0.00415782065159321</v>
      </c>
      <c r="Q13" s="47" t="n">
        <v>6143</v>
      </c>
      <c r="R13" s="49" t="n">
        <f>IF(ISERROR(Q13/C13),"",Q13/C13)</f>
        <v>0.0285379801818292</v>
      </c>
      <c r="S13" s="47" t="n">
        <f>C13-E13-G13-I13-K13-M13-O13-Q13</f>
        <v>6374</v>
      </c>
      <c r="T13" s="49" t="n">
        <f>IF(ISERROR(S13/C13),"",S13/C13)</f>
        <v>0.0296111160148102</v>
      </c>
      <c r="U13" s="47" t="n">
        <f>IF(ISERROR(C13-E13),"",C13-E13)</f>
        <v>61029</v>
      </c>
      <c r="V13" s="49" t="n">
        <f>IF(ISERROR(U13/$C13),"",U13/$C13)</f>
        <v>0.283516912341991</v>
      </c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</row>
    <row r="14" ht="12.75">
      <c r="A14" s="9" t="n">
        <v>12</v>
      </c>
      <c r="B14" s="25"/>
      <c r="C14" s="47" t="n">
        <f>Overview!M14</f>
        <v>211630</v>
      </c>
      <c r="D14" s="49" t="n">
        <f>IF(ISERROR(F14+H14+J14+L14+N14+P14+R14+T14),"",F14+H14+J14+L14+N14+P14+R14+T14)</f>
        <v>1</v>
      </c>
      <c r="E14" s="47" t="n">
        <v>147797</v>
      </c>
      <c r="F14" s="49" t="n">
        <f>IF(ISERROR(E14/C14),"",E14/C14)</f>
        <v>0.698374521570666</v>
      </c>
      <c r="G14" s="47" t="n">
        <v>38387</v>
      </c>
      <c r="H14" s="49" t="n">
        <f>IF(ISERROR(G14/C14),"",G14/C14)</f>
        <v>0.181387326938525</v>
      </c>
      <c r="I14" s="47" t="n">
        <v>743</v>
      </c>
      <c r="J14" s="49" t="n">
        <f>IF(ISERROR(I14/C14),"",I14/C14)</f>
        <v>0.00351084439824222</v>
      </c>
      <c r="K14" s="62" t="n">
        <v>4474</v>
      </c>
      <c r="L14" s="49" t="n">
        <f>IF(ISERROR(K14/C14),"",K14/C14)</f>
        <v>0.0211406700373293</v>
      </c>
      <c r="M14" s="47" t="n">
        <v>37</v>
      </c>
      <c r="N14" s="49" t="n">
        <f>IF(ISERROR(M14/C14),"",M14/C14)</f>
        <v>0.000174833435713273</v>
      </c>
      <c r="O14" s="47" t="n">
        <v>751</v>
      </c>
      <c r="P14" s="49" t="n">
        <f>IF(ISERROR(O14/C14),"",O14/C14)</f>
        <v>0.00354864622218022</v>
      </c>
      <c r="Q14" s="47" t="n">
        <v>10814</v>
      </c>
      <c r="R14" s="49" t="n">
        <f>IF(ISERROR(Q14/C14),"",Q14/C14)</f>
        <v>0.0510986155081983</v>
      </c>
      <c r="S14" s="47" t="n">
        <f>C14-E14-G14-I14-K14-M14-O14-Q14</f>
        <v>8627</v>
      </c>
      <c r="T14" s="49" t="n">
        <f>IF(ISERROR(S14/C14),"",S14/C14)</f>
        <v>0.0407645418891462</v>
      </c>
      <c r="U14" s="47" t="n">
        <f>IF(ISERROR(C14-E14),"",C14-E14)</f>
        <v>63833</v>
      </c>
      <c r="V14" s="49" t="n">
        <f>IF(ISERROR(U14/$C14),"",U14/$C14)</f>
        <v>0.301625478429334</v>
      </c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</row>
    <row r="15" ht="12.75">
      <c r="A15" s="9" t="n">
        <v>13</v>
      </c>
      <c r="B15" s="25"/>
      <c r="C15" s="47" t="n">
        <f>Overview!M15</f>
        <v>213047</v>
      </c>
      <c r="D15" s="49" t="n">
        <f>IF(ISERROR(F15+H15+J15+L15+N15+P15+R15+T15),"",F15+H15+J15+L15+N15+P15+R15+T15)</f>
        <v>1</v>
      </c>
      <c r="E15" s="47" t="n">
        <v>107782</v>
      </c>
      <c r="F15" s="49" t="n">
        <f>IF(ISERROR(E15/C15),"",E15/C15)</f>
        <v>0.505907147249199</v>
      </c>
      <c r="G15" s="47" t="n">
        <v>88997</v>
      </c>
      <c r="H15" s="49" t="n">
        <f>IF(ISERROR(G15/C15),"",G15/C15)</f>
        <v>0.417734115007487</v>
      </c>
      <c r="I15" s="47" t="n">
        <v>306</v>
      </c>
      <c r="J15" s="49" t="n">
        <f>IF(ISERROR(I15/C15),"",I15/C15)</f>
        <v>0.0014363027876478</v>
      </c>
      <c r="K15" s="62" t="n">
        <v>3838</v>
      </c>
      <c r="L15" s="49" t="n">
        <f>IF(ISERROR(K15/C15),"",K15/C15)</f>
        <v>0.0180148042450727</v>
      </c>
      <c r="M15" s="47" t="n">
        <v>54</v>
      </c>
      <c r="N15" s="49" t="n">
        <f>IF(ISERROR(M15/C15),"",M15/C15)</f>
        <v>0.000253465197820199</v>
      </c>
      <c r="O15" s="47" t="n">
        <v>883</v>
      </c>
      <c r="P15" s="49" t="n">
        <f>IF(ISERROR(O15/C15),"",O15/C15)</f>
        <v>0.00414462536435622</v>
      </c>
      <c r="Q15" s="47" t="n">
        <v>4804</v>
      </c>
      <c r="R15" s="49" t="n">
        <f>IF(ISERROR(Q15/C15),"",Q15/C15)</f>
        <v>0.0225490150060785</v>
      </c>
      <c r="S15" s="47" t="n">
        <f>C15-E15-G15-I15-K15-M15-O15-Q15</f>
        <v>6383</v>
      </c>
      <c r="T15" s="49" t="n">
        <f>IF(ISERROR(S15/C15),"",S15/C15)</f>
        <v>0.0299605251423395</v>
      </c>
      <c r="U15" s="47" t="n">
        <f>IF(ISERROR(C15-E15),"",C15-E15)</f>
        <v>105265</v>
      </c>
      <c r="V15" s="49" t="n">
        <f>IF(ISERROR(U15/$C15),"",U15/$C15)</f>
        <v>0.494092852750801</v>
      </c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</row>
    <row r="16" ht="12.75">
      <c r="A16" s="9" t="n">
        <v>14</v>
      </c>
      <c r="B16" s="25"/>
      <c r="C16" s="47" t="n">
        <f>Overview!M16</f>
        <v>207785</v>
      </c>
      <c r="D16" s="49" t="n">
        <f>IF(ISERROR(F16+H16+J16+L16+N16+P16+R16+T16),"",F16+H16+J16+L16+N16+P16+R16+T16)</f>
        <v>1</v>
      </c>
      <c r="E16" s="47" t="n">
        <v>83262</v>
      </c>
      <c r="F16" s="49" t="n">
        <f>IF(ISERROR(E16/C16),"",E16/C16)</f>
        <v>0.400712274707029</v>
      </c>
      <c r="G16" s="47" t="n">
        <v>93616</v>
      </c>
      <c r="H16" s="49" t="n">
        <f>IF(ISERROR(G16/C16),"",G16/C16)</f>
        <v>0.450542628197416</v>
      </c>
      <c r="I16" s="47" t="n">
        <v>437</v>
      </c>
      <c r="J16" s="49" t="n">
        <f>IF(ISERROR(I16/C16),"",I16/C16)</f>
        <v>0.00210313545251101</v>
      </c>
      <c r="K16" s="62" t="n">
        <v>9990</v>
      </c>
      <c r="L16" s="49" t="n">
        <f>IF(ISERROR(K16/C16),"",K16/C16)</f>
        <v>0.0480785427244508</v>
      </c>
      <c r="M16" s="47" t="n">
        <v>67</v>
      </c>
      <c r="N16" s="49" t="n">
        <f>IF(ISERROR(M16/C16),"",M16/C16)</f>
        <v>0.000322448684938759</v>
      </c>
      <c r="O16" s="47" t="n">
        <v>1063</v>
      </c>
      <c r="P16" s="49" t="n">
        <f>IF(ISERROR(O16/C16),"",O16/C16)</f>
        <v>0.00511586495656568</v>
      </c>
      <c r="Q16" s="47" t="n">
        <v>13005</v>
      </c>
      <c r="R16" s="49" t="n">
        <f>IF(ISERROR(Q16/C16),"",Q16/C16)</f>
        <v>0.0625887335466949</v>
      </c>
      <c r="S16" s="47" t="n">
        <f>C16-E16-G16-I16-K16-M16-O16-Q16</f>
        <v>6345</v>
      </c>
      <c r="T16" s="49" t="n">
        <f>IF(ISERROR(S16/C16),"",S16/C16)</f>
        <v>0.0305363717303944</v>
      </c>
      <c r="U16" s="47" t="n">
        <f>IF(ISERROR(C16-E16),"",C16-E16)</f>
        <v>124523</v>
      </c>
      <c r="V16" s="49" t="n">
        <f>IF(ISERROR(U16/$C16),"",U16/$C16)</f>
        <v>0.599287725292971</v>
      </c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</row>
    <row r="17" ht="12.75">
      <c r="A17" s="9" t="n">
        <v>15</v>
      </c>
      <c r="B17" s="25"/>
      <c r="C17" s="47" t="n">
        <f>Overview!M17</f>
        <v>208568</v>
      </c>
      <c r="D17" s="49" t="n">
        <f>IF(ISERROR(F17+H17+J17+L17+N17+P17+R17+T17),"",F17+H17+J17+L17+N17+P17+R17+T17)</f>
        <v>1</v>
      </c>
      <c r="E17" s="47" t="n">
        <v>187541</v>
      </c>
      <c r="F17" s="49" t="n">
        <f>IF(ISERROR(E17/C17),"",E17/C17)</f>
        <v>0.89918395918837</v>
      </c>
      <c r="G17" s="47" t="n">
        <v>4899</v>
      </c>
      <c r="H17" s="49" t="n">
        <f>IF(ISERROR(G17/C17),"",G17/C17)</f>
        <v>0.023488742280695</v>
      </c>
      <c r="I17" s="47" t="n">
        <v>679</v>
      </c>
      <c r="J17" s="49" t="n">
        <f>IF(ISERROR(I17/C17),"",I17/C17)</f>
        <v>0.00325553296766522</v>
      </c>
      <c r="K17" s="62" t="n">
        <v>961</v>
      </c>
      <c r="L17" s="49" t="n">
        <f>IF(ISERROR(K17/C17),"",K17/C17)</f>
        <v>0.00460760998810939</v>
      </c>
      <c r="M17" s="47" t="n">
        <v>49</v>
      </c>
      <c r="N17" s="49" t="n">
        <f>IF(ISERROR(M17/C17),"",M17/C17)</f>
        <v>0.000234935368800583</v>
      </c>
      <c r="O17" s="47" t="n">
        <v>440</v>
      </c>
      <c r="P17" s="49" t="n">
        <f>IF(ISERROR(O17/C17),"",O17/C17)</f>
        <v>0.00210962371984197</v>
      </c>
      <c r="Q17" s="47" t="n">
        <v>6495</v>
      </c>
      <c r="R17" s="49" t="n">
        <f>IF(ISERROR(Q17/C17),"",Q17/C17)</f>
        <v>0.0311409228644854</v>
      </c>
      <c r="S17" s="47" t="n">
        <f>C17-E17-G17-I17-K17-M17-O17-Q17</f>
        <v>7504</v>
      </c>
      <c r="T17" s="49" t="n">
        <f>IF(ISERROR(S17/C17),"",S17/C17)</f>
        <v>0.0359786736220321</v>
      </c>
      <c r="U17" s="47" t="n">
        <f>IF(ISERROR(C17-E17),"",C17-E17)</f>
        <v>21027</v>
      </c>
      <c r="V17" s="49" t="n">
        <f>IF(ISERROR(U17/$C17),"",U17/$C17)</f>
        <v>0.10081604081163</v>
      </c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</row>
    <row r="18" ht="12.75">
      <c r="A18" s="9" t="n">
        <v>16</v>
      </c>
      <c r="B18" s="25"/>
      <c r="C18" s="47" t="n">
        <f>Overview!M18</f>
        <v>214539</v>
      </c>
      <c r="D18" s="49" t="n">
        <f>IF(ISERROR(F18+H18+J18+L18+N18+P18+R18+T18),"",F18+H18+J18+L18+N18+P18+R18+T18)</f>
        <v>1</v>
      </c>
      <c r="E18" s="47" t="n">
        <v>158705</v>
      </c>
      <c r="F18" s="49" t="n">
        <f>IF(ISERROR(E18/C18),"",E18/C18)</f>
        <v>0.739748950074345</v>
      </c>
      <c r="G18" s="47" t="n">
        <v>9063</v>
      </c>
      <c r="H18" s="49" t="n">
        <f>IF(ISERROR(G18/C18),"",G18/C18)</f>
        <v>0.0422440675122006</v>
      </c>
      <c r="I18" s="47" t="n">
        <v>279</v>
      </c>
      <c r="J18" s="49" t="n">
        <f>IF(ISERROR(I18/C18),"",I18/C18)</f>
        <v>0.00130046285290786</v>
      </c>
      <c r="K18" s="62" t="n">
        <v>33300</v>
      </c>
      <c r="L18" s="49" t="n">
        <f>IF(ISERROR(K18/C18),"",K18/C18)</f>
        <v>0.155216534056745</v>
      </c>
      <c r="M18" s="47" t="n">
        <v>23</v>
      </c>
      <c r="N18" s="49" t="n">
        <f>IF(ISERROR(M18/C18),"",M18/C18)</f>
        <v>0.000107206615114268</v>
      </c>
      <c r="O18" s="47" t="n">
        <v>598</v>
      </c>
      <c r="P18" s="49" t="n">
        <f>IF(ISERROR(O18/C18),"",O18/C18)</f>
        <v>0.00278737199297097</v>
      </c>
      <c r="Q18" s="47" t="n">
        <v>6612</v>
      </c>
      <c r="R18" s="49" t="n">
        <f>IF(ISERROR(Q18/C18),"",Q18/C18)</f>
        <v>0.0308195712667627</v>
      </c>
      <c r="S18" s="47" t="n">
        <f>C18-E18-G18-I18-K18-M18-O18-Q18</f>
        <v>5959</v>
      </c>
      <c r="T18" s="49" t="n">
        <f>IF(ISERROR(S18/C18),"",S18/C18)</f>
        <v>0.0277758356289532</v>
      </c>
      <c r="U18" s="47" t="n">
        <f>IF(ISERROR(C18-E18),"",C18-E18)</f>
        <v>55834</v>
      </c>
      <c r="V18" s="49" t="n">
        <f>IF(ISERROR(U18/$C18),"",U18/$C18)</f>
        <v>0.260251049925655</v>
      </c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</row>
    <row r="19" ht="12.75">
      <c r="A19" s="9" t="n">
        <v>17</v>
      </c>
      <c r="B19" s="25"/>
      <c r="C19" s="47" t="n">
        <f>Overview!M19</f>
        <v>201179</v>
      </c>
      <c r="D19" s="49" t="n">
        <f>IF(ISERROR(F19+H19+J19+L19+N19+P19+R19+T19),"",F19+H19+J19+L19+N19+P19+R19+T19)</f>
        <v>1</v>
      </c>
      <c r="E19" s="47" t="n">
        <v>83438</v>
      </c>
      <c r="F19" s="49" t="n">
        <f>IF(ISERROR(E19/C19),"",E19/C19)</f>
        <v>0.414745077766566</v>
      </c>
      <c r="G19" s="47" t="n">
        <v>70818</v>
      </c>
      <c r="H19" s="49" t="n">
        <f>IF(ISERROR(G19/C19),"",G19/C19)</f>
        <v>0.352014872327629</v>
      </c>
      <c r="I19" s="47" t="n">
        <v>662</v>
      </c>
      <c r="J19" s="49" t="n">
        <f>IF(ISERROR(I19/C19),"",I19/C19)</f>
        <v>0.00329060190178895</v>
      </c>
      <c r="K19" s="62" t="n">
        <v>1631</v>
      </c>
      <c r="L19" s="49" t="n">
        <f>IF(ISERROR(K19/C19),"",K19/C19)</f>
        <v>0.00810720800878819</v>
      </c>
      <c r="M19" s="47" t="n">
        <v>68</v>
      </c>
      <c r="N19" s="49" t="n">
        <f>IF(ISERROR(M19/C19),"",M19/C19)</f>
        <v>0.00033800744610521</v>
      </c>
      <c r="O19" s="47" t="n">
        <v>801</v>
      </c>
      <c r="P19" s="49" t="n">
        <f>IF(ISERROR(O19/C19),"",O19/C19)</f>
        <v>0.0039815288872099</v>
      </c>
      <c r="Q19" s="47" t="n">
        <v>36630</v>
      </c>
      <c r="R19" s="49" t="n">
        <f>IF(ISERROR(Q19/C19),"",Q19/C19)</f>
        <v>0.182076658100498</v>
      </c>
      <c r="S19" s="47" t="n">
        <f>C19-E19-G19-I19-K19-M19-O19-Q19</f>
        <v>7131</v>
      </c>
      <c r="T19" s="49" t="n">
        <f>IF(ISERROR(S19/C19),"",S19/C19)</f>
        <v>0.0354460455614155</v>
      </c>
      <c r="U19" s="47" t="n">
        <f>IF(ISERROR(C19-E19),"",C19-E19)</f>
        <v>117741</v>
      </c>
      <c r="V19" s="49" t="n">
        <f>IF(ISERROR(U19/$C19),"",U19/$C19)</f>
        <v>0.585254922233434</v>
      </c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</row>
    <row r="20" ht="12.75">
      <c r="A20" s="9" t="n">
        <v>18</v>
      </c>
      <c r="B20" s="25"/>
      <c r="C20" s="47" t="n">
        <f>Overview!M20</f>
        <v>210338</v>
      </c>
      <c r="D20" s="49" t="n">
        <f>IF(ISERROR(F20+H20+J20+L20+N20+P20+R20+T20),"",F20+H20+J20+L20+N20+P20+R20+T20)</f>
        <v>1</v>
      </c>
      <c r="E20" s="47" t="n">
        <v>184235</v>
      </c>
      <c r="F20" s="49" t="n">
        <f>IF(ISERROR(E20/C20),"",E20/C20)</f>
        <v>0.875899742319505</v>
      </c>
      <c r="G20" s="47" t="n">
        <v>5040</v>
      </c>
      <c r="H20" s="49" t="n">
        <f>IF(ISERROR(G20/C20),"",G20/C20)</f>
        <v>0.0239614335022678</v>
      </c>
      <c r="I20" s="47" t="n">
        <v>483</v>
      </c>
      <c r="J20" s="49" t="n">
        <f>IF(ISERROR(I20/C20),"",I20/C20)</f>
        <v>0.00229630404396733</v>
      </c>
      <c r="K20" s="62" t="n">
        <v>3461</v>
      </c>
      <c r="L20" s="49" t="n">
        <f>IF(ISERROR(K20/C20),"",K20/C20)</f>
        <v>0.016454468522093</v>
      </c>
      <c r="M20" s="47" t="n">
        <v>49</v>
      </c>
      <c r="N20" s="49" t="n">
        <f>IF(ISERROR(M20/C20),"",M20/C20)</f>
        <v>0.000232958381272048</v>
      </c>
      <c r="O20" s="47" t="n">
        <v>576</v>
      </c>
      <c r="P20" s="49" t="n">
        <f>IF(ISERROR(O20/C20),"",O20/C20)</f>
        <v>0.00273844954311632</v>
      </c>
      <c r="Q20" s="47" t="n">
        <v>8837</v>
      </c>
      <c r="R20" s="49" t="n">
        <f>IF(ISERROR(Q20/C20),"",Q20/C20)</f>
        <v>0.042013330924512</v>
      </c>
      <c r="S20" s="47" t="n">
        <f>C20-E20-G20-I20-K20-M20-O20-Q20</f>
        <v>7657</v>
      </c>
      <c r="T20" s="49" t="n">
        <f>IF(ISERROR(S20/C20),"",S20/C20)</f>
        <v>0.0364033127632667</v>
      </c>
      <c r="U20" s="47" t="n">
        <f>IF(ISERROR(C20-E20),"",C20-E20)</f>
        <v>26103</v>
      </c>
      <c r="V20" s="49" t="n">
        <f>IF(ISERROR(U20/$C20),"",U20/$C20)</f>
        <v>0.124100257680495</v>
      </c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</row>
    <row r="21" ht="12.75">
      <c r="A21" s="9" t="n">
        <v>19</v>
      </c>
      <c r="B21" s="25"/>
      <c r="C21" s="47" t="n">
        <f>Overview!M21</f>
        <v>186207</v>
      </c>
      <c r="D21" s="49" t="n">
        <f>IF(ISERROR(F21+H21+J21+L21+N21+P21+R21+T21),"",F21+H21+J21+L21+N21+P21+R21+T21)</f>
        <v>1</v>
      </c>
      <c r="E21" s="47" t="n">
        <v>115171</v>
      </c>
      <c r="F21" s="49" t="n">
        <f>IF(ISERROR(E21/C21),"",E21/C21)</f>
        <v>0.618510582308936</v>
      </c>
      <c r="G21" s="47" t="n">
        <v>48614</v>
      </c>
      <c r="H21" s="49" t="n">
        <f>IF(ISERROR(G21/C21),"",G21/C21)</f>
        <v>0.261075040143496</v>
      </c>
      <c r="I21" s="47" t="n">
        <v>380</v>
      </c>
      <c r="J21" s="49" t="n">
        <f>IF(ISERROR(I21/C21),"",I21/C21)</f>
        <v>0.00204073960699651</v>
      </c>
      <c r="K21" s="62" t="n">
        <v>3385</v>
      </c>
      <c r="L21" s="49" t="n">
        <f>IF(ISERROR(K21/C21),"",K21/C21)</f>
        <v>0.0181786936044295</v>
      </c>
      <c r="M21" s="47" t="n">
        <v>22</v>
      </c>
      <c r="N21" s="49" t="n">
        <f>IF(ISERROR(M21/C21),"",M21/C21)</f>
        <v>0.000118148082510325</v>
      </c>
      <c r="O21" s="47" t="n">
        <v>793</v>
      </c>
      <c r="P21" s="49" t="n">
        <f>IF(ISERROR(O21/C21),"",O21/C21)</f>
        <v>0.00425870133775852</v>
      </c>
      <c r="Q21" s="47" t="n">
        <v>11595</v>
      </c>
      <c r="R21" s="49" t="n">
        <f>IF(ISERROR(Q21/C21),"",Q21/C21)</f>
        <v>0.0622694098503279</v>
      </c>
      <c r="S21" s="47" t="n">
        <f>C21-E21-G21-I21-K21-M21-O21-Q21</f>
        <v>6247</v>
      </c>
      <c r="T21" s="49" t="n">
        <f>IF(ISERROR(S21/C21),"",S21/C21)</f>
        <v>0.0335486850655453</v>
      </c>
      <c r="U21" s="47" t="n">
        <f>IF(ISERROR(C21-E21),"",C21-E21)</f>
        <v>71036</v>
      </c>
      <c r="V21" s="49" t="n">
        <f>IF(ISERROR(U21/$C21),"",U21/$C21)</f>
        <v>0.381489417691064</v>
      </c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</row>
    <row r="22" ht="12.75">
      <c r="A22" s="9" t="n">
        <v>20</v>
      </c>
      <c r="B22" s="25"/>
      <c r="C22" s="47" t="n">
        <f>Overview!M22</f>
        <v>205097</v>
      </c>
      <c r="D22" s="49" t="n">
        <f>IF(ISERROR(F22+H22+J22+L22+N22+P22+R22+T22),"",F22+H22+J22+L22+N22+P22+R22+T22)</f>
        <v>1</v>
      </c>
      <c r="E22" s="47" t="n">
        <v>181226</v>
      </c>
      <c r="F22" s="49" t="n">
        <f>IF(ISERROR(E22/C22),"",E22/C22)</f>
        <v>0.883611169349137</v>
      </c>
      <c r="G22" s="47" t="n">
        <v>2630</v>
      </c>
      <c r="H22" s="49" t="n">
        <f>IF(ISERROR(G22/C22),"",G22/C22)</f>
        <v>0.012823200729411</v>
      </c>
      <c r="I22" s="47" t="n">
        <v>1013</v>
      </c>
      <c r="J22" s="49" t="n">
        <f>IF(ISERROR(I22/C22),"",I22/C22)</f>
        <v>0.00493912636459821</v>
      </c>
      <c r="K22" s="62" t="n">
        <v>1622</v>
      </c>
      <c r="L22" s="49" t="n">
        <f>IF(ISERROR(K22/C22),"",K22/C22)</f>
        <v>0.00790845307342379</v>
      </c>
      <c r="M22" s="47" t="n">
        <v>41</v>
      </c>
      <c r="N22" s="49" t="n">
        <f>IF(ISERROR(M22/C22),"",M22/C22)</f>
        <v>0.000199905410610589</v>
      </c>
      <c r="O22" s="47" t="n">
        <v>610</v>
      </c>
      <c r="P22" s="49" t="n">
        <f>IF(ISERROR(O22/C22),"",O22/C22)</f>
        <v>0.00297420245054779</v>
      </c>
      <c r="Q22" s="47" t="n">
        <v>10897</v>
      </c>
      <c r="R22" s="49" t="n">
        <f>IF(ISERROR(Q22/C22),"",Q22/C22)</f>
        <v>0.0531309575469168</v>
      </c>
      <c r="S22" s="47" t="n">
        <f>C22-E22-G22-I22-K22-M22-O22-Q22</f>
        <v>7058</v>
      </c>
      <c r="T22" s="49" t="n">
        <f>IF(ISERROR(S22/C22),"",S22/C22)</f>
        <v>0.0344129850753546</v>
      </c>
      <c r="U22" s="47" t="n">
        <f>IF(ISERROR(C22-E22),"",C22-E22)</f>
        <v>23871</v>
      </c>
      <c r="V22" s="49" t="n">
        <f>IF(ISERROR(U22/$C22),"",U22/$C22)</f>
        <v>0.116388830650863</v>
      </c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</row>
    <row r="23" ht="12.75">
      <c r="A23" s="9" t="n">
        <v>21</v>
      </c>
      <c r="B23" s="25"/>
      <c r="C23" s="47" t="n">
        <f>Overview!M23</f>
        <v>201317</v>
      </c>
      <c r="D23" s="49" t="n">
        <f>IF(ISERROR(F23+H23+J23+L23+N23+P23+R23+T23),"",F23+H23+J23+L23+N23+P23+R23+T23)</f>
        <v>1</v>
      </c>
      <c r="E23" s="47" t="n">
        <v>145115</v>
      </c>
      <c r="F23" s="49" t="n">
        <f>IF(ISERROR(E23/C23),"",E23/C23)</f>
        <v>0.720828345345897</v>
      </c>
      <c r="G23" s="47" t="n">
        <v>27326</v>
      </c>
      <c r="H23" s="49" t="n">
        <f>IF(ISERROR(G23/C23),"",G23/C23)</f>
        <v>0.13573617727266</v>
      </c>
      <c r="I23" s="47" t="n">
        <v>715</v>
      </c>
      <c r="J23" s="49" t="n">
        <f>IF(ISERROR(I23/C23),"",I23/C23)</f>
        <v>0.00355161263082601</v>
      </c>
      <c r="K23" s="62" t="n">
        <v>6991</v>
      </c>
      <c r="L23" s="49" t="n">
        <f>IF(ISERROR(K23/C23),"",K23/C23)</f>
        <v>0.0347263271358107</v>
      </c>
      <c r="M23" s="47" t="n">
        <v>57</v>
      </c>
      <c r="N23" s="49" t="n">
        <f>IF(ISERROR(M23/C23),"",M23/C23)</f>
        <v>0.000283135552387528</v>
      </c>
      <c r="O23" s="47" t="n">
        <v>994</v>
      </c>
      <c r="P23" s="49" t="n">
        <f>IF(ISERROR(O23/C23),"",O23/C23)</f>
        <v>0.00493748665040707</v>
      </c>
      <c r="Q23" s="47" t="n">
        <v>11162</v>
      </c>
      <c r="R23" s="49" t="n">
        <f>IF(ISERROR(Q23/C23),"",Q23/C23)</f>
        <v>0.0554448953640279</v>
      </c>
      <c r="S23" s="47" t="n">
        <f>C23-E23-G23-I23-K23-M23-O23-Q23</f>
        <v>8957</v>
      </c>
      <c r="T23" s="49" t="n">
        <f>IF(ISERROR(S23/C23),"",S23/C23)</f>
        <v>0.044492020047984</v>
      </c>
      <c r="U23" s="47" t="n">
        <f>IF(ISERROR(C23-E23),"",C23-E23)</f>
        <v>56202</v>
      </c>
      <c r="V23" s="49" t="n">
        <f>IF(ISERROR(U23/$C23),"",U23/$C23)</f>
        <v>0.279171654654103</v>
      </c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</row>
    <row r="24" ht="12.75">
      <c r="A24" s="9" t="n">
        <v>22</v>
      </c>
      <c r="B24" s="25"/>
      <c r="C24" s="47" t="n">
        <f>Overview!M24</f>
        <v>211877</v>
      </c>
      <c r="D24" s="49" t="n">
        <f>IF(ISERROR(F24+H24+J24+L24+N24+P24+R24+T24),"",F24+H24+J24+L24+N24+P24+R24+T24)</f>
        <v>1</v>
      </c>
      <c r="E24" s="47" t="n">
        <v>175338</v>
      </c>
      <c r="F24" s="49" t="n">
        <f>IF(ISERROR(E24/C24),"",E24/C24)</f>
        <v>0.827546170655616</v>
      </c>
      <c r="G24" s="47" t="n">
        <v>3849</v>
      </c>
      <c r="H24" s="49" t="n">
        <f>IF(ISERROR(G24/C24),"",G24/C24)</f>
        <v>0.01816620020106</v>
      </c>
      <c r="I24" s="47" t="n">
        <v>519</v>
      </c>
      <c r="J24" s="49" t="n">
        <f>IF(ISERROR(I24/C24),"",I24/C24)</f>
        <v>0.00244953439967528</v>
      </c>
      <c r="K24" s="62" t="n">
        <v>5911</v>
      </c>
      <c r="L24" s="49" t="n">
        <f>IF(ISERROR(K24/C24),"",K24/C24)</f>
        <v>0.0278982617273229</v>
      </c>
      <c r="M24" s="47" t="n">
        <v>61</v>
      </c>
      <c r="N24" s="49" t="n">
        <f>IF(ISERROR(M24/C24),"",M24/C24)</f>
        <v>0.000287902887052394</v>
      </c>
      <c r="O24" s="47" t="n">
        <v>544</v>
      </c>
      <c r="P24" s="49" t="n">
        <f>IF(ISERROR(O24/C24),"",O24/C24)</f>
        <v>0.00256752738617217</v>
      </c>
      <c r="Q24" s="47" t="n">
        <v>19899</v>
      </c>
      <c r="R24" s="49" t="n">
        <f>IF(ISERROR(Q24/C24),"",Q24/C24)</f>
        <v>0.0939176975320587</v>
      </c>
      <c r="S24" s="47" t="n">
        <f>C24-E24-G24-I24-K24-M24-O24-Q24</f>
        <v>5756</v>
      </c>
      <c r="T24" s="49" t="n">
        <f>IF(ISERROR(S24/C24),"",S24/C24)</f>
        <v>0.0271667052110423</v>
      </c>
      <c r="U24" s="47" t="n">
        <f>IF(ISERROR(C24-E24),"",C24-E24)</f>
        <v>36539</v>
      </c>
      <c r="V24" s="49" t="n">
        <f>IF(ISERROR(U24/$C24),"",U24/$C24)</f>
        <v>0.172453829344384</v>
      </c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</row>
    <row r="25" ht="12.75">
      <c r="A25" s="9" t="n">
        <v>23</v>
      </c>
      <c r="B25" s="25"/>
      <c r="C25" s="47" t="n">
        <f>Overview!M25</f>
        <v>200247</v>
      </c>
      <c r="D25" s="49" t="n">
        <f>IF(ISERROR(F25+H25+J25+L25+N25+P25+R25+T25),"",F25+H25+J25+L25+N25+P25+R25+T25)</f>
        <v>0.999999999999999</v>
      </c>
      <c r="E25" s="47" t="n">
        <v>121293</v>
      </c>
      <c r="F25" s="49" t="n">
        <f>IF(ISERROR(E25/C25),"",E25/C25)</f>
        <v>0.605716939579619</v>
      </c>
      <c r="G25" s="47" t="n">
        <v>30776</v>
      </c>
      <c r="H25" s="49" t="n">
        <f>IF(ISERROR(G25/C25),"",G25/C25)</f>
        <v>0.153690192612124</v>
      </c>
      <c r="I25" s="47" t="n">
        <v>544</v>
      </c>
      <c r="J25" s="49" t="n">
        <f>IF(ISERROR(I25/C25),"",I25/C25)</f>
        <v>0.00271664494349478</v>
      </c>
      <c r="K25" s="62" t="n">
        <v>9276</v>
      </c>
      <c r="L25" s="49" t="n">
        <f>IF(ISERROR(K25/C25),"",K25/C25)</f>
        <v>0.0463227913526794</v>
      </c>
      <c r="M25" s="47" t="n">
        <v>50</v>
      </c>
      <c r="N25" s="49" t="n">
        <f>IF(ISERROR(M25/C25),"",M25/C25)</f>
        <v>0.000249691630835918</v>
      </c>
      <c r="O25" s="47" t="n">
        <v>716</v>
      </c>
      <c r="P25" s="49" t="n">
        <f>IF(ISERROR(O25/C25),"",O25/C25)</f>
        <v>0.00357558415357034</v>
      </c>
      <c r="Q25" s="47" t="n">
        <v>31031</v>
      </c>
      <c r="R25" s="49" t="n">
        <f>IF(ISERROR(Q25/C25),"",Q25/C25)</f>
        <v>0.154963619929387</v>
      </c>
      <c r="S25" s="47" t="n">
        <f>C25-E25-G25-I25-K25-M25-O25-Q25</f>
        <v>6561</v>
      </c>
      <c r="T25" s="49" t="n">
        <f>IF(ISERROR(S25/C25),"",S25/C25)</f>
        <v>0.0327645357982891</v>
      </c>
      <c r="U25" s="47" t="n">
        <f>IF(ISERROR(C25-E25),"",C25-E25)</f>
        <v>78954</v>
      </c>
      <c r="V25" s="49" t="n">
        <f>IF(ISERROR(U25/$C25),"",U25/$C25)</f>
        <v>0.394283060420381</v>
      </c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</row>
    <row r="26" ht="12.75">
      <c r="A26" s="9" t="n">
        <v>24</v>
      </c>
      <c r="B26" s="25"/>
      <c r="C26" s="47" t="n">
        <f>Overview!M26</f>
        <v>208605</v>
      </c>
      <c r="D26" s="49" t="n">
        <f>IF(ISERROR(F26+H26+J26+L26+N26+P26+R26+T26),"",F26+H26+J26+L26+N26+P26+R26+T26)</f>
        <v>1</v>
      </c>
      <c r="E26" s="47" t="n">
        <v>172362</v>
      </c>
      <c r="F26" s="49" t="n">
        <f>IF(ISERROR(E26/C26),"",E26/C26)</f>
        <v>0.826260156755591</v>
      </c>
      <c r="G26" s="47" t="n">
        <v>10619</v>
      </c>
      <c r="H26" s="49" t="n">
        <f>IF(ISERROR(G26/C26),"",G26/C26)</f>
        <v>0.0509048201145706</v>
      </c>
      <c r="I26" s="47" t="n">
        <v>693</v>
      </c>
      <c r="J26" s="49" t="n">
        <f>IF(ISERROR(I26/C26),"",I26/C26)</f>
        <v>0.00332206802329762</v>
      </c>
      <c r="K26" s="62" t="n">
        <v>4295</v>
      </c>
      <c r="L26" s="49" t="n">
        <f>IF(ISERROR(K26/C26),"",K26/C26)</f>
        <v>0.0205891517461231</v>
      </c>
      <c r="M26" s="47" t="n">
        <v>48</v>
      </c>
      <c r="N26" s="49" t="n">
        <f>IF(ISERROR(M26/C26),"",M26/C26)</f>
        <v>0.000230099949665636</v>
      </c>
      <c r="O26" s="47" t="n">
        <v>625</v>
      </c>
      <c r="P26" s="49" t="n">
        <f>IF(ISERROR(O26/C26),"",O26/C26)</f>
        <v>0.00299609309460464</v>
      </c>
      <c r="Q26" s="47" t="n">
        <v>13042</v>
      </c>
      <c r="R26" s="49" t="n">
        <f>IF(ISERROR(Q26/C26),"",Q26/C26)</f>
        <v>0.0625200738237339</v>
      </c>
      <c r="S26" s="47" t="n">
        <f>C26-E26-G26-I26-K26-M26-O26-Q26</f>
        <v>6921</v>
      </c>
      <c r="T26" s="49" t="n">
        <f>IF(ISERROR(S26/C26),"",S26/C26)</f>
        <v>0.0331775364924139</v>
      </c>
      <c r="U26" s="47" t="n">
        <f>IF(ISERROR(C26-E26),"",C26-E26)</f>
        <v>36243</v>
      </c>
      <c r="V26" s="49" t="n">
        <f>IF(ISERROR(U26/$C26),"",U26/$C26)</f>
        <v>0.173739843244409</v>
      </c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</row>
    <row r="27" ht="12.75">
      <c r="A27" s="9" t="n">
        <v>25</v>
      </c>
      <c r="B27" s="25"/>
      <c r="C27" s="47" t="n">
        <f>Overview!M27</f>
        <v>209152</v>
      </c>
      <c r="D27" s="49" t="n">
        <f>IF(ISERROR(F27+H27+J27+L27+N27+P27+R27+T27),"",F27+H27+J27+L27+N27+P27+R27+T27)</f>
        <v>1</v>
      </c>
      <c r="E27" s="47" t="n">
        <v>192719</v>
      </c>
      <c r="F27" s="49" t="n">
        <f>IF(ISERROR(E27/C27),"",E27/C27)</f>
        <v>0.921430347307222</v>
      </c>
      <c r="G27" s="47" t="n">
        <v>1591</v>
      </c>
      <c r="H27" s="49" t="n">
        <f>IF(ISERROR(G27/C27),"",G27/C27)</f>
        <v>0.00760690789473684</v>
      </c>
      <c r="I27" s="47" t="n">
        <v>603</v>
      </c>
      <c r="J27" s="49" t="n">
        <f>IF(ISERROR(I27/C27),"",I27/C27)</f>
        <v>0.00288307068543452</v>
      </c>
      <c r="K27" s="62" t="n">
        <v>846</v>
      </c>
      <c r="L27" s="49" t="n">
        <f>IF(ISERROR(K27/C27),"",K27/C27)</f>
        <v>0.00404490514075887</v>
      </c>
      <c r="M27" s="47" t="n">
        <v>27</v>
      </c>
      <c r="N27" s="49" t="n">
        <f>IF(ISERROR(M27/C27),"",M27/C27)</f>
        <v>0.000129092717258262</v>
      </c>
      <c r="O27" s="47" t="n">
        <v>438</v>
      </c>
      <c r="P27" s="49" t="n">
        <f>IF(ISERROR(O27/C27),"",O27/C27)</f>
        <v>0.00209417074663403</v>
      </c>
      <c r="Q27" s="47" t="n">
        <v>6615</v>
      </c>
      <c r="R27" s="49" t="n">
        <f>IF(ISERROR(Q27/C27),"",Q27/C27)</f>
        <v>0.0316277157282742</v>
      </c>
      <c r="S27" s="47" t="n">
        <f>C27-E27-G27-I27-K27-M27-O27-Q27</f>
        <v>6313</v>
      </c>
      <c r="T27" s="49" t="n">
        <f>IF(ISERROR(S27/C27),"",S27/C27)</f>
        <v>0.0301837897796818</v>
      </c>
      <c r="U27" s="47" t="n">
        <f>IF(ISERROR(C27-E27),"",C27-E27)</f>
        <v>16433</v>
      </c>
      <c r="V27" s="49" t="n">
        <f>IF(ISERROR(U27/$C27),"",U27/$C27)</f>
        <v>0.0785696526927785</v>
      </c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</row>
    <row r="28" ht="12.75">
      <c r="A28" s="9" t="n">
        <v>26</v>
      </c>
      <c r="B28" s="25"/>
      <c r="C28" s="47" t="n">
        <f>Overview!M28</f>
        <v>207567</v>
      </c>
      <c r="D28" s="49" t="n">
        <f>IF(ISERROR(F28+H28+J28+L28+N28+P28+R28+T28),"",F28+H28+J28+L28+N28+P28+R28+T28)</f>
        <v>1</v>
      </c>
      <c r="E28" s="47" t="n">
        <v>166430</v>
      </c>
      <c r="F28" s="49" t="n">
        <f>IF(ISERROR(E28/C28),"",E28/C28)</f>
        <v>0.801813390375156</v>
      </c>
      <c r="G28" s="47" t="n">
        <v>17936</v>
      </c>
      <c r="H28" s="49" t="n">
        <f>IF(ISERROR(G28/C28),"",G28/C28)</f>
        <v>0.0864106529457958</v>
      </c>
      <c r="I28" s="47" t="n">
        <v>1022</v>
      </c>
      <c r="J28" s="49" t="n">
        <f>IF(ISERROR(I28/C28),"",I28/C28)</f>
        <v>0.00492371137993997</v>
      </c>
      <c r="K28" s="62" t="n">
        <v>3091</v>
      </c>
      <c r="L28" s="49" t="n">
        <f>IF(ISERROR(K28/C28),"",K28/C28)</f>
        <v>0.0148915771774897</v>
      </c>
      <c r="M28" s="47" t="n">
        <v>95</v>
      </c>
      <c r="N28" s="49" t="n">
        <f>IF(ISERROR(M28/C28),"",M28/C28)</f>
        <v>0.000457683543145105</v>
      </c>
      <c r="O28" s="47" t="n">
        <v>714</v>
      </c>
      <c r="P28" s="49" t="n">
        <f>IF(ISERROR(O28/C28),"",O28/C28)</f>
        <v>0.00343985315584847</v>
      </c>
      <c r="Q28" s="47" t="n">
        <v>10224</v>
      </c>
      <c r="R28" s="49" t="n">
        <f>IF(ISERROR(Q28/C28),"",Q28/C28)</f>
        <v>0.0492563846854269</v>
      </c>
      <c r="S28" s="47" t="n">
        <f>C28-E28-G28-I28-K28-M28-O28-Q28</f>
        <v>8055</v>
      </c>
      <c r="T28" s="49" t="n">
        <f>IF(ISERROR(S28/C28),"",S28/C28)</f>
        <v>0.0388067467371981</v>
      </c>
      <c r="U28" s="47" t="n">
        <f>IF(ISERROR(C28-E28),"",C28-E28)</f>
        <v>41137</v>
      </c>
      <c r="V28" s="49" t="n">
        <f>IF(ISERROR(U28/$C28),"",U28/$C28)</f>
        <v>0.198186609624844</v>
      </c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</row>
    <row r="29" ht="12.75">
      <c r="A29" s="9" t="n">
        <v>27</v>
      </c>
      <c r="B29" s="25"/>
      <c r="C29" s="47" t="n">
        <f>Overview!M29</f>
        <v>221158</v>
      </c>
      <c r="D29" s="49" t="n">
        <f>IF(ISERROR(F29+H29+J29+L29+N29+P29+R29+T29),"",F29+H29+J29+L29+N29+P29+R29+T29)</f>
        <v>0.999999999999999</v>
      </c>
      <c r="E29" s="47" t="n">
        <v>166261</v>
      </c>
      <c r="F29" s="49" t="n">
        <f>IF(ISERROR(E29/C29),"",E29/C29)</f>
        <v>0.751774749274274</v>
      </c>
      <c r="G29" s="47" t="n">
        <v>18498</v>
      </c>
      <c r="H29" s="49" t="n">
        <f>IF(ISERROR(G29/C29),"",G29/C29)</f>
        <v>0.0836415594281012</v>
      </c>
      <c r="I29" s="47" t="n">
        <v>524</v>
      </c>
      <c r="J29" s="49" t="n">
        <f>IF(ISERROR(I29/C29),"",I29/C29)</f>
        <v>0.00236934680183398</v>
      </c>
      <c r="K29" s="62" t="n">
        <v>15914</v>
      </c>
      <c r="L29" s="49" t="n">
        <f>IF(ISERROR(K29/C29),"",K29/C29)</f>
        <v>0.0719576049702023</v>
      </c>
      <c r="M29" s="47" t="n">
        <v>114</v>
      </c>
      <c r="N29" s="49" t="n">
        <f>IF(ISERROR(M29/C29),"",M29/C29)</f>
        <v>0.000515468579024951</v>
      </c>
      <c r="O29" s="47" t="n">
        <v>862</v>
      </c>
      <c r="P29" s="49" t="n">
        <f>IF(ISERROR(O29/C29),"",O29/C29)</f>
        <v>0.00389766592210094</v>
      </c>
      <c r="Q29" s="47" t="n">
        <v>10040</v>
      </c>
      <c r="R29" s="49" t="n">
        <f>IF(ISERROR(Q29/C29),"",Q29/C29)</f>
        <v>0.0453974081878114</v>
      </c>
      <c r="S29" s="47" t="n">
        <f>C29-E29-G29-I29-K29-M29-O29-Q29</f>
        <v>8945</v>
      </c>
      <c r="T29" s="49" t="n">
        <f>IF(ISERROR(S29/C29),"",S29/C29)</f>
        <v>0.0404461968366507</v>
      </c>
      <c r="U29" s="47" t="n">
        <f>IF(ISERROR(C29-E29),"",C29-E29)</f>
        <v>54897</v>
      </c>
      <c r="V29" s="49" t="n">
        <f>IF(ISERROR(U29/$C29),"",U29/$C29)</f>
        <v>0.248225250725725</v>
      </c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</row>
    <row r="30" ht="12.75">
      <c r="A30" s="9" t="n">
        <v>28</v>
      </c>
      <c r="B30" s="25"/>
      <c r="C30" s="47" t="n">
        <f>Overview!M30</f>
        <v>210848</v>
      </c>
      <c r="D30" s="49" t="n">
        <f>IF(ISERROR(F30+H30+J30+L30+N30+P30+R30+T30),"",F30+H30+J30+L30+N30+P30+R30+T30)</f>
        <v>1</v>
      </c>
      <c r="E30" s="47" t="n">
        <v>184471</v>
      </c>
      <c r="F30" s="49" t="n">
        <f>IF(ISERROR(E30/C30),"",E30/C30)</f>
        <v>0.874900402185461</v>
      </c>
      <c r="G30" s="47" t="n">
        <v>5995</v>
      </c>
      <c r="H30" s="49" t="n">
        <f>IF(ISERROR(G30/C30),"",G30/C30)</f>
        <v>0.0284328046744574</v>
      </c>
      <c r="I30" s="47" t="n">
        <v>646</v>
      </c>
      <c r="J30" s="49" t="n">
        <f>IF(ISERROR(I30/C30),"",I30/C30)</f>
        <v>0.00306381848535438</v>
      </c>
      <c r="K30" s="62" t="n">
        <v>1335</v>
      </c>
      <c r="L30" s="49" t="n">
        <f>IF(ISERROR(K30/C30),"",K30/C30)</f>
        <v>0.00633157535286083</v>
      </c>
      <c r="M30" s="47" t="n">
        <v>24</v>
      </c>
      <c r="N30" s="49" t="n">
        <f>IF(ISERROR(M30/C30),"",M30/C30)</f>
        <v>0.000113826073759296</v>
      </c>
      <c r="O30" s="47" t="n">
        <v>545</v>
      </c>
      <c r="P30" s="49" t="n">
        <f>IF(ISERROR(O30/C30),"",O30/C30)</f>
        <v>0.00258480042495068</v>
      </c>
      <c r="Q30" s="47" t="n">
        <v>10131</v>
      </c>
      <c r="R30" s="49" t="n">
        <f>IF(ISERROR(Q30/C30),"",Q30/C30)</f>
        <v>0.0480488313856427</v>
      </c>
      <c r="S30" s="47" t="n">
        <f>C30-E30-G30-I30-K30-M30-O30-Q30</f>
        <v>7701</v>
      </c>
      <c r="T30" s="49" t="n">
        <f>IF(ISERROR(S30/C30),"",S30/C30)</f>
        <v>0.036523941417514</v>
      </c>
      <c r="U30" s="47" t="n">
        <f>IF(ISERROR(C30-E30),"",C30-E30)</f>
        <v>26377</v>
      </c>
      <c r="V30" s="49" t="n">
        <f>IF(ISERROR(U30/$C30),"",U30/$C30)</f>
        <v>0.125099597814539</v>
      </c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</row>
    <row r="31" ht="12.75">
      <c r="A31" s="9" t="n">
        <v>29</v>
      </c>
      <c r="B31" s="25"/>
      <c r="C31" s="47" t="n">
        <f>Overview!M31</f>
        <v>211776</v>
      </c>
      <c r="D31" s="49" t="n">
        <f>IF(ISERROR(F31+H31+J31+L31+N31+P31+R31+T31),"",F31+H31+J31+L31+N31+P31+R31+T31)</f>
        <v>0.999999999999999</v>
      </c>
      <c r="E31" s="47" t="n">
        <v>135263</v>
      </c>
      <c r="F31" s="49" t="n">
        <f>IF(ISERROR(E31/C31),"",E31/C31)</f>
        <v>0.638707880024176</v>
      </c>
      <c r="G31" s="47" t="n">
        <v>38744</v>
      </c>
      <c r="H31" s="49" t="n">
        <f>IF(ISERROR(G31/C31),"",G31/C31)</f>
        <v>0.182948020550015</v>
      </c>
      <c r="I31" s="47" t="n">
        <v>545</v>
      </c>
      <c r="J31" s="49" t="n">
        <f>IF(ISERROR(I31/C31),"",I31/C31)</f>
        <v>0.00257347385917196</v>
      </c>
      <c r="K31" s="62" t="n">
        <v>18069</v>
      </c>
      <c r="L31" s="49" t="n">
        <f>IF(ISERROR(K31/C31),"",K31/C31)</f>
        <v>0.0853212828649139</v>
      </c>
      <c r="M31" s="47" t="n">
        <v>78</v>
      </c>
      <c r="N31" s="49" t="n">
        <f>IF(ISERROR(M31/C31),"",M31/C31)</f>
        <v>0.000368313689936537</v>
      </c>
      <c r="O31" s="47" t="n">
        <v>907</v>
      </c>
      <c r="P31" s="49" t="n">
        <f>IF(ISERROR(O31/C31),"",O31/C31)</f>
        <v>0.00428282713810819</v>
      </c>
      <c r="Q31" s="47" t="n">
        <v>8896</v>
      </c>
      <c r="R31" s="49" t="n">
        <f>IF(ISERROR(Q31/C31),"",Q31/C31)</f>
        <v>0.0420066485343004</v>
      </c>
      <c r="S31" s="47" t="n">
        <f>C31-E31-G31-I31-K31-M31-O31-Q31</f>
        <v>9274</v>
      </c>
      <c r="T31" s="49" t="n">
        <f>IF(ISERROR(S31/C31),"",S31/C31)</f>
        <v>0.0437915533393775</v>
      </c>
      <c r="U31" s="47" t="n">
        <f>IF(ISERROR(C31-E31),"",C31-E31)</f>
        <v>76513</v>
      </c>
      <c r="V31" s="49" t="n">
        <f>IF(ISERROR(U31/$C31),"",U31/$C31)</f>
        <v>0.361292119975824</v>
      </c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</row>
    <row r="32" ht="12.75">
      <c r="A32" s="9" t="n">
        <v>30</v>
      </c>
      <c r="B32" s="25"/>
      <c r="C32" s="47" t="n">
        <f>Overview!M32</f>
        <v>209254</v>
      </c>
      <c r="D32" s="49" t="n">
        <f>IF(ISERROR(F32+H32+J32+L32+N32+P32+R32+T32),"",F32+H32+J32+L32+N32+P32+R32+T32)</f>
        <v>1</v>
      </c>
      <c r="E32" s="47" t="n">
        <v>154965</v>
      </c>
      <c r="F32" s="49" t="n">
        <f>IF(ISERROR(E32/C32),"",E32/C32)</f>
        <v>0.740559320251943</v>
      </c>
      <c r="G32" s="47" t="n">
        <v>23107</v>
      </c>
      <c r="H32" s="49" t="n">
        <f>IF(ISERROR(G32/C32),"",G32/C32)</f>
        <v>0.110425607156852</v>
      </c>
      <c r="I32" s="47" t="n">
        <v>765</v>
      </c>
      <c r="J32" s="49" t="n">
        <f>IF(ISERROR(I32/C32),"",I32/C32)</f>
        <v>0.00365584409378076</v>
      </c>
      <c r="K32" s="62" t="n">
        <v>5695</v>
      </c>
      <c r="L32" s="49" t="n">
        <f>IF(ISERROR(K32/C32),"",K32/C32)</f>
        <v>0.0272157282537012</v>
      </c>
      <c r="M32" s="47" t="n">
        <v>53</v>
      </c>
      <c r="N32" s="49" t="n">
        <f>IF(ISERROR(M32/C32),"",M32/C32)</f>
        <v>0.000253280701922066</v>
      </c>
      <c r="O32" s="47" t="n">
        <v>796</v>
      </c>
      <c r="P32" s="49" t="n">
        <f>IF(ISERROR(O32/C32),"",O32/C32)</f>
        <v>0.00380398940999933</v>
      </c>
      <c r="Q32" s="47" t="n">
        <v>15232</v>
      </c>
      <c r="R32" s="49" t="n">
        <f>IF(ISERROR(Q32/C32),"",Q32/C32)</f>
        <v>0.0727919179561681</v>
      </c>
      <c r="S32" s="47" t="n">
        <f>C32-E32-G32-I32-K32-M32-O32-Q32</f>
        <v>8641</v>
      </c>
      <c r="T32" s="49" t="n">
        <f>IF(ISERROR(S32/C32),"",S32/C32)</f>
        <v>0.0412943121756334</v>
      </c>
      <c r="U32" s="47" t="n">
        <f>IF(ISERROR(C32-E32),"",C32-E32)</f>
        <v>54289</v>
      </c>
      <c r="V32" s="49" t="n">
        <f>IF(ISERROR(U32/$C32),"",U32/$C32)</f>
        <v>0.259440679748057</v>
      </c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</row>
    <row r="33" ht="12.75">
      <c r="A33" s="9" t="n">
        <v>31</v>
      </c>
      <c r="B33" s="25"/>
      <c r="C33" s="47" t="n">
        <f>Overview!M33</f>
        <v>202152</v>
      </c>
      <c r="D33" s="49" t="n">
        <f>IF(ISERROR(F33+H33+J33+L33+N33+P33+R33+T33),"",F33+H33+J33+L33+N33+P33+R33+T33)</f>
        <v>1</v>
      </c>
      <c r="E33" s="47" t="n">
        <v>186412</v>
      </c>
      <c r="F33" s="49" t="n">
        <f>IF(ISERROR(E33/C33),"",E33/C33)</f>
        <v>0.922137797301041</v>
      </c>
      <c r="G33" s="47" t="n">
        <v>1277</v>
      </c>
      <c r="H33" s="49" t="n">
        <f>IF(ISERROR(G33/C33),"",G33/C33)</f>
        <v>0.00631702877043017</v>
      </c>
      <c r="I33" s="47" t="n">
        <v>565</v>
      </c>
      <c r="J33" s="49" t="n">
        <f>IF(ISERROR(I33/C33),"",I33/C33)</f>
        <v>0.00279492658989275</v>
      </c>
      <c r="K33" s="62" t="n">
        <v>1770</v>
      </c>
      <c r="L33" s="49" t="n">
        <f>IF(ISERROR(K33/C33),"",K33/C33)</f>
        <v>0.0087557877240888</v>
      </c>
      <c r="M33" s="47" t="n">
        <v>87</v>
      </c>
      <c r="N33" s="49" t="n">
        <f>IF(ISERROR(M33/C33),"",M33/C33)</f>
        <v>0.000430369227116229</v>
      </c>
      <c r="O33" s="47" t="n">
        <v>571</v>
      </c>
      <c r="P33" s="49" t="n">
        <f>IF(ISERROR(O33/C33),"",O33/C33)</f>
        <v>0.0028246072262456</v>
      </c>
      <c r="Q33" s="47" t="n">
        <v>4772</v>
      </c>
      <c r="R33" s="49" t="n">
        <f>IF(ISERROR(Q33/C33),"",Q33/C33)</f>
        <v>0.0236059994459615</v>
      </c>
      <c r="S33" s="47" t="n">
        <f>C33-E33-G33-I33-K33-M33-O33-Q33</f>
        <v>6698</v>
      </c>
      <c r="T33" s="49" t="n">
        <f>IF(ISERROR(S33/C33),"",S33/C33)</f>
        <v>0.0331334837152242</v>
      </c>
      <c r="U33" s="47" t="n">
        <f>IF(ISERROR(C33-E33),"",C33-E33)</f>
        <v>15740</v>
      </c>
      <c r="V33" s="49" t="n">
        <f>IF(ISERROR(U33/$C33),"",U33/$C33)</f>
        <v>0.0778622026989592</v>
      </c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</row>
    <row r="34" ht="12.75">
      <c r="A34" s="9" t="n">
        <v>32</v>
      </c>
      <c r="B34" s="25"/>
      <c r="C34" s="47" t="n">
        <f>Overview!M34</f>
        <v>205611</v>
      </c>
      <c r="D34" s="49" t="n">
        <f>IF(ISERROR(F34+H34+J34+L34+N34+P34+R34+T34),"",F34+H34+J34+L34+N34+P34+R34+T34)</f>
        <v>1</v>
      </c>
      <c r="E34" s="47" t="n">
        <v>163855</v>
      </c>
      <c r="F34" s="49" t="n">
        <f>IF(ISERROR(E34/C34),"",E34/C34)</f>
        <v>0.796917480095909</v>
      </c>
      <c r="G34" s="47" t="n">
        <v>13029</v>
      </c>
      <c r="H34" s="49" t="n">
        <f>IF(ISERROR(G34/C34),"",G34/C34)</f>
        <v>0.0633672322978829</v>
      </c>
      <c r="I34" s="47" t="n">
        <v>633</v>
      </c>
      <c r="J34" s="49" t="n">
        <f>IF(ISERROR(I34/C34),"",I34/C34)</f>
        <v>0.00307862906167472</v>
      </c>
      <c r="K34" s="62" t="n">
        <v>11021</v>
      </c>
      <c r="L34" s="49" t="n">
        <f>IF(ISERROR(K34/C34),"",K34/C34)</f>
        <v>0.0536012178336762</v>
      </c>
      <c r="M34" s="47" t="n">
        <v>73</v>
      </c>
      <c r="N34" s="49" t="n">
        <f>IF(ISERROR(M34/C34),"",M34/C34)</f>
        <v>0.000355039370461697</v>
      </c>
      <c r="O34" s="47" t="n">
        <v>635</v>
      </c>
      <c r="P34" s="49" t="n">
        <f>IF(ISERROR(O34/C34),"",O34/C34)</f>
        <v>0.00308835616771476</v>
      </c>
      <c r="Q34" s="47" t="n">
        <v>9987</v>
      </c>
      <c r="R34" s="49" t="n">
        <f>IF(ISERROR(Q34/C34),"",Q34/C34)</f>
        <v>0.0485723040109722</v>
      </c>
      <c r="S34" s="47" t="n">
        <f>C34-E34-G34-I34-K34-M34-O34-Q34</f>
        <v>6378</v>
      </c>
      <c r="T34" s="49" t="n">
        <f>IF(ISERROR(S34/C34),"",S34/C34)</f>
        <v>0.0310197411617083</v>
      </c>
      <c r="U34" s="47" t="n">
        <f>IF(ISERROR(C34-E34),"",C34-E34)</f>
        <v>41756</v>
      </c>
      <c r="V34" s="49" t="n">
        <f>IF(ISERROR(U34/$C34),"",U34/$C34)</f>
        <v>0.203082519904091</v>
      </c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</row>
    <row r="35" ht="12.75">
      <c r="A35" s="9" t="n">
        <v>33</v>
      </c>
      <c r="B35" s="25"/>
      <c r="C35" s="47" t="n">
        <f>Overview!M35</f>
        <v>208250</v>
      </c>
      <c r="D35" s="49" t="n">
        <f>IF(ISERROR(F35+H35+J35+L35+N35+P35+R35+T35),"",F35+H35+J35+L35+N35+P35+R35+T35)</f>
        <v>1</v>
      </c>
      <c r="E35" s="47" t="n">
        <v>183773</v>
      </c>
      <c r="F35" s="49" t="n">
        <f>IF(ISERROR(E35/C35),"",E35/C35)</f>
        <v>0.882463385354142</v>
      </c>
      <c r="G35" s="47" t="n">
        <v>5443</v>
      </c>
      <c r="H35" s="49" t="n">
        <f>IF(ISERROR(G35/C35),"",G35/C35)</f>
        <v>0.0261368547418968</v>
      </c>
      <c r="I35" s="47" t="n">
        <v>703</v>
      </c>
      <c r="J35" s="49" t="n">
        <f>IF(ISERROR(I35/C35),"",I35/C35)</f>
        <v>0.00337575030012005</v>
      </c>
      <c r="K35" s="62" t="n">
        <v>3102</v>
      </c>
      <c r="L35" s="49" t="n">
        <f>IF(ISERROR(K35/C35),"",K35/C35)</f>
        <v>0.0148955582232893</v>
      </c>
      <c r="M35" s="47" t="n">
        <v>60</v>
      </c>
      <c r="N35" s="49" t="n">
        <f>IF(ISERROR(M35/C35),"",M35/C35)</f>
        <v>0.000288115246098439</v>
      </c>
      <c r="O35" s="47" t="n">
        <v>464</v>
      </c>
      <c r="P35" s="49" t="n">
        <f>IF(ISERROR(O35/C35),"",O35/C35)</f>
        <v>0.0022280912364946</v>
      </c>
      <c r="Q35" s="47" t="n">
        <v>8227</v>
      </c>
      <c r="R35" s="49" t="n">
        <f>IF(ISERROR(Q35/C35),"",Q35/C35)</f>
        <v>0.0395054021608643</v>
      </c>
      <c r="S35" s="47" t="n">
        <f>C35-E35-G35-I35-K35-M35-O35-Q35</f>
        <v>6478</v>
      </c>
      <c r="T35" s="49" t="n">
        <f>IF(ISERROR(S35/C35),"",S35/C35)</f>
        <v>0.0311068427370948</v>
      </c>
      <c r="U35" s="47" t="n">
        <f>IF(ISERROR(C35-E35),"",C35-E35)</f>
        <v>24477</v>
      </c>
      <c r="V35" s="49" t="n">
        <f>IF(ISERROR(U35/$C35),"",U35/$C35)</f>
        <v>0.117536614645858</v>
      </c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</row>
    <row r="36" ht="12.75">
      <c r="A36" s="9" t="n">
        <v>34</v>
      </c>
      <c r="B36" s="25"/>
      <c r="C36" s="47" t="n">
        <f>Overview!M36</f>
        <v>210295</v>
      </c>
      <c r="D36" s="49" t="n">
        <f>IF(ISERROR(F36+H36+J36+L36+N36+P36+R36+T36),"",F36+H36+J36+L36+N36+P36+R36+T36)</f>
        <v>1</v>
      </c>
      <c r="E36" s="47" t="n">
        <v>170759</v>
      </c>
      <c r="F36" s="49" t="n">
        <f>IF(ISERROR(E36/C36),"",E36/C36)</f>
        <v>0.811997432178606</v>
      </c>
      <c r="G36" s="47" t="n">
        <v>18125</v>
      </c>
      <c r="H36" s="49" t="n">
        <f>IF(ISERROR(G36/C36),"",G36/C36)</f>
        <v>0.0861884495589529</v>
      </c>
      <c r="I36" s="47" t="n">
        <v>1729</v>
      </c>
      <c r="J36" s="49" t="n">
        <f>IF(ISERROR(I36/C36),"",I36/C36)</f>
        <v>0.0082217836848237</v>
      </c>
      <c r="K36" s="62" t="n">
        <v>1137</v>
      </c>
      <c r="L36" s="49" t="n">
        <f>IF(ISERROR(K36/C36),"",K36/C36)</f>
        <v>0.00540669060129818</v>
      </c>
      <c r="M36" s="47" t="n">
        <v>38</v>
      </c>
      <c r="N36" s="49" t="n">
        <f>IF(ISERROR(M36/C36),"",M36/C36)</f>
        <v>0.000180698542523598</v>
      </c>
      <c r="O36" s="47" t="n">
        <v>520</v>
      </c>
      <c r="P36" s="49" t="n">
        <f>IF(ISERROR(O36/C36),"",O36/C36)</f>
        <v>0.00247271689769134</v>
      </c>
      <c r="Q36" s="47" t="n">
        <v>10235</v>
      </c>
      <c r="R36" s="49" t="n">
        <f>IF(ISERROR(Q36/C36),"",Q36/C36)</f>
        <v>0.0486697258612901</v>
      </c>
      <c r="S36" s="47" t="n">
        <f>C36-E36-G36-I36-K36-M36-O36-Q36</f>
        <v>7752</v>
      </c>
      <c r="T36" s="49" t="n">
        <f>IF(ISERROR(S36/C36),"",S36/C36)</f>
        <v>0.036862502674814</v>
      </c>
      <c r="U36" s="47" t="n">
        <f>IF(ISERROR(C36-E36),"",C36-E36)</f>
        <v>39536</v>
      </c>
      <c r="V36" s="49" t="n">
        <f>IF(ISERROR(U36/$C36),"",U36/$C36)</f>
        <v>0.188002567821394</v>
      </c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</row>
    <row r="37" ht="12.75">
      <c r="A37" s="9" t="n">
        <v>35</v>
      </c>
      <c r="B37" s="25"/>
      <c r="C37" s="47" t="n">
        <f>Overview!M37</f>
        <v>210871</v>
      </c>
      <c r="D37" s="49" t="n">
        <f>IF(ISERROR(F37+H37+J37+L37+N37+P37+R37+T37),"",F37+H37+J37+L37+N37+P37+R37+T37)</f>
        <v>1</v>
      </c>
      <c r="E37" s="47" t="n">
        <v>186835</v>
      </c>
      <c r="F37" s="49" t="n">
        <f>IF(ISERROR(E37/C37),"",E37/C37)</f>
        <v>0.886015620924641</v>
      </c>
      <c r="G37" s="47" t="n">
        <v>5359</v>
      </c>
      <c r="H37" s="49" t="n">
        <f>IF(ISERROR(G37/C37),"",G37/C37)</f>
        <v>0.0254136415154289</v>
      </c>
      <c r="I37" s="47" t="n">
        <v>2251</v>
      </c>
      <c r="J37" s="49" t="n">
        <f>IF(ISERROR(I37/C37),"",I37/C37)</f>
        <v>0.0106747727283505</v>
      </c>
      <c r="K37" s="62" t="n">
        <v>1575</v>
      </c>
      <c r="L37" s="49" t="n">
        <f>IF(ISERROR(K37/C37),"",K37/C37)</f>
        <v>0.00746902134480322</v>
      </c>
      <c r="M37" s="47" t="n">
        <v>39</v>
      </c>
      <c r="N37" s="49" t="n">
        <f>IF(ISERROR(M37/C37),"",M37/C37)</f>
        <v>0.000184947195204651</v>
      </c>
      <c r="O37" s="47" t="n">
        <v>482</v>
      </c>
      <c r="P37" s="49" t="n">
        <f>IF(ISERROR(O37/C37),"",O37/C37)</f>
        <v>0.00228575764329851</v>
      </c>
      <c r="Q37" s="47" t="n">
        <v>7226</v>
      </c>
      <c r="R37" s="49" t="n">
        <f>IF(ISERROR(Q37/C37),"",Q37/C37)</f>
        <v>0.0342673957063797</v>
      </c>
      <c r="S37" s="47" t="n">
        <f>C37-E37-G37-I37-K37-M37-O37-Q37</f>
        <v>7104</v>
      </c>
      <c r="T37" s="49" t="n">
        <f>IF(ISERROR(S37/C37),"",S37/C37)</f>
        <v>0.0336888429418934</v>
      </c>
      <c r="U37" s="47" t="n">
        <f>IF(ISERROR(C37-E37),"",C37-E37)</f>
        <v>24036</v>
      </c>
      <c r="V37" s="49" t="n">
        <f>IF(ISERROR(U37/$C37),"",U37/$C37)</f>
        <v>0.113984379075359</v>
      </c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</row>
    <row r="38" ht="12.75">
      <c r="A38" s="9" t="n">
        <v>36</v>
      </c>
      <c r="B38" s="25"/>
      <c r="C38" s="47" t="n">
        <f>Overview!M38</f>
        <v>215756</v>
      </c>
      <c r="D38" s="49" t="n">
        <f>IF(ISERROR(F38+H38+J38+L38+N38+P38+R38+T38),"",F38+H38+J38+L38+N38+P38+R38+T38)</f>
        <v>1</v>
      </c>
      <c r="E38" s="47" t="n">
        <v>202453</v>
      </c>
      <c r="F38" s="49" t="n">
        <f>IF(ISERROR(E38/C38),"",E38/C38)</f>
        <v>0.938342386770241</v>
      </c>
      <c r="G38" s="47" t="n">
        <v>651</v>
      </c>
      <c r="H38" s="49" t="n">
        <f>IF(ISERROR(G38/C38),"",G38/C38)</f>
        <v>0.00301729731733996</v>
      </c>
      <c r="I38" s="47" t="n">
        <v>1140</v>
      </c>
      <c r="J38" s="49" t="n">
        <f>IF(ISERROR(I38/C38),"",I38/C38)</f>
        <v>0.00528374645432804</v>
      </c>
      <c r="K38" s="62" t="n">
        <v>801</v>
      </c>
      <c r="L38" s="49" t="n">
        <f>IF(ISERROR(K38/C38),"",K38/C38)</f>
        <v>0.00371252711396207</v>
      </c>
      <c r="M38" s="47" t="n">
        <v>23</v>
      </c>
      <c r="N38" s="49" t="n">
        <f>IF(ISERROR(M38/C38),"",M38/C38)</f>
        <v>0.000106601902148724</v>
      </c>
      <c r="O38" s="47" t="n">
        <v>523</v>
      </c>
      <c r="P38" s="49" t="n">
        <f>IF(ISERROR(O38/C38),"",O38/C38)</f>
        <v>0.00242403455755576</v>
      </c>
      <c r="Q38" s="47" t="n">
        <v>3298</v>
      </c>
      <c r="R38" s="49" t="n">
        <f>IF(ISERROR(Q38/C38),"",Q38/C38)</f>
        <v>0.0152857857950648</v>
      </c>
      <c r="S38" s="47" t="n">
        <f>C38-E38-G38-I38-K38-M38-O38-Q38</f>
        <v>6867</v>
      </c>
      <c r="T38" s="49" t="n">
        <f>IF(ISERROR(S38/C38),"",S38/C38)</f>
        <v>0.0318276200893602</v>
      </c>
      <c r="U38" s="47" t="n">
        <f>IF(ISERROR(C38-E38),"",C38-E38)</f>
        <v>13303</v>
      </c>
      <c r="V38" s="49" t="n">
        <f>IF(ISERROR(U38/$C38),"",U38/$C38)</f>
        <v>0.0616576132297595</v>
      </c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</row>
    <row r="39" ht="12.75">
      <c r="A39" s="9" t="n">
        <v>37</v>
      </c>
      <c r="B39" s="25"/>
      <c r="C39" s="47" t="n">
        <f>Overview!M39</f>
        <v>213146</v>
      </c>
      <c r="D39" s="49" t="n">
        <f>IF(ISERROR(F39+H39+J39+L39+N39+P39+R39+T39),"",F39+H39+J39+L39+N39+P39+R39+T39)</f>
        <v>1</v>
      </c>
      <c r="E39" s="47" t="n">
        <v>190341</v>
      </c>
      <c r="F39" s="49" t="n">
        <f>IF(ISERROR(E39/C39),"",E39/C39)</f>
        <v>0.893007609807362</v>
      </c>
      <c r="G39" s="47" t="n">
        <v>1605</v>
      </c>
      <c r="H39" s="49" t="n">
        <f>IF(ISERROR(G39/C39),"",G39/C39)</f>
        <v>0.00753004982500258</v>
      </c>
      <c r="I39" s="47" t="n">
        <v>6691</v>
      </c>
      <c r="J39" s="49" t="n">
        <f>IF(ISERROR(I39/C39),"",I39/C39)</f>
        <v>0.0313916282735777</v>
      </c>
      <c r="K39" s="62" t="n">
        <v>1211</v>
      </c>
      <c r="L39" s="49" t="n">
        <f>IF(ISERROR(K39/C39),"",K39/C39)</f>
        <v>0.00568155161250973</v>
      </c>
      <c r="M39" s="47" t="n">
        <v>92</v>
      </c>
      <c r="N39" s="49" t="n">
        <f>IF(ISERROR(M39/C39),"",M39/C39)</f>
        <v>0.000431629024236908</v>
      </c>
      <c r="O39" s="47" t="n">
        <v>581</v>
      </c>
      <c r="P39" s="49" t="n">
        <f>IF(ISERROR(O39/C39),"",O39/C39)</f>
        <v>0.00272583112045265</v>
      </c>
      <c r="Q39" s="47" t="n">
        <v>4159</v>
      </c>
      <c r="R39" s="49" t="n">
        <f>IF(ISERROR(Q39/C39),"",Q39/C39)</f>
        <v>0.0195124468674054</v>
      </c>
      <c r="S39" s="47" t="n">
        <f>C39-E39-G39-I39-K39-M39-O39-Q39</f>
        <v>8466</v>
      </c>
      <c r="T39" s="49" t="n">
        <f>IF(ISERROR(S39/C39),"",S39/C39)</f>
        <v>0.0397192534694529</v>
      </c>
      <c r="U39" s="47" t="n">
        <f>IF(ISERROR(C39-E39),"",C39-E39)</f>
        <v>22805</v>
      </c>
      <c r="V39" s="49" t="n">
        <f>IF(ISERROR(U39/$C39),"",U39/$C39)</f>
        <v>0.106992390192638</v>
      </c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</row>
    <row r="40" ht="12.75">
      <c r="A40" s="9" t="n">
        <v>38</v>
      </c>
      <c r="B40" s="25"/>
      <c r="C40" s="47" t="n">
        <f>Overview!M40</f>
        <v>217404</v>
      </c>
      <c r="D40" s="49" t="n">
        <f>IF(ISERROR(F40+H40+J40+L40+N40+P40+R40+T40),"",F40+H40+J40+L40+N40+P40+R40+T40)</f>
        <v>1</v>
      </c>
      <c r="E40" s="47" t="n">
        <v>194624</v>
      </c>
      <c r="F40" s="49" t="n">
        <f>IF(ISERROR(E40/C40),"",E40/C40)</f>
        <v>0.895218119261835</v>
      </c>
      <c r="G40" s="47" t="n">
        <v>4122</v>
      </c>
      <c r="H40" s="49" t="n">
        <f>IF(ISERROR(G40/C40),"",G40/C40)</f>
        <v>0.0189600927305845</v>
      </c>
      <c r="I40" s="47" t="n">
        <v>5591</v>
      </c>
      <c r="J40" s="49" t="n">
        <f>IF(ISERROR(I40/C40),"",I40/C40)</f>
        <v>0.0257170981214697</v>
      </c>
      <c r="K40" s="62" t="n">
        <v>1567</v>
      </c>
      <c r="L40" s="49" t="n">
        <f>IF(ISERROR(K40/C40),"",K40/C40)</f>
        <v>0.00720777906570256</v>
      </c>
      <c r="M40" s="47" t="n">
        <v>46</v>
      </c>
      <c r="N40" s="49" t="n">
        <f>IF(ISERROR(M40/C40),"",M40/C40)</f>
        <v>0.000211587643281632</v>
      </c>
      <c r="O40" s="47" t="n">
        <v>498</v>
      </c>
      <c r="P40" s="49" t="n">
        <f>IF(ISERROR(O40/C40),"",O40/C40)</f>
        <v>0.00229066622509245</v>
      </c>
      <c r="Q40" s="47" t="n">
        <v>3105</v>
      </c>
      <c r="R40" s="49" t="n">
        <f>IF(ISERROR(Q40/C40),"",Q40/C40)</f>
        <v>0.0142821659215102</v>
      </c>
      <c r="S40" s="47" t="n">
        <f>C40-E40-G40-I40-K40-M40-O40-Q40</f>
        <v>7851</v>
      </c>
      <c r="T40" s="49" t="n">
        <f>IF(ISERROR(S40/C40),"",S40/C40)</f>
        <v>0.0361124910305238</v>
      </c>
      <c r="U40" s="47" t="n">
        <f>IF(ISERROR(C40-E40),"",C40-E40)</f>
        <v>22780</v>
      </c>
      <c r="V40" s="49" t="n">
        <f>IF(ISERROR(U40/$C40),"",U40/$C40)</f>
        <v>0.104781880738165</v>
      </c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</row>
    <row r="41">
      <c r="C41" s="59"/>
      <c r="D41" s="50"/>
      <c r="E41" s="59"/>
      <c r="F41" s="50"/>
      <c r="H41" s="50"/>
      <c r="J41" s="50"/>
      <c r="L41" s="50"/>
      <c r="N41" s="50"/>
      <c r="P41" s="50"/>
      <c r="R41" s="50"/>
      <c r="S41" s="25"/>
      <c r="T41" s="69"/>
      <c r="V41" s="50"/>
    </row>
    <row r="42">
      <c r="C42" s="59"/>
      <c r="D42" s="50"/>
      <c r="E42" s="59"/>
      <c r="F42" s="50"/>
      <c r="H42" s="50"/>
      <c r="J42" s="50"/>
      <c r="L42" s="50"/>
      <c r="N42" s="50"/>
      <c r="P42" s="50"/>
      <c r="R42" s="50"/>
      <c r="S42" s="25"/>
      <c r="T42" s="69"/>
      <c r="V42" s="50"/>
    </row>
    <row r="43">
      <c r="C43" s="59"/>
      <c r="D43" s="50"/>
      <c r="E43" s="59"/>
      <c r="F43" s="50"/>
      <c r="H43" s="50"/>
      <c r="J43" s="50"/>
      <c r="L43" s="50"/>
      <c r="N43" s="50"/>
      <c r="P43" s="50"/>
      <c r="R43" s="50"/>
      <c r="S43" s="25"/>
      <c r="T43" s="69"/>
      <c r="V43" s="50"/>
    </row>
    <row r="44">
      <c r="C44" s="59"/>
      <c r="D44" s="50"/>
      <c r="E44" s="59"/>
      <c r="F44" s="50"/>
      <c r="H44" s="50"/>
      <c r="J44" s="50"/>
      <c r="L44" s="50"/>
      <c r="N44" s="50"/>
      <c r="P44" s="50"/>
      <c r="R44" s="50"/>
      <c r="S44" s="25"/>
      <c r="T44" s="69"/>
      <c r="V44" s="50"/>
    </row>
    <row r="45">
      <c r="C45" s="59"/>
      <c r="D45" s="50"/>
      <c r="E45" s="59"/>
      <c r="F45" s="50"/>
      <c r="H45" s="50"/>
      <c r="J45" s="50"/>
      <c r="L45" s="50"/>
      <c r="N45" s="50"/>
      <c r="P45" s="50"/>
      <c r="R45" s="50"/>
      <c r="S45" s="25"/>
      <c r="T45" s="69"/>
      <c r="V45" s="50"/>
    </row>
    <row r="46">
      <c r="C46" s="59"/>
      <c r="D46" s="50"/>
      <c r="E46" s="59"/>
      <c r="F46" s="50"/>
      <c r="H46" s="50"/>
      <c r="J46" s="50"/>
      <c r="L46" s="50"/>
      <c r="N46" s="50"/>
      <c r="P46" s="50"/>
      <c r="R46" s="50"/>
      <c r="S46" s="25"/>
      <c r="T46" s="69"/>
      <c r="V46" s="50"/>
    </row>
    <row r="47">
      <c r="C47" s="59"/>
      <c r="D47" s="50"/>
      <c r="E47" s="59"/>
      <c r="F47" s="50"/>
      <c r="H47" s="50"/>
      <c r="J47" s="50"/>
      <c r="L47" s="50"/>
      <c r="N47" s="50"/>
      <c r="P47" s="50"/>
      <c r="R47" s="50"/>
      <c r="S47" s="25"/>
      <c r="T47" s="69"/>
      <c r="V47" s="50"/>
    </row>
    <row r="48">
      <c r="C48" s="59"/>
      <c r="D48" s="50"/>
      <c r="E48" s="59"/>
      <c r="F48" s="50"/>
      <c r="H48" s="50"/>
      <c r="J48" s="50"/>
      <c r="L48" s="50"/>
      <c r="N48" s="50"/>
      <c r="P48" s="50"/>
      <c r="R48" s="50"/>
      <c r="S48" s="25"/>
      <c r="T48" s="69"/>
      <c r="V48" s="50"/>
    </row>
    <row r="49">
      <c r="C49" s="59"/>
      <c r="D49" s="50"/>
      <c r="E49" s="59"/>
      <c r="F49" s="50"/>
      <c r="H49" s="50"/>
      <c r="J49" s="50"/>
      <c r="L49" s="50"/>
      <c r="N49" s="50"/>
      <c r="P49" s="50"/>
      <c r="R49" s="50"/>
      <c r="S49" s="25"/>
      <c r="T49" s="69"/>
      <c r="V49" s="50"/>
    </row>
    <row r="50">
      <c r="C50" s="59"/>
      <c r="D50" s="50"/>
      <c r="E50" s="59"/>
      <c r="F50" s="50"/>
      <c r="H50" s="50"/>
      <c r="J50" s="50"/>
      <c r="L50" s="50"/>
      <c r="N50" s="50"/>
      <c r="P50" s="50"/>
      <c r="R50" s="50"/>
      <c r="S50" s="25"/>
      <c r="T50" s="69"/>
      <c r="V50" s="50"/>
    </row>
    <row r="51">
      <c r="C51" s="59"/>
      <c r="D51" s="50"/>
      <c r="E51" s="59"/>
      <c r="F51" s="50"/>
      <c r="H51" s="50"/>
      <c r="J51" s="50"/>
      <c r="L51" s="50"/>
      <c r="N51" s="50"/>
      <c r="P51" s="50"/>
      <c r="R51" s="50"/>
      <c r="S51" s="25"/>
      <c r="T51" s="69"/>
      <c r="V51" s="50"/>
    </row>
    <row r="52">
      <c r="C52" s="59"/>
      <c r="D52" s="50"/>
      <c r="E52" s="59"/>
      <c r="F52" s="50"/>
      <c r="H52" s="50"/>
      <c r="J52" s="50"/>
      <c r="L52" s="50"/>
      <c r="N52" s="50"/>
      <c r="P52" s="50"/>
      <c r="R52" s="50"/>
      <c r="S52" s="25"/>
      <c r="T52" s="69"/>
      <c r="V52" s="50"/>
    </row>
    <row r="53">
      <c r="C53" s="59"/>
      <c r="D53" s="50"/>
      <c r="E53" s="59"/>
      <c r="F53" s="50"/>
      <c r="H53" s="50"/>
      <c r="J53" s="50"/>
      <c r="L53" s="50"/>
      <c r="N53" s="50"/>
      <c r="P53" s="50"/>
      <c r="R53" s="50"/>
      <c r="S53" s="25"/>
      <c r="T53" s="69"/>
      <c r="V53" s="50"/>
    </row>
    <row r="54">
      <c r="C54" s="59"/>
      <c r="D54" s="50"/>
      <c r="E54" s="59"/>
      <c r="F54" s="50"/>
      <c r="H54" s="50"/>
      <c r="J54" s="50"/>
      <c r="L54" s="50"/>
      <c r="N54" s="50"/>
      <c r="P54" s="50"/>
      <c r="R54" s="50"/>
      <c r="S54" s="25"/>
      <c r="T54" s="69"/>
      <c r="V54" s="50"/>
    </row>
    <row r="55">
      <c r="C55" s="59"/>
      <c r="D55" s="50"/>
      <c r="E55" s="59"/>
      <c r="F55" s="50"/>
      <c r="H55" s="50"/>
      <c r="J55" s="50"/>
      <c r="L55" s="50"/>
      <c r="N55" s="50"/>
      <c r="P55" s="50"/>
      <c r="R55" s="50"/>
      <c r="S55" s="25"/>
      <c r="T55" s="69"/>
      <c r="V55" s="50"/>
    </row>
    <row r="56">
      <c r="C56" s="59"/>
      <c r="D56" s="50"/>
      <c r="E56" s="59"/>
      <c r="F56" s="50"/>
      <c r="H56" s="50"/>
      <c r="J56" s="50"/>
      <c r="L56" s="50"/>
      <c r="N56" s="50"/>
      <c r="P56" s="50"/>
      <c r="R56" s="50"/>
      <c r="S56" s="25"/>
      <c r="T56" s="69"/>
      <c r="V56" s="50"/>
    </row>
    <row r="57">
      <c r="C57" s="59"/>
      <c r="D57" s="50"/>
      <c r="E57" s="59"/>
      <c r="F57" s="50"/>
      <c r="H57" s="50"/>
      <c r="J57" s="50"/>
      <c r="L57" s="50"/>
      <c r="N57" s="50"/>
      <c r="P57" s="50"/>
      <c r="R57" s="50"/>
      <c r="S57" s="25"/>
      <c r="T57" s="69"/>
      <c r="V57" s="50"/>
    </row>
    <row r="58">
      <c r="C58" s="59"/>
      <c r="D58" s="50"/>
      <c r="E58" s="59"/>
      <c r="F58" s="50"/>
      <c r="H58" s="50"/>
      <c r="J58" s="50"/>
      <c r="L58" s="50"/>
      <c r="N58" s="50"/>
      <c r="P58" s="50"/>
      <c r="R58" s="50"/>
      <c r="S58" s="25"/>
      <c r="T58" s="69"/>
      <c r="V58" s="50"/>
    </row>
    <row r="59">
      <c r="C59" s="59"/>
      <c r="D59" s="50"/>
      <c r="E59" s="59"/>
      <c r="F59" s="50"/>
      <c r="H59" s="50"/>
      <c r="J59" s="50"/>
      <c r="L59" s="50"/>
      <c r="N59" s="50"/>
      <c r="P59" s="50"/>
      <c r="R59" s="50"/>
      <c r="S59" s="25"/>
      <c r="T59" s="69"/>
      <c r="V59" s="50"/>
    </row>
    <row r="60">
      <c r="C60" s="59"/>
      <c r="D60" s="50"/>
      <c r="E60" s="59"/>
      <c r="F60" s="50"/>
      <c r="H60" s="50"/>
      <c r="J60" s="50"/>
      <c r="L60" s="50"/>
      <c r="N60" s="50"/>
      <c r="P60" s="50"/>
      <c r="R60" s="50"/>
      <c r="S60" s="25"/>
      <c r="T60" s="69"/>
      <c r="V60" s="50"/>
    </row>
    <row r="61">
      <c r="C61" s="59"/>
      <c r="D61" s="50"/>
      <c r="E61" s="59"/>
      <c r="F61" s="50"/>
      <c r="H61" s="50"/>
      <c r="J61" s="50"/>
      <c r="L61" s="50"/>
      <c r="N61" s="50"/>
      <c r="P61" s="50"/>
      <c r="R61" s="50"/>
      <c r="S61" s="25"/>
      <c r="T61" s="69"/>
      <c r="V61" s="50"/>
    </row>
    <row r="62">
      <c r="C62" s="59"/>
      <c r="D62" s="50"/>
      <c r="E62" s="59"/>
      <c r="F62" s="50"/>
      <c r="H62" s="50"/>
      <c r="J62" s="50"/>
      <c r="L62" s="50"/>
      <c r="N62" s="50"/>
      <c r="P62" s="50"/>
      <c r="R62" s="50"/>
      <c r="S62" s="25"/>
      <c r="T62" s="69"/>
      <c r="V62" s="50"/>
    </row>
    <row r="63">
      <c r="C63" s="59"/>
      <c r="D63" s="50"/>
      <c r="E63" s="59"/>
      <c r="F63" s="50"/>
      <c r="H63" s="50"/>
      <c r="J63" s="50"/>
      <c r="L63" s="50"/>
      <c r="N63" s="50"/>
      <c r="P63" s="50"/>
      <c r="R63" s="50"/>
      <c r="S63" s="25"/>
      <c r="T63" s="69"/>
      <c r="V63" s="50"/>
    </row>
    <row r="64">
      <c r="C64" s="59"/>
      <c r="D64" s="50"/>
      <c r="E64" s="59"/>
      <c r="F64" s="50"/>
      <c r="H64" s="50"/>
      <c r="J64" s="50"/>
      <c r="L64" s="50"/>
      <c r="N64" s="50"/>
      <c r="P64" s="50"/>
      <c r="R64" s="50"/>
      <c r="S64" s="25"/>
      <c r="T64" s="69"/>
      <c r="V64" s="50"/>
    </row>
    <row r="65">
      <c r="C65" s="59"/>
      <c r="D65" s="50"/>
      <c r="E65" s="59"/>
      <c r="F65" s="50"/>
      <c r="H65" s="50"/>
      <c r="J65" s="50"/>
      <c r="L65" s="50"/>
      <c r="N65" s="50"/>
      <c r="P65" s="50"/>
      <c r="R65" s="50"/>
      <c r="S65" s="25"/>
      <c r="T65" s="69"/>
      <c r="V65" s="50"/>
    </row>
    <row r="66">
      <c r="C66" s="59"/>
      <c r="D66" s="50"/>
      <c r="E66" s="59"/>
      <c r="F66" s="50"/>
      <c r="H66" s="50"/>
      <c r="J66" s="50"/>
      <c r="L66" s="50"/>
      <c r="N66" s="50"/>
      <c r="P66" s="50"/>
      <c r="R66" s="50"/>
      <c r="S66" s="25"/>
      <c r="T66" s="69"/>
      <c r="V66" s="50"/>
    </row>
    <row r="67">
      <c r="C67" s="59"/>
      <c r="D67" s="50"/>
      <c r="E67" s="59"/>
      <c r="F67" s="50"/>
      <c r="H67" s="50"/>
      <c r="J67" s="50"/>
      <c r="L67" s="50"/>
      <c r="N67" s="50"/>
      <c r="P67" s="50"/>
      <c r="R67" s="50"/>
      <c r="S67" s="25"/>
      <c r="T67" s="69"/>
      <c r="V67" s="50"/>
    </row>
    <row r="68">
      <c r="C68" s="59"/>
      <c r="D68" s="50"/>
      <c r="E68" s="59"/>
      <c r="F68" s="50"/>
      <c r="H68" s="50"/>
      <c r="J68" s="50"/>
      <c r="L68" s="50"/>
      <c r="N68" s="50"/>
      <c r="P68" s="50"/>
      <c r="R68" s="50"/>
      <c r="S68" s="25"/>
      <c r="T68" s="69"/>
      <c r="V68" s="50"/>
    </row>
    <row r="69">
      <c r="C69" s="59"/>
      <c r="D69" s="50"/>
      <c r="E69" s="59"/>
      <c r="F69" s="50"/>
      <c r="H69" s="50"/>
      <c r="J69" s="50"/>
      <c r="L69" s="50"/>
      <c r="N69" s="50"/>
      <c r="P69" s="50"/>
      <c r="R69" s="50"/>
      <c r="S69" s="25"/>
      <c r="T69" s="69"/>
      <c r="V69" s="50"/>
    </row>
    <row r="70">
      <c r="C70" s="59"/>
      <c r="D70" s="50"/>
      <c r="E70" s="59"/>
      <c r="F70" s="50"/>
      <c r="H70" s="50"/>
      <c r="J70" s="50"/>
      <c r="L70" s="50"/>
      <c r="N70" s="50"/>
      <c r="P70" s="50"/>
      <c r="R70" s="50"/>
      <c r="S70" s="25"/>
      <c r="T70" s="69"/>
      <c r="V70" s="50"/>
    </row>
    <row r="71">
      <c r="C71" s="59"/>
      <c r="D71" s="50"/>
      <c r="E71" s="59"/>
      <c r="F71" s="50"/>
      <c r="H71" s="50"/>
      <c r="J71" s="50"/>
      <c r="L71" s="50"/>
      <c r="N71" s="50"/>
      <c r="P71" s="50"/>
      <c r="R71" s="50"/>
      <c r="S71" s="25"/>
      <c r="T71" s="69"/>
      <c r="V71" s="50"/>
    </row>
    <row r="72">
      <c r="C72" s="59"/>
      <c r="D72" s="50"/>
      <c r="E72" s="59"/>
      <c r="F72" s="50"/>
      <c r="H72" s="50"/>
      <c r="J72" s="50"/>
      <c r="L72" s="50"/>
      <c r="N72" s="50"/>
      <c r="P72" s="50"/>
      <c r="R72" s="50"/>
      <c r="S72" s="25"/>
      <c r="T72" s="69"/>
      <c r="V72" s="50"/>
    </row>
    <row r="73">
      <c r="C73" s="59"/>
      <c r="D73" s="50"/>
      <c r="E73" s="59"/>
      <c r="F73" s="50"/>
      <c r="H73" s="50"/>
      <c r="J73" s="50"/>
      <c r="L73" s="50"/>
      <c r="N73" s="50"/>
      <c r="P73" s="50"/>
      <c r="R73" s="50"/>
      <c r="S73" s="25"/>
      <c r="T73" s="69"/>
      <c r="V73" s="50"/>
    </row>
    <row r="74">
      <c r="C74" s="59"/>
      <c r="D74" s="50"/>
      <c r="E74" s="59"/>
      <c r="F74" s="50"/>
      <c r="H74" s="50"/>
      <c r="J74" s="50"/>
      <c r="L74" s="50"/>
      <c r="N74" s="50"/>
      <c r="P74" s="50"/>
      <c r="R74" s="50"/>
      <c r="S74" s="25"/>
      <c r="T74" s="69"/>
      <c r="V74" s="50"/>
    </row>
    <row r="75">
      <c r="C75" s="59"/>
      <c r="D75" s="50"/>
      <c r="E75" s="59"/>
      <c r="F75" s="50"/>
      <c r="H75" s="50"/>
      <c r="J75" s="50"/>
      <c r="L75" s="50"/>
      <c r="N75" s="50"/>
      <c r="P75" s="50"/>
      <c r="R75" s="50"/>
      <c r="S75" s="25"/>
      <c r="T75" s="69"/>
      <c r="V75" s="50"/>
    </row>
    <row r="76">
      <c r="C76" s="59"/>
      <c r="D76" s="50"/>
      <c r="E76" s="59"/>
      <c r="F76" s="50"/>
      <c r="H76" s="50"/>
      <c r="J76" s="50"/>
      <c r="L76" s="50"/>
      <c r="N76" s="50"/>
      <c r="P76" s="50"/>
      <c r="R76" s="50"/>
      <c r="S76" s="25"/>
      <c r="T76" s="69"/>
      <c r="V76" s="50"/>
    </row>
    <row r="77">
      <c r="C77" s="59"/>
      <c r="D77" s="50"/>
      <c r="E77" s="59"/>
      <c r="F77" s="50"/>
      <c r="H77" s="50"/>
      <c r="J77" s="50"/>
      <c r="L77" s="50"/>
      <c r="N77" s="50"/>
      <c r="P77" s="50"/>
      <c r="R77" s="50"/>
      <c r="S77" s="25"/>
      <c r="T77" s="69"/>
      <c r="V77" s="50"/>
    </row>
    <row r="78">
      <c r="C78" s="59"/>
      <c r="D78" s="50"/>
      <c r="E78" s="59"/>
      <c r="F78" s="50"/>
      <c r="H78" s="50"/>
      <c r="J78" s="50"/>
      <c r="L78" s="50"/>
      <c r="N78" s="50"/>
      <c r="P78" s="50"/>
      <c r="R78" s="50"/>
      <c r="S78" s="25"/>
      <c r="T78" s="69"/>
      <c r="V78" s="50"/>
    </row>
    <row r="79">
      <c r="C79" s="59"/>
      <c r="D79" s="50"/>
      <c r="E79" s="59"/>
      <c r="F79" s="50"/>
      <c r="H79" s="50"/>
      <c r="J79" s="50"/>
      <c r="L79" s="50"/>
      <c r="N79" s="50"/>
      <c r="P79" s="50"/>
      <c r="R79" s="50"/>
      <c r="S79" s="25"/>
      <c r="T79" s="69"/>
      <c r="V79" s="50"/>
    </row>
    <row r="80">
      <c r="C80" s="59"/>
      <c r="D80" s="50"/>
      <c r="E80" s="59"/>
      <c r="F80" s="50"/>
      <c r="H80" s="50"/>
      <c r="J80" s="50"/>
      <c r="L80" s="50"/>
      <c r="N80" s="50"/>
      <c r="P80" s="50"/>
      <c r="R80" s="50"/>
      <c r="S80" s="25"/>
      <c r="T80" s="69"/>
      <c r="V80" s="50"/>
    </row>
    <row r="81">
      <c r="C81" s="59"/>
      <c r="D81" s="50"/>
      <c r="E81" s="59"/>
      <c r="F81" s="50"/>
      <c r="H81" s="50"/>
      <c r="J81" s="50"/>
      <c r="L81" s="50"/>
      <c r="N81" s="50"/>
      <c r="P81" s="50"/>
      <c r="R81" s="50"/>
      <c r="S81" s="25"/>
      <c r="T81" s="69"/>
      <c r="V81" s="50"/>
    </row>
    <row r="82">
      <c r="C82" s="59"/>
      <c r="D82" s="50"/>
      <c r="E82" s="59"/>
      <c r="F82" s="50"/>
      <c r="H82" s="50"/>
      <c r="J82" s="50"/>
      <c r="L82" s="50"/>
      <c r="N82" s="50"/>
      <c r="P82" s="50"/>
      <c r="R82" s="50"/>
      <c r="S82" s="25"/>
      <c r="T82" s="69"/>
      <c r="V82" s="50"/>
    </row>
    <row r="83">
      <c r="C83" s="59"/>
      <c r="D83" s="50"/>
      <c r="E83" s="59"/>
      <c r="F83" s="50"/>
      <c r="H83" s="50"/>
      <c r="J83" s="50"/>
      <c r="L83" s="50"/>
      <c r="N83" s="50"/>
      <c r="P83" s="50"/>
      <c r="R83" s="50"/>
      <c r="S83" s="25"/>
      <c r="T83" s="69"/>
      <c r="V83" s="50"/>
    </row>
    <row r="84">
      <c r="C84" s="59"/>
      <c r="D84" s="50"/>
      <c r="E84" s="59"/>
      <c r="F84" s="50"/>
      <c r="H84" s="50"/>
      <c r="J84" s="50"/>
      <c r="L84" s="50"/>
      <c r="N84" s="50"/>
      <c r="P84" s="50"/>
      <c r="R84" s="50"/>
      <c r="S84" s="25"/>
      <c r="T84" s="69"/>
      <c r="V84" s="50"/>
    </row>
    <row r="85">
      <c r="C85" s="59"/>
      <c r="D85" s="50"/>
      <c r="E85" s="59"/>
      <c r="F85" s="50"/>
      <c r="H85" s="50"/>
      <c r="J85" s="50"/>
      <c r="L85" s="50"/>
      <c r="N85" s="50"/>
      <c r="P85" s="50"/>
      <c r="R85" s="50"/>
      <c r="S85" s="25"/>
      <c r="T85" s="69"/>
      <c r="V85" s="50"/>
    </row>
    <row r="86">
      <c r="C86" s="59"/>
      <c r="D86" s="50"/>
      <c r="E86" s="59"/>
      <c r="F86" s="50"/>
      <c r="H86" s="50"/>
      <c r="J86" s="50"/>
      <c r="L86" s="50"/>
      <c r="N86" s="50"/>
      <c r="P86" s="50"/>
      <c r="R86" s="50"/>
      <c r="S86" s="25"/>
      <c r="T86" s="69"/>
      <c r="V86" s="50"/>
    </row>
    <row r="87">
      <c r="C87" s="59"/>
      <c r="D87" s="50"/>
      <c r="E87" s="59"/>
      <c r="F87" s="50"/>
      <c r="H87" s="50"/>
      <c r="J87" s="50"/>
      <c r="L87" s="50"/>
      <c r="N87" s="50"/>
      <c r="P87" s="50"/>
      <c r="R87" s="50"/>
      <c r="S87" s="25"/>
      <c r="T87" s="69"/>
      <c r="V87" s="50"/>
    </row>
    <row r="88">
      <c r="C88" s="59"/>
      <c r="D88" s="50"/>
      <c r="E88" s="59"/>
      <c r="F88" s="50"/>
      <c r="H88" s="50"/>
      <c r="J88" s="50"/>
      <c r="L88" s="50"/>
      <c r="N88" s="50"/>
      <c r="P88" s="50"/>
      <c r="R88" s="50"/>
      <c r="S88" s="25"/>
      <c r="T88" s="69"/>
      <c r="V88" s="50"/>
    </row>
    <row r="89">
      <c r="C89" s="59"/>
      <c r="D89" s="50"/>
      <c r="E89" s="59"/>
      <c r="F89" s="50"/>
      <c r="H89" s="50"/>
      <c r="J89" s="50"/>
      <c r="L89" s="50"/>
      <c r="N89" s="50"/>
      <c r="P89" s="50"/>
      <c r="R89" s="50"/>
      <c r="S89" s="25"/>
      <c r="T89" s="69"/>
      <c r="V89" s="50"/>
    </row>
    <row r="90">
      <c r="C90" s="59"/>
      <c r="D90" s="50"/>
      <c r="E90" s="59"/>
      <c r="F90" s="50"/>
      <c r="H90" s="50"/>
      <c r="J90" s="50"/>
      <c r="L90" s="50"/>
      <c r="N90" s="50"/>
      <c r="P90" s="50"/>
      <c r="R90" s="50"/>
      <c r="S90" s="25"/>
      <c r="T90" s="69"/>
      <c r="V90" s="50"/>
    </row>
    <row r="91">
      <c r="C91" s="59"/>
      <c r="D91" s="50"/>
      <c r="E91" s="59"/>
      <c r="F91" s="50"/>
      <c r="H91" s="50"/>
      <c r="J91" s="50"/>
      <c r="L91" s="50"/>
      <c r="N91" s="50"/>
      <c r="P91" s="50"/>
      <c r="R91" s="50"/>
      <c r="S91" s="25"/>
      <c r="T91" s="69"/>
      <c r="V91" s="50"/>
    </row>
    <row r="92">
      <c r="C92" s="59"/>
      <c r="D92" s="50"/>
      <c r="E92" s="59"/>
      <c r="F92" s="50"/>
      <c r="H92" s="50"/>
      <c r="J92" s="50"/>
      <c r="L92" s="50"/>
      <c r="N92" s="50"/>
      <c r="P92" s="50"/>
      <c r="R92" s="50"/>
      <c r="S92" s="25"/>
      <c r="T92" s="69"/>
      <c r="V92" s="50"/>
    </row>
    <row r="93">
      <c r="C93" s="59"/>
      <c r="D93" s="50"/>
      <c r="E93" s="59"/>
      <c r="F93" s="50"/>
      <c r="H93" s="50"/>
      <c r="J93" s="50"/>
      <c r="L93" s="50"/>
      <c r="N93" s="50"/>
      <c r="P93" s="50"/>
      <c r="R93" s="50"/>
      <c r="S93" s="25"/>
      <c r="T93" s="69"/>
      <c r="V93" s="50"/>
    </row>
    <row r="94">
      <c r="C94" s="59"/>
      <c r="D94" s="50"/>
      <c r="E94" s="59"/>
      <c r="F94" s="50"/>
      <c r="H94" s="50"/>
      <c r="J94" s="50"/>
      <c r="L94" s="50"/>
      <c r="N94" s="50"/>
      <c r="P94" s="50"/>
      <c r="R94" s="50"/>
      <c r="S94" s="25"/>
      <c r="T94" s="69"/>
      <c r="V94" s="50"/>
    </row>
    <row r="95">
      <c r="C95" s="59"/>
      <c r="D95" s="50"/>
      <c r="E95" s="59"/>
      <c r="F95" s="50"/>
      <c r="H95" s="50"/>
      <c r="J95" s="50"/>
      <c r="L95" s="50"/>
      <c r="N95" s="50"/>
      <c r="P95" s="50"/>
      <c r="R95" s="50"/>
      <c r="S95" s="25"/>
      <c r="T95" s="69"/>
      <c r="V95" s="50"/>
    </row>
    <row r="96">
      <c r="C96" s="59"/>
      <c r="D96" s="50"/>
      <c r="E96" s="59"/>
      <c r="F96" s="50"/>
      <c r="H96" s="50"/>
      <c r="J96" s="50"/>
      <c r="L96" s="50"/>
      <c r="N96" s="50"/>
      <c r="P96" s="50"/>
      <c r="R96" s="50"/>
      <c r="S96" s="25"/>
      <c r="T96" s="69"/>
      <c r="V96" s="50"/>
    </row>
    <row r="97">
      <c r="C97" s="59"/>
      <c r="D97" s="50"/>
      <c r="E97" s="59"/>
      <c r="F97" s="50"/>
      <c r="H97" s="50"/>
      <c r="J97" s="50"/>
      <c r="L97" s="50"/>
      <c r="N97" s="50"/>
      <c r="P97" s="50"/>
      <c r="R97" s="50"/>
      <c r="S97" s="25"/>
      <c r="T97" s="69"/>
      <c r="V97" s="50"/>
    </row>
    <row r="98">
      <c r="C98" s="59"/>
      <c r="D98" s="50"/>
      <c r="E98" s="59"/>
      <c r="F98" s="50"/>
      <c r="H98" s="50"/>
      <c r="J98" s="50"/>
      <c r="L98" s="50"/>
      <c r="N98" s="50"/>
      <c r="P98" s="50"/>
      <c r="R98" s="50"/>
      <c r="S98" s="25"/>
      <c r="T98" s="69"/>
      <c r="V98" s="50"/>
    </row>
    <row r="99">
      <c r="C99" s="59"/>
      <c r="D99" s="50"/>
      <c r="E99" s="59"/>
      <c r="F99" s="50"/>
      <c r="H99" s="50"/>
      <c r="J99" s="50"/>
      <c r="L99" s="50"/>
      <c r="N99" s="50"/>
      <c r="P99" s="50"/>
      <c r="R99" s="50"/>
      <c r="S99" s="25"/>
      <c r="T99" s="69"/>
      <c r="V99" s="50"/>
    </row>
    <row r="100">
      <c r="C100" s="59"/>
      <c r="D100" s="50"/>
      <c r="E100" s="59"/>
      <c r="F100" s="50"/>
      <c r="H100" s="50"/>
      <c r="J100" s="50"/>
      <c r="L100" s="50"/>
      <c r="N100" s="50"/>
      <c r="P100" s="50"/>
      <c r="R100" s="50"/>
      <c r="S100" s="25"/>
      <c r="T100" s="69"/>
      <c r="V100" s="50"/>
    </row>
    <row r="101">
      <c r="C101" s="59"/>
      <c r="D101" s="50"/>
      <c r="E101" s="59"/>
      <c r="F101" s="50"/>
      <c r="H101" s="50"/>
      <c r="J101" s="50"/>
      <c r="L101" s="50"/>
      <c r="N101" s="50"/>
      <c r="P101" s="50"/>
      <c r="R101" s="50"/>
      <c r="S101" s="25"/>
      <c r="T101" s="69"/>
      <c r="V101" s="50"/>
    </row>
    <row r="102">
      <c r="C102" s="59"/>
      <c r="D102" s="50"/>
      <c r="E102" s="59"/>
      <c r="F102" s="50"/>
      <c r="H102" s="50"/>
      <c r="J102" s="50"/>
      <c r="L102" s="50"/>
      <c r="N102" s="50"/>
      <c r="P102" s="50"/>
      <c r="R102" s="50"/>
      <c r="S102" s="25"/>
      <c r="T102" s="69"/>
      <c r="V102" s="50"/>
    </row>
    <row r="103">
      <c r="C103" s="59"/>
      <c r="D103" s="50"/>
      <c r="E103" s="59"/>
      <c r="F103" s="50"/>
      <c r="H103" s="50"/>
      <c r="J103" s="50"/>
      <c r="L103" s="50"/>
      <c r="N103" s="50"/>
      <c r="P103" s="50"/>
      <c r="R103" s="50"/>
      <c r="S103" s="25"/>
      <c r="T103" s="69"/>
      <c r="V103" s="50"/>
    </row>
    <row r="104">
      <c r="C104" s="59"/>
      <c r="D104" s="50"/>
      <c r="E104" s="59"/>
      <c r="F104" s="50"/>
      <c r="H104" s="50"/>
      <c r="J104" s="50"/>
      <c r="L104" s="50"/>
      <c r="N104" s="50"/>
      <c r="P104" s="50"/>
      <c r="R104" s="50"/>
      <c r="S104" s="25"/>
      <c r="T104" s="69"/>
      <c r="V104" s="50"/>
    </row>
    <row r="105">
      <c r="C105" s="59"/>
      <c r="D105" s="50"/>
      <c r="E105" s="59"/>
      <c r="F105" s="50"/>
      <c r="H105" s="50"/>
      <c r="J105" s="50"/>
      <c r="L105" s="50"/>
      <c r="N105" s="50"/>
      <c r="P105" s="50"/>
      <c r="R105" s="50"/>
      <c r="S105" s="25"/>
      <c r="T105" s="69"/>
      <c r="V105" s="50"/>
    </row>
    <row r="106">
      <c r="C106" s="59"/>
      <c r="D106" s="50"/>
      <c r="E106" s="59"/>
      <c r="F106" s="50"/>
      <c r="H106" s="50"/>
      <c r="J106" s="50"/>
      <c r="L106" s="50"/>
      <c r="N106" s="50"/>
      <c r="P106" s="50"/>
      <c r="R106" s="50"/>
      <c r="S106" s="25"/>
      <c r="T106" s="69"/>
      <c r="V106" s="50"/>
    </row>
    <row r="107">
      <c r="C107" s="59"/>
      <c r="D107" s="50"/>
      <c r="E107" s="59"/>
      <c r="F107" s="50"/>
      <c r="H107" s="50"/>
      <c r="J107" s="50"/>
      <c r="L107" s="50"/>
      <c r="N107" s="50"/>
      <c r="P107" s="50"/>
      <c r="R107" s="50"/>
      <c r="S107" s="25"/>
      <c r="T107" s="69"/>
      <c r="V107" s="50"/>
    </row>
    <row r="108">
      <c r="C108" s="59"/>
      <c r="D108" s="50"/>
      <c r="E108" s="59"/>
      <c r="F108" s="50"/>
      <c r="H108" s="50"/>
      <c r="J108" s="50"/>
      <c r="L108" s="50"/>
      <c r="N108" s="50"/>
      <c r="P108" s="50"/>
      <c r="R108" s="50"/>
      <c r="S108" s="25"/>
      <c r="T108" s="69"/>
      <c r="V108" s="50"/>
    </row>
    <row r="109">
      <c r="C109" s="59"/>
      <c r="D109" s="50"/>
      <c r="E109" s="59"/>
      <c r="F109" s="50"/>
      <c r="H109" s="50"/>
      <c r="J109" s="50"/>
      <c r="L109" s="50"/>
      <c r="N109" s="50"/>
      <c r="P109" s="50"/>
      <c r="R109" s="50"/>
      <c r="S109" s="25"/>
      <c r="T109" s="69"/>
      <c r="V109" s="50"/>
    </row>
    <row r="110">
      <c r="C110" s="59"/>
      <c r="D110" s="50"/>
      <c r="E110" s="59"/>
      <c r="F110" s="50"/>
      <c r="H110" s="50"/>
      <c r="J110" s="50"/>
      <c r="L110" s="50"/>
      <c r="N110" s="50"/>
      <c r="P110" s="50"/>
      <c r="R110" s="50"/>
      <c r="S110" s="25"/>
      <c r="T110" s="69"/>
      <c r="V110" s="50"/>
    </row>
    <row r="111">
      <c r="C111" s="59"/>
      <c r="D111" s="50"/>
      <c r="E111" s="59"/>
      <c r="F111" s="50"/>
      <c r="H111" s="50"/>
      <c r="J111" s="50"/>
      <c r="L111" s="50"/>
      <c r="N111" s="50"/>
      <c r="P111" s="50"/>
      <c r="R111" s="50"/>
      <c r="S111" s="25"/>
      <c r="T111" s="69"/>
      <c r="V111" s="50"/>
    </row>
    <row r="112">
      <c r="C112" s="59"/>
      <c r="D112" s="50"/>
      <c r="E112" s="59"/>
      <c r="F112" s="50"/>
      <c r="H112" s="50"/>
      <c r="J112" s="50"/>
      <c r="L112" s="50"/>
      <c r="N112" s="50"/>
      <c r="P112" s="50"/>
      <c r="R112" s="50"/>
      <c r="S112" s="25"/>
      <c r="T112" s="69"/>
      <c r="V112" s="50"/>
    </row>
    <row r="113">
      <c r="C113" s="59"/>
      <c r="D113" s="50"/>
      <c r="E113" s="59"/>
      <c r="F113" s="50"/>
      <c r="H113" s="50"/>
      <c r="J113" s="50"/>
      <c r="L113" s="50"/>
      <c r="N113" s="50"/>
      <c r="P113" s="50"/>
      <c r="R113" s="50"/>
      <c r="S113" s="25"/>
      <c r="T113" s="69"/>
      <c r="V113" s="50"/>
    </row>
    <row r="114">
      <c r="C114" s="59"/>
      <c r="D114" s="50"/>
      <c r="E114" s="59"/>
      <c r="F114" s="50"/>
      <c r="H114" s="50"/>
      <c r="J114" s="50"/>
      <c r="L114" s="50"/>
      <c r="N114" s="50"/>
      <c r="P114" s="50"/>
      <c r="R114" s="50"/>
      <c r="S114" s="25"/>
      <c r="T114" s="69"/>
      <c r="V114" s="50"/>
    </row>
    <row r="115">
      <c r="C115" s="59"/>
      <c r="D115" s="50"/>
      <c r="E115" s="59"/>
      <c r="F115" s="50"/>
      <c r="H115" s="50"/>
      <c r="J115" s="50"/>
      <c r="L115" s="50"/>
      <c r="N115" s="50"/>
      <c r="P115" s="50"/>
      <c r="R115" s="50"/>
      <c r="S115" s="25"/>
      <c r="T115" s="69"/>
      <c r="V115" s="50"/>
    </row>
    <row r="116">
      <c r="C116" s="59"/>
      <c r="D116" s="50"/>
      <c r="E116" s="59"/>
      <c r="F116" s="50"/>
      <c r="H116" s="50"/>
      <c r="J116" s="50"/>
      <c r="L116" s="50"/>
      <c r="N116" s="50"/>
      <c r="P116" s="50"/>
      <c r="R116" s="50"/>
      <c r="S116" s="25"/>
      <c r="T116" s="69"/>
      <c r="V116" s="50"/>
    </row>
    <row r="117">
      <c r="C117" s="59"/>
      <c r="D117" s="50"/>
      <c r="E117" s="59"/>
      <c r="F117" s="50"/>
      <c r="H117" s="50"/>
      <c r="J117" s="50"/>
      <c r="L117" s="50"/>
      <c r="N117" s="50"/>
      <c r="P117" s="50"/>
      <c r="R117" s="50"/>
      <c r="S117" s="25"/>
      <c r="T117" s="69"/>
      <c r="V117" s="50"/>
    </row>
    <row r="118">
      <c r="C118" s="59"/>
      <c r="D118" s="50"/>
      <c r="E118" s="59"/>
      <c r="F118" s="50"/>
      <c r="H118" s="50"/>
      <c r="J118" s="50"/>
      <c r="L118" s="50"/>
      <c r="N118" s="50"/>
      <c r="P118" s="50"/>
      <c r="R118" s="50"/>
      <c r="S118" s="25"/>
      <c r="T118" s="69"/>
      <c r="V118" s="50"/>
    </row>
    <row r="119">
      <c r="C119" s="59"/>
      <c r="D119" s="50"/>
      <c r="E119" s="59"/>
      <c r="F119" s="50"/>
      <c r="H119" s="50"/>
      <c r="J119" s="50"/>
      <c r="L119" s="50"/>
      <c r="N119" s="50"/>
      <c r="P119" s="50"/>
      <c r="R119" s="50"/>
      <c r="S119" s="25"/>
      <c r="T119" s="69"/>
      <c r="V119" s="50"/>
    </row>
    <row r="120">
      <c r="C120" s="59"/>
      <c r="D120" s="50"/>
      <c r="E120" s="59"/>
      <c r="F120" s="50"/>
      <c r="H120" s="50"/>
      <c r="J120" s="50"/>
      <c r="L120" s="50"/>
      <c r="N120" s="50"/>
      <c r="P120" s="50"/>
      <c r="R120" s="50"/>
      <c r="S120" s="25"/>
      <c r="T120" s="69"/>
      <c r="V120" s="50"/>
    </row>
    <row r="121">
      <c r="C121" s="59"/>
      <c r="D121" s="50"/>
      <c r="E121" s="59"/>
      <c r="F121" s="50"/>
      <c r="H121" s="50"/>
      <c r="J121" s="50"/>
      <c r="L121" s="50"/>
      <c r="N121" s="50"/>
      <c r="P121" s="50"/>
      <c r="R121" s="50"/>
      <c r="S121" s="25"/>
      <c r="T121" s="69"/>
      <c r="V121" s="50"/>
    </row>
    <row r="122">
      <c r="C122" s="59"/>
      <c r="D122" s="50"/>
      <c r="E122" s="59"/>
      <c r="F122" s="50"/>
      <c r="H122" s="50"/>
      <c r="J122" s="50"/>
      <c r="L122" s="50"/>
      <c r="N122" s="50"/>
      <c r="P122" s="50"/>
      <c r="R122" s="50"/>
      <c r="S122" s="25"/>
      <c r="T122" s="69"/>
      <c r="V122" s="50"/>
    </row>
    <row r="123">
      <c r="C123" s="59"/>
      <c r="D123" s="50"/>
      <c r="E123" s="59"/>
      <c r="F123" s="50"/>
      <c r="H123" s="50"/>
      <c r="J123" s="50"/>
      <c r="L123" s="50"/>
      <c r="N123" s="50"/>
      <c r="P123" s="50"/>
      <c r="R123" s="50"/>
      <c r="S123" s="25"/>
      <c r="T123" s="69"/>
      <c r="V123" s="50"/>
    </row>
    <row r="124">
      <c r="C124" s="59"/>
      <c r="D124" s="50"/>
      <c r="E124" s="59"/>
      <c r="F124" s="50"/>
      <c r="H124" s="50"/>
      <c r="J124" s="50"/>
      <c r="L124" s="50"/>
      <c r="N124" s="50"/>
      <c r="P124" s="50"/>
      <c r="R124" s="50"/>
      <c r="S124" s="25"/>
      <c r="T124" s="69"/>
      <c r="V124" s="50"/>
    </row>
    <row r="125">
      <c r="C125" s="59"/>
      <c r="D125" s="50"/>
      <c r="E125" s="59"/>
      <c r="F125" s="50"/>
      <c r="H125" s="50"/>
      <c r="J125" s="50"/>
      <c r="L125" s="50"/>
      <c r="N125" s="50"/>
      <c r="P125" s="50"/>
      <c r="R125" s="50"/>
      <c r="S125" s="25"/>
      <c r="T125" s="69"/>
      <c r="V125" s="50"/>
    </row>
    <row r="126">
      <c r="C126" s="59"/>
      <c r="D126" s="50"/>
      <c r="E126" s="59"/>
      <c r="F126" s="50"/>
      <c r="H126" s="50"/>
      <c r="J126" s="50"/>
      <c r="L126" s="50"/>
      <c r="N126" s="50"/>
      <c r="P126" s="50"/>
      <c r="R126" s="50"/>
      <c r="S126" s="25"/>
      <c r="T126" s="69"/>
      <c r="V126" s="50"/>
    </row>
    <row r="127">
      <c r="C127" s="59"/>
      <c r="D127" s="50"/>
      <c r="E127" s="59"/>
      <c r="F127" s="50"/>
      <c r="H127" s="50"/>
      <c r="J127" s="50"/>
      <c r="L127" s="50"/>
      <c r="N127" s="50"/>
      <c r="P127" s="50"/>
      <c r="R127" s="50"/>
      <c r="S127" s="25"/>
      <c r="T127" s="69"/>
      <c r="V127" s="50"/>
    </row>
    <row r="128">
      <c r="C128" s="59"/>
      <c r="D128" s="50"/>
      <c r="E128" s="59"/>
      <c r="F128" s="50"/>
      <c r="H128" s="50"/>
      <c r="J128" s="50"/>
      <c r="L128" s="50"/>
      <c r="N128" s="50"/>
      <c r="P128" s="50"/>
      <c r="R128" s="50"/>
      <c r="S128" s="25"/>
      <c r="T128" s="69"/>
      <c r="V128" s="50"/>
    </row>
    <row r="129">
      <c r="C129" s="59"/>
      <c r="D129" s="50"/>
      <c r="E129" s="59"/>
      <c r="F129" s="50"/>
      <c r="H129" s="50"/>
      <c r="J129" s="50"/>
      <c r="L129" s="50"/>
      <c r="N129" s="50"/>
      <c r="P129" s="50"/>
      <c r="R129" s="50"/>
      <c r="S129" s="25"/>
      <c r="T129" s="69"/>
      <c r="V129" s="50"/>
    </row>
    <row r="130">
      <c r="C130" s="59"/>
      <c r="D130" s="50"/>
      <c r="E130" s="59"/>
      <c r="F130" s="50"/>
      <c r="H130" s="50"/>
      <c r="J130" s="50"/>
      <c r="L130" s="50"/>
      <c r="N130" s="50"/>
      <c r="P130" s="50"/>
      <c r="R130" s="50"/>
      <c r="S130" s="25"/>
      <c r="T130" s="69"/>
      <c r="V130" s="50"/>
    </row>
    <row r="131">
      <c r="C131" s="59"/>
      <c r="D131" s="50"/>
      <c r="E131" s="59"/>
      <c r="F131" s="50"/>
      <c r="H131" s="50"/>
      <c r="J131" s="50"/>
      <c r="L131" s="50"/>
      <c r="N131" s="50"/>
      <c r="P131" s="50"/>
      <c r="R131" s="50"/>
      <c r="S131" s="25"/>
      <c r="T131" s="69"/>
      <c r="V131" s="50"/>
    </row>
    <row r="132">
      <c r="C132" s="59"/>
      <c r="D132" s="50"/>
      <c r="E132" s="59"/>
      <c r="F132" s="50"/>
      <c r="H132" s="50"/>
      <c r="J132" s="50"/>
      <c r="L132" s="50"/>
      <c r="N132" s="50"/>
      <c r="P132" s="50"/>
      <c r="R132" s="50"/>
      <c r="S132" s="25"/>
      <c r="T132" s="69"/>
      <c r="V132" s="50"/>
    </row>
    <row r="133">
      <c r="C133" s="59"/>
      <c r="D133" s="50"/>
      <c r="E133" s="59"/>
      <c r="F133" s="50"/>
      <c r="H133" s="50"/>
      <c r="J133" s="50"/>
      <c r="L133" s="50"/>
      <c r="N133" s="50"/>
      <c r="P133" s="50"/>
      <c r="R133" s="50"/>
      <c r="S133" s="25"/>
      <c r="T133" s="69"/>
      <c r="V133" s="50"/>
    </row>
    <row r="134">
      <c r="C134" s="59"/>
      <c r="D134" s="50"/>
      <c r="E134" s="59"/>
      <c r="F134" s="50"/>
      <c r="H134" s="50"/>
      <c r="J134" s="50"/>
      <c r="L134" s="50"/>
      <c r="N134" s="50"/>
      <c r="P134" s="50"/>
      <c r="R134" s="50"/>
      <c r="S134" s="25"/>
      <c r="T134" s="69"/>
      <c r="V134" s="50"/>
    </row>
    <row r="135">
      <c r="C135" s="59"/>
      <c r="D135" s="50"/>
      <c r="E135" s="59"/>
      <c r="F135" s="50"/>
      <c r="H135" s="50"/>
      <c r="J135" s="50"/>
      <c r="L135" s="50"/>
      <c r="N135" s="50"/>
      <c r="P135" s="50"/>
      <c r="R135" s="50"/>
      <c r="S135" s="25"/>
      <c r="T135" s="69"/>
      <c r="V135" s="50"/>
    </row>
    <row r="136">
      <c r="C136" s="59"/>
      <c r="D136" s="50"/>
      <c r="E136" s="59"/>
      <c r="F136" s="50"/>
      <c r="H136" s="50"/>
      <c r="J136" s="50"/>
      <c r="L136" s="50"/>
      <c r="N136" s="50"/>
      <c r="P136" s="50"/>
      <c r="R136" s="50"/>
      <c r="S136" s="25"/>
      <c r="T136" s="69"/>
      <c r="V136" s="50"/>
    </row>
    <row r="137">
      <c r="C137" s="59"/>
      <c r="D137" s="50"/>
      <c r="E137" s="59"/>
      <c r="F137" s="50"/>
      <c r="H137" s="50"/>
      <c r="J137" s="50"/>
      <c r="L137" s="50"/>
      <c r="N137" s="50"/>
      <c r="P137" s="50"/>
      <c r="R137" s="50"/>
      <c r="S137" s="25"/>
      <c r="T137" s="69"/>
      <c r="V137" s="50"/>
    </row>
    <row r="138">
      <c r="C138" s="59"/>
      <c r="D138" s="50"/>
      <c r="E138" s="59"/>
      <c r="F138" s="50"/>
      <c r="H138" s="50"/>
      <c r="J138" s="50"/>
      <c r="L138" s="50"/>
      <c r="N138" s="50"/>
      <c r="P138" s="50"/>
      <c r="R138" s="50"/>
      <c r="S138" s="25"/>
      <c r="T138" s="69"/>
      <c r="V138" s="50"/>
    </row>
    <row r="139">
      <c r="C139" s="59"/>
      <c r="D139" s="50"/>
      <c r="E139" s="59"/>
      <c r="F139" s="50"/>
      <c r="H139" s="50"/>
      <c r="J139" s="50"/>
      <c r="L139" s="50"/>
      <c r="N139" s="50"/>
      <c r="P139" s="50"/>
      <c r="R139" s="50"/>
      <c r="S139" s="25"/>
      <c r="T139" s="69"/>
      <c r="V139" s="50"/>
    </row>
    <row r="140">
      <c r="C140" s="59"/>
      <c r="D140" s="50"/>
      <c r="E140" s="59"/>
      <c r="F140" s="50"/>
      <c r="H140" s="50"/>
      <c r="J140" s="50"/>
      <c r="L140" s="50"/>
      <c r="N140" s="50"/>
      <c r="P140" s="50"/>
      <c r="R140" s="50"/>
      <c r="S140" s="25"/>
      <c r="T140" s="69"/>
      <c r="V140" s="50"/>
    </row>
    <row r="141">
      <c r="C141" s="59"/>
      <c r="D141" s="50"/>
      <c r="E141" s="59"/>
      <c r="F141" s="50"/>
      <c r="H141" s="50"/>
      <c r="J141" s="50"/>
      <c r="L141" s="50"/>
      <c r="N141" s="50"/>
      <c r="P141" s="50"/>
      <c r="R141" s="50"/>
      <c r="S141" s="25"/>
      <c r="T141" s="69"/>
      <c r="V141" s="50"/>
    </row>
    <row r="142">
      <c r="C142" s="59"/>
      <c r="D142" s="50"/>
      <c r="E142" s="59"/>
      <c r="F142" s="50"/>
      <c r="H142" s="50"/>
      <c r="J142" s="50"/>
      <c r="L142" s="50"/>
      <c r="N142" s="50"/>
      <c r="P142" s="50"/>
      <c r="R142" s="50"/>
      <c r="S142" s="25"/>
      <c r="T142" s="69"/>
      <c r="V142" s="50"/>
    </row>
    <row r="143">
      <c r="C143" s="59"/>
      <c r="D143" s="50"/>
      <c r="E143" s="59"/>
      <c r="F143" s="50"/>
      <c r="H143" s="50"/>
      <c r="J143" s="50"/>
      <c r="L143" s="50"/>
      <c r="N143" s="50"/>
      <c r="P143" s="50"/>
      <c r="R143" s="50"/>
      <c r="S143" s="25"/>
      <c r="T143" s="69"/>
      <c r="V143" s="50"/>
    </row>
    <row r="144">
      <c r="C144" s="59"/>
      <c r="D144" s="50"/>
      <c r="E144" s="59"/>
      <c r="F144" s="50"/>
      <c r="H144" s="50"/>
      <c r="J144" s="50"/>
      <c r="L144" s="50"/>
      <c r="N144" s="50"/>
      <c r="P144" s="50"/>
      <c r="R144" s="50"/>
      <c r="S144" s="25"/>
      <c r="T144" s="69"/>
      <c r="V144" s="50"/>
    </row>
    <row r="145">
      <c r="C145" s="59"/>
      <c r="D145" s="50"/>
      <c r="E145" s="59"/>
      <c r="F145" s="50"/>
      <c r="H145" s="50"/>
      <c r="J145" s="50"/>
      <c r="L145" s="50"/>
      <c r="N145" s="50"/>
      <c r="P145" s="50"/>
      <c r="R145" s="50"/>
      <c r="S145" s="25"/>
      <c r="T145" s="69"/>
      <c r="V145" s="50"/>
    </row>
    <row r="146">
      <c r="C146" s="59"/>
      <c r="D146" s="50"/>
      <c r="E146" s="59"/>
      <c r="F146" s="50"/>
      <c r="H146" s="50"/>
      <c r="J146" s="50"/>
      <c r="L146" s="50"/>
      <c r="N146" s="50"/>
      <c r="P146" s="50"/>
      <c r="R146" s="50"/>
      <c r="S146" s="25"/>
      <c r="T146" s="69"/>
      <c r="V146" s="50"/>
    </row>
    <row r="147">
      <c r="C147" s="59"/>
      <c r="D147" s="50"/>
      <c r="E147" s="59"/>
      <c r="F147" s="50"/>
      <c r="H147" s="50"/>
      <c r="J147" s="50"/>
      <c r="L147" s="50"/>
      <c r="N147" s="50"/>
      <c r="P147" s="50"/>
      <c r="R147" s="50"/>
      <c r="S147" s="25"/>
      <c r="T147" s="69"/>
      <c r="V147" s="50"/>
    </row>
    <row r="148">
      <c r="C148" s="59"/>
      <c r="D148" s="50"/>
      <c r="E148" s="59"/>
      <c r="F148" s="50"/>
      <c r="H148" s="50"/>
      <c r="J148" s="50"/>
      <c r="L148" s="50"/>
      <c r="N148" s="50"/>
      <c r="P148" s="50"/>
      <c r="R148" s="50"/>
      <c r="S148" s="25"/>
      <c r="T148" s="69"/>
      <c r="V148" s="50"/>
    </row>
    <row r="149">
      <c r="C149" s="59"/>
      <c r="D149" s="50"/>
      <c r="E149" s="59"/>
      <c r="F149" s="50"/>
      <c r="H149" s="50"/>
      <c r="J149" s="50"/>
      <c r="L149" s="50"/>
      <c r="N149" s="50"/>
      <c r="P149" s="50"/>
      <c r="R149" s="50"/>
      <c r="S149" s="25"/>
      <c r="T149" s="69"/>
      <c r="V149" s="50"/>
    </row>
    <row r="150">
      <c r="C150" s="59"/>
      <c r="D150" s="50"/>
      <c r="E150" s="59"/>
      <c r="F150" s="50"/>
      <c r="H150" s="50"/>
      <c r="J150" s="50"/>
      <c r="L150" s="50"/>
      <c r="N150" s="50"/>
      <c r="P150" s="50"/>
      <c r="R150" s="50"/>
      <c r="S150" s="25"/>
      <c r="T150" s="69"/>
      <c r="V150" s="50"/>
    </row>
    <row r="151">
      <c r="C151" s="59"/>
      <c r="D151" s="50"/>
      <c r="E151" s="59"/>
      <c r="F151" s="50"/>
      <c r="H151" s="50"/>
      <c r="J151" s="50"/>
      <c r="L151" s="50"/>
      <c r="N151" s="50"/>
      <c r="P151" s="50"/>
      <c r="R151" s="50"/>
      <c r="S151" s="25"/>
      <c r="T151" s="69"/>
      <c r="V151" s="50"/>
    </row>
    <row r="152">
      <c r="C152" s="59"/>
      <c r="D152" s="50"/>
      <c r="E152" s="59"/>
      <c r="F152" s="50"/>
      <c r="H152" s="50"/>
      <c r="J152" s="50"/>
      <c r="L152" s="50"/>
      <c r="N152" s="50"/>
      <c r="P152" s="50"/>
      <c r="R152" s="50"/>
      <c r="S152" s="25"/>
      <c r="T152" s="69"/>
      <c r="V152" s="50"/>
    </row>
    <row r="153">
      <c r="C153" s="59"/>
      <c r="D153" s="50"/>
      <c r="E153" s="59"/>
      <c r="F153" s="50"/>
      <c r="H153" s="50"/>
      <c r="J153" s="50"/>
      <c r="L153" s="50"/>
      <c r="N153" s="50"/>
      <c r="P153" s="50"/>
      <c r="R153" s="50"/>
      <c r="S153" s="25"/>
      <c r="T153" s="69"/>
      <c r="V153" s="50"/>
    </row>
    <row r="154">
      <c r="C154" s="59"/>
      <c r="D154" s="50"/>
      <c r="E154" s="59"/>
      <c r="F154" s="50"/>
      <c r="H154" s="50"/>
      <c r="J154" s="50"/>
      <c r="L154" s="50"/>
      <c r="N154" s="50"/>
      <c r="P154" s="50"/>
      <c r="R154" s="50"/>
      <c r="S154" s="25"/>
      <c r="T154" s="69"/>
      <c r="V154" s="50"/>
    </row>
    <row r="155">
      <c r="C155" s="59"/>
      <c r="D155" s="50"/>
      <c r="E155" s="59"/>
      <c r="F155" s="50"/>
      <c r="H155" s="50"/>
      <c r="J155" s="50"/>
      <c r="L155" s="50"/>
      <c r="N155" s="50"/>
      <c r="P155" s="50"/>
      <c r="R155" s="50"/>
      <c r="S155" s="25"/>
      <c r="T155" s="69"/>
      <c r="V155" s="50"/>
    </row>
    <row r="156">
      <c r="C156" s="59"/>
      <c r="D156" s="50"/>
      <c r="E156" s="59"/>
      <c r="F156" s="50"/>
      <c r="H156" s="50"/>
      <c r="J156" s="50"/>
      <c r="L156" s="50"/>
      <c r="N156" s="50"/>
      <c r="P156" s="50"/>
      <c r="R156" s="50"/>
      <c r="S156" s="25"/>
      <c r="T156" s="69"/>
      <c r="V156" s="50"/>
    </row>
    <row r="157">
      <c r="C157" s="59"/>
      <c r="D157" s="50"/>
      <c r="E157" s="59"/>
      <c r="F157" s="50"/>
      <c r="H157" s="50"/>
      <c r="J157" s="50"/>
      <c r="L157" s="50"/>
      <c r="N157" s="50"/>
      <c r="P157" s="50"/>
      <c r="R157" s="50"/>
      <c r="S157" s="25"/>
      <c r="T157" s="69"/>
      <c r="V157" s="50"/>
    </row>
    <row r="158">
      <c r="C158" s="59"/>
      <c r="D158" s="50"/>
      <c r="E158" s="59"/>
      <c r="F158" s="50"/>
      <c r="H158" s="50"/>
      <c r="J158" s="50"/>
      <c r="L158" s="50"/>
      <c r="N158" s="50"/>
      <c r="P158" s="50"/>
      <c r="R158" s="50"/>
      <c r="S158" s="25"/>
      <c r="T158" s="69"/>
      <c r="V158" s="50"/>
    </row>
    <row r="159">
      <c r="C159" s="59"/>
      <c r="D159" s="50"/>
      <c r="E159" s="59"/>
      <c r="F159" s="50"/>
      <c r="H159" s="50"/>
      <c r="J159" s="50"/>
      <c r="L159" s="50"/>
      <c r="N159" s="50"/>
      <c r="P159" s="50"/>
      <c r="R159" s="50"/>
      <c r="S159" s="25"/>
      <c r="T159" s="69"/>
      <c r="V159" s="50"/>
    </row>
    <row r="160">
      <c r="C160" s="59"/>
      <c r="D160" s="50"/>
      <c r="E160" s="59"/>
      <c r="F160" s="50"/>
      <c r="H160" s="50"/>
      <c r="J160" s="50"/>
      <c r="L160" s="50"/>
      <c r="N160" s="50"/>
      <c r="P160" s="50"/>
      <c r="R160" s="50"/>
      <c r="S160" s="25"/>
      <c r="T160" s="69"/>
      <c r="V160" s="50"/>
    </row>
    <row r="161">
      <c r="C161" s="59"/>
      <c r="D161" s="50"/>
      <c r="E161" s="59"/>
      <c r="F161" s="50"/>
      <c r="H161" s="50"/>
      <c r="J161" s="50"/>
      <c r="L161" s="50"/>
      <c r="N161" s="50"/>
      <c r="P161" s="50"/>
      <c r="R161" s="50"/>
      <c r="S161" s="25"/>
      <c r="T161" s="69"/>
      <c r="V161" s="50"/>
    </row>
    <row r="162">
      <c r="C162" s="59"/>
      <c r="D162" s="50"/>
      <c r="E162" s="59"/>
      <c r="F162" s="50"/>
      <c r="H162" s="50"/>
      <c r="J162" s="50"/>
      <c r="L162" s="50"/>
      <c r="N162" s="50"/>
      <c r="P162" s="50"/>
      <c r="R162" s="50"/>
      <c r="S162" s="25"/>
      <c r="T162" s="69"/>
      <c r="V162" s="50"/>
    </row>
    <row r="163">
      <c r="C163" s="59"/>
      <c r="D163" s="50"/>
      <c r="E163" s="59"/>
      <c r="F163" s="50"/>
      <c r="H163" s="50"/>
      <c r="J163" s="50"/>
      <c r="L163" s="50"/>
      <c r="N163" s="50"/>
      <c r="P163" s="50"/>
      <c r="R163" s="50"/>
      <c r="S163" s="25"/>
      <c r="T163" s="69"/>
      <c r="V163" s="50"/>
    </row>
    <row r="164">
      <c r="C164" s="59"/>
      <c r="D164" s="50"/>
      <c r="E164" s="59"/>
      <c r="F164" s="50"/>
      <c r="H164" s="50"/>
      <c r="J164" s="50"/>
      <c r="L164" s="50"/>
      <c r="N164" s="50"/>
      <c r="P164" s="50"/>
      <c r="R164" s="50"/>
      <c r="S164" s="25"/>
      <c r="T164" s="69"/>
      <c r="V164" s="50"/>
    </row>
    <row r="165">
      <c r="C165" s="59"/>
      <c r="D165" s="50"/>
      <c r="E165" s="59"/>
      <c r="F165" s="50"/>
      <c r="H165" s="50"/>
      <c r="J165" s="50"/>
      <c r="L165" s="50"/>
      <c r="N165" s="50"/>
      <c r="P165" s="50"/>
      <c r="R165" s="50"/>
      <c r="S165" s="25"/>
      <c r="T165" s="69"/>
      <c r="V165" s="50"/>
    </row>
    <row r="166">
      <c r="C166" s="59"/>
      <c r="D166" s="50"/>
      <c r="E166" s="59"/>
      <c r="F166" s="50"/>
      <c r="H166" s="50"/>
      <c r="J166" s="50"/>
      <c r="L166" s="50"/>
      <c r="N166" s="50"/>
      <c r="P166" s="50"/>
      <c r="R166" s="50"/>
      <c r="S166" s="25"/>
      <c r="T166" s="69"/>
      <c r="V166" s="50"/>
    </row>
    <row r="167">
      <c r="C167" s="59"/>
      <c r="D167" s="50"/>
      <c r="E167" s="59"/>
      <c r="F167" s="50"/>
      <c r="H167" s="50"/>
      <c r="J167" s="50"/>
      <c r="L167" s="50"/>
      <c r="N167" s="50"/>
      <c r="P167" s="50"/>
      <c r="R167" s="50"/>
      <c r="S167" s="25"/>
      <c r="T167" s="69"/>
      <c r="V167" s="50"/>
    </row>
    <row r="168">
      <c r="C168" s="59"/>
      <c r="D168" s="50"/>
      <c r="E168" s="59"/>
      <c r="F168" s="50"/>
      <c r="H168" s="50"/>
      <c r="J168" s="50"/>
      <c r="L168" s="50"/>
      <c r="N168" s="50"/>
      <c r="P168" s="50"/>
      <c r="R168" s="50"/>
      <c r="S168" s="25"/>
      <c r="T168" s="69"/>
      <c r="V168" s="50"/>
    </row>
    <row r="169">
      <c r="C169" s="59"/>
      <c r="D169" s="50"/>
      <c r="E169" s="59"/>
      <c r="F169" s="50"/>
      <c r="H169" s="50"/>
      <c r="J169" s="50"/>
      <c r="L169" s="50"/>
      <c r="N169" s="50"/>
      <c r="P169" s="50"/>
      <c r="R169" s="50"/>
      <c r="S169" s="25"/>
      <c r="T169" s="69"/>
      <c r="V169" s="50"/>
    </row>
    <row r="170">
      <c r="C170" s="59"/>
      <c r="D170" s="50"/>
      <c r="E170" s="59"/>
      <c r="F170" s="50"/>
      <c r="H170" s="50"/>
      <c r="J170" s="50"/>
      <c r="L170" s="50"/>
      <c r="N170" s="50"/>
      <c r="P170" s="50"/>
      <c r="R170" s="50"/>
      <c r="S170" s="25"/>
      <c r="T170" s="69"/>
      <c r="V170" s="50"/>
    </row>
    <row r="171">
      <c r="C171" s="59"/>
      <c r="D171" s="50"/>
      <c r="E171" s="59"/>
      <c r="F171" s="50"/>
      <c r="H171" s="50"/>
      <c r="J171" s="50"/>
      <c r="L171" s="50"/>
      <c r="N171" s="50"/>
      <c r="P171" s="50"/>
      <c r="R171" s="50"/>
      <c r="S171" s="25"/>
      <c r="T171" s="69"/>
      <c r="V171" s="50"/>
    </row>
    <row r="172">
      <c r="C172" s="59"/>
      <c r="D172" s="50"/>
      <c r="E172" s="59"/>
      <c r="F172" s="50"/>
      <c r="H172" s="50"/>
      <c r="J172" s="50"/>
      <c r="L172" s="50"/>
      <c r="N172" s="50"/>
      <c r="P172" s="50"/>
      <c r="R172" s="50"/>
      <c r="S172" s="25"/>
      <c r="T172" s="69"/>
      <c r="V172" s="50"/>
    </row>
    <row r="173">
      <c r="C173" s="59"/>
      <c r="D173" s="50"/>
      <c r="E173" s="59"/>
      <c r="F173" s="50"/>
      <c r="H173" s="50"/>
      <c r="J173" s="50"/>
      <c r="L173" s="50"/>
      <c r="N173" s="50"/>
      <c r="P173" s="50"/>
      <c r="R173" s="50"/>
      <c r="S173" s="25"/>
      <c r="T173" s="69"/>
      <c r="V173" s="50"/>
    </row>
    <row r="174">
      <c r="C174" s="59"/>
      <c r="D174" s="50"/>
      <c r="E174" s="59"/>
      <c r="F174" s="50"/>
      <c r="H174" s="50"/>
      <c r="J174" s="50"/>
      <c r="L174" s="50"/>
      <c r="N174" s="50"/>
      <c r="P174" s="50"/>
      <c r="R174" s="50"/>
      <c r="S174" s="25"/>
      <c r="T174" s="69"/>
      <c r="V174" s="50"/>
    </row>
    <row r="175">
      <c r="C175" s="59"/>
      <c r="D175" s="50"/>
      <c r="E175" s="59"/>
      <c r="F175" s="50"/>
      <c r="H175" s="50"/>
      <c r="J175" s="50"/>
      <c r="L175" s="50"/>
      <c r="N175" s="50"/>
      <c r="P175" s="50"/>
      <c r="R175" s="50"/>
      <c r="S175" s="25"/>
      <c r="T175" s="69"/>
      <c r="V175" s="50"/>
    </row>
    <row r="176">
      <c r="C176" s="59"/>
      <c r="D176" s="50"/>
      <c r="E176" s="59"/>
      <c r="F176" s="50"/>
      <c r="H176" s="50"/>
      <c r="J176" s="50"/>
      <c r="L176" s="50"/>
      <c r="N176" s="50"/>
      <c r="P176" s="50"/>
      <c r="R176" s="50"/>
      <c r="S176" s="25"/>
      <c r="T176" s="69"/>
      <c r="V176" s="50"/>
    </row>
    <row r="177">
      <c r="C177" s="59"/>
      <c r="D177" s="50"/>
      <c r="E177" s="59"/>
      <c r="F177" s="50"/>
      <c r="H177" s="50"/>
      <c r="J177" s="50"/>
      <c r="L177" s="50"/>
      <c r="N177" s="50"/>
      <c r="P177" s="50"/>
      <c r="R177" s="50"/>
      <c r="S177" s="25"/>
      <c r="T177" s="69"/>
      <c r="V177" s="50"/>
    </row>
    <row r="178">
      <c r="C178" s="59"/>
      <c r="D178" s="50"/>
      <c r="E178" s="59"/>
      <c r="F178" s="50"/>
      <c r="H178" s="50"/>
      <c r="J178" s="50"/>
      <c r="L178" s="50"/>
      <c r="N178" s="50"/>
      <c r="P178" s="50"/>
      <c r="R178" s="50"/>
      <c r="S178" s="25"/>
      <c r="T178" s="69"/>
      <c r="V178" s="50"/>
    </row>
    <row r="179">
      <c r="C179" s="59"/>
      <c r="D179" s="50"/>
      <c r="E179" s="59"/>
      <c r="F179" s="50"/>
      <c r="H179" s="50"/>
      <c r="J179" s="50"/>
      <c r="L179" s="50"/>
      <c r="N179" s="50"/>
      <c r="P179" s="50"/>
      <c r="R179" s="50"/>
      <c r="S179" s="25"/>
      <c r="T179" s="69"/>
      <c r="V179" s="50"/>
    </row>
    <row r="180">
      <c r="C180" s="59"/>
      <c r="D180" s="50"/>
      <c r="E180" s="59"/>
      <c r="F180" s="50"/>
      <c r="H180" s="50"/>
      <c r="J180" s="50"/>
      <c r="L180" s="50"/>
      <c r="N180" s="50"/>
      <c r="P180" s="50"/>
      <c r="R180" s="50"/>
      <c r="S180" s="25"/>
      <c r="T180" s="69"/>
      <c r="V180" s="50"/>
    </row>
    <row r="181">
      <c r="C181" s="59"/>
      <c r="D181" s="50"/>
      <c r="E181" s="59"/>
      <c r="F181" s="50"/>
      <c r="H181" s="50"/>
      <c r="J181" s="50"/>
      <c r="L181" s="50"/>
      <c r="N181" s="50"/>
      <c r="P181" s="50"/>
      <c r="R181" s="50"/>
      <c r="S181" s="25"/>
      <c r="T181" s="69"/>
      <c r="V181" s="50"/>
    </row>
    <row r="182">
      <c r="C182" s="59"/>
      <c r="D182" s="50"/>
      <c r="E182" s="59"/>
      <c r="F182" s="50"/>
      <c r="H182" s="50"/>
      <c r="J182" s="50"/>
      <c r="L182" s="50"/>
      <c r="N182" s="50"/>
      <c r="P182" s="50"/>
      <c r="R182" s="50"/>
      <c r="S182" s="25"/>
      <c r="T182" s="69"/>
      <c r="V182" s="50"/>
    </row>
    <row r="183">
      <c r="C183" s="59"/>
      <c r="D183" s="50"/>
      <c r="E183" s="59"/>
      <c r="F183" s="50"/>
      <c r="H183" s="50"/>
      <c r="J183" s="50"/>
      <c r="L183" s="50"/>
      <c r="N183" s="50"/>
      <c r="P183" s="50"/>
      <c r="R183" s="50"/>
      <c r="S183" s="25"/>
      <c r="T183" s="69"/>
      <c r="V183" s="50"/>
    </row>
    <row r="184">
      <c r="C184" s="59"/>
      <c r="D184" s="50"/>
      <c r="E184" s="59"/>
      <c r="F184" s="50"/>
      <c r="H184" s="50"/>
      <c r="J184" s="50"/>
      <c r="L184" s="50"/>
      <c r="N184" s="50"/>
      <c r="P184" s="50"/>
      <c r="R184" s="50"/>
      <c r="S184" s="25"/>
      <c r="T184" s="69"/>
      <c r="V184" s="50"/>
    </row>
    <row r="185">
      <c r="C185" s="59"/>
      <c r="D185" s="50"/>
      <c r="E185" s="59"/>
      <c r="F185" s="50"/>
      <c r="H185" s="50"/>
      <c r="J185" s="50"/>
      <c r="L185" s="50"/>
      <c r="N185" s="50"/>
      <c r="P185" s="50"/>
      <c r="R185" s="50"/>
      <c r="S185" s="25"/>
      <c r="T185" s="69"/>
      <c r="V185" s="50"/>
    </row>
    <row r="186">
      <c r="C186" s="59"/>
      <c r="D186" s="50"/>
      <c r="E186" s="59"/>
      <c r="F186" s="50"/>
      <c r="H186" s="50"/>
      <c r="J186" s="50"/>
      <c r="L186" s="50"/>
      <c r="N186" s="50"/>
      <c r="P186" s="50"/>
      <c r="R186" s="50"/>
      <c r="S186" s="25"/>
      <c r="T186" s="69"/>
      <c r="V186" s="50"/>
    </row>
    <row r="187">
      <c r="C187" s="59"/>
      <c r="D187" s="50"/>
      <c r="E187" s="59"/>
      <c r="F187" s="50"/>
      <c r="H187" s="50"/>
      <c r="J187" s="50"/>
      <c r="L187" s="50"/>
      <c r="N187" s="50"/>
      <c r="P187" s="50"/>
      <c r="R187" s="50"/>
      <c r="S187" s="25"/>
      <c r="T187" s="69"/>
      <c r="V187" s="50"/>
    </row>
    <row r="188">
      <c r="C188" s="59"/>
      <c r="D188" s="50"/>
      <c r="E188" s="59"/>
      <c r="F188" s="50"/>
      <c r="H188" s="50"/>
      <c r="J188" s="50"/>
      <c r="L188" s="50"/>
      <c r="N188" s="50"/>
      <c r="P188" s="50"/>
      <c r="R188" s="50"/>
      <c r="S188" s="25"/>
      <c r="T188" s="69"/>
      <c r="V188" s="50"/>
    </row>
    <row r="189">
      <c r="C189" s="59"/>
      <c r="D189" s="50"/>
      <c r="E189" s="59"/>
      <c r="F189" s="50"/>
      <c r="H189" s="50"/>
      <c r="J189" s="50"/>
      <c r="L189" s="50"/>
      <c r="N189" s="50"/>
      <c r="P189" s="50"/>
      <c r="R189" s="50"/>
      <c r="S189" s="25"/>
      <c r="T189" s="69"/>
      <c r="V189" s="50"/>
    </row>
    <row r="190">
      <c r="C190" s="59"/>
      <c r="D190" s="50"/>
      <c r="E190" s="59"/>
      <c r="F190" s="50"/>
      <c r="H190" s="50"/>
      <c r="J190" s="50"/>
      <c r="L190" s="50"/>
      <c r="N190" s="50"/>
      <c r="P190" s="50"/>
      <c r="R190" s="50"/>
      <c r="S190" s="25"/>
      <c r="T190" s="69"/>
      <c r="V190" s="50"/>
    </row>
    <row r="191">
      <c r="C191" s="59"/>
      <c r="D191" s="50"/>
      <c r="E191" s="59"/>
      <c r="F191" s="50"/>
      <c r="H191" s="50"/>
      <c r="J191" s="50"/>
      <c r="L191" s="50"/>
      <c r="N191" s="50"/>
      <c r="P191" s="50"/>
      <c r="R191" s="50"/>
      <c r="S191" s="25"/>
      <c r="T191" s="69"/>
      <c r="V191" s="50"/>
    </row>
    <row r="192">
      <c r="C192" s="59"/>
      <c r="D192" s="50"/>
      <c r="E192" s="59"/>
      <c r="F192" s="50"/>
      <c r="H192" s="50"/>
      <c r="J192" s="50"/>
      <c r="L192" s="50"/>
      <c r="N192" s="50"/>
      <c r="P192" s="50"/>
      <c r="R192" s="50"/>
      <c r="S192" s="25"/>
      <c r="T192" s="69"/>
      <c r="V192" s="50"/>
    </row>
    <row r="193">
      <c r="C193" s="59"/>
      <c r="D193" s="50"/>
      <c r="E193" s="59"/>
      <c r="F193" s="50"/>
      <c r="H193" s="50"/>
      <c r="J193" s="50"/>
      <c r="L193" s="50"/>
      <c r="N193" s="50"/>
      <c r="P193" s="50"/>
      <c r="R193" s="50"/>
      <c r="S193" s="25"/>
      <c r="T193" s="69"/>
      <c r="V193" s="50"/>
    </row>
    <row r="194">
      <c r="C194" s="59"/>
      <c r="D194" s="50"/>
      <c r="E194" s="59"/>
      <c r="F194" s="50"/>
      <c r="H194" s="50"/>
      <c r="J194" s="50"/>
      <c r="L194" s="50"/>
      <c r="N194" s="50"/>
      <c r="P194" s="50"/>
      <c r="R194" s="50"/>
      <c r="S194" s="25"/>
      <c r="T194" s="69"/>
      <c r="V194" s="50"/>
    </row>
    <row r="195">
      <c r="C195" s="59"/>
      <c r="D195" s="50"/>
      <c r="E195" s="59"/>
      <c r="F195" s="50"/>
      <c r="H195" s="50"/>
      <c r="J195" s="50"/>
      <c r="L195" s="50"/>
      <c r="N195" s="50"/>
      <c r="P195" s="50"/>
      <c r="R195" s="50"/>
      <c r="S195" s="25"/>
      <c r="T195" s="69"/>
      <c r="V195" s="50"/>
    </row>
    <row r="196">
      <c r="C196" s="59"/>
      <c r="D196" s="50"/>
      <c r="E196" s="59"/>
      <c r="F196" s="50"/>
      <c r="H196" s="50"/>
      <c r="J196" s="50"/>
      <c r="L196" s="50"/>
      <c r="N196" s="50"/>
      <c r="P196" s="50"/>
      <c r="R196" s="50"/>
      <c r="S196" s="25"/>
      <c r="T196" s="69"/>
      <c r="V196" s="50"/>
    </row>
    <row r="197">
      <c r="C197" s="59"/>
      <c r="D197" s="50"/>
      <c r="E197" s="59"/>
      <c r="F197" s="50"/>
      <c r="H197" s="50"/>
      <c r="J197" s="50"/>
      <c r="L197" s="50"/>
      <c r="N197" s="50"/>
      <c r="P197" s="50"/>
      <c r="R197" s="50"/>
      <c r="S197" s="25"/>
      <c r="T197" s="69"/>
      <c r="V197" s="50"/>
    </row>
    <row r="198">
      <c r="C198" s="59"/>
      <c r="D198" s="50"/>
      <c r="E198" s="59"/>
      <c r="F198" s="50"/>
      <c r="H198" s="50"/>
      <c r="J198" s="50"/>
      <c r="L198" s="50"/>
      <c r="N198" s="50"/>
      <c r="P198" s="50"/>
      <c r="R198" s="50"/>
      <c r="S198" s="25"/>
      <c r="T198" s="69"/>
      <c r="V198" s="50"/>
    </row>
    <row r="199">
      <c r="C199" s="59"/>
      <c r="D199" s="50"/>
      <c r="E199" s="59"/>
      <c r="F199" s="50"/>
      <c r="H199" s="50"/>
      <c r="J199" s="50"/>
      <c r="L199" s="50"/>
      <c r="N199" s="50"/>
      <c r="P199" s="50"/>
      <c r="R199" s="50"/>
      <c r="S199" s="25"/>
      <c r="T199" s="69"/>
      <c r="V199" s="50"/>
    </row>
    <row r="200">
      <c r="C200" s="59"/>
      <c r="D200" s="50"/>
      <c r="E200" s="59"/>
      <c r="F200" s="50"/>
      <c r="H200" s="50"/>
      <c r="J200" s="50"/>
      <c r="L200" s="50"/>
      <c r="N200" s="50"/>
      <c r="P200" s="50"/>
      <c r="R200" s="50"/>
      <c r="S200" s="25"/>
      <c r="T200" s="69"/>
      <c r="V200" s="50"/>
    </row>
    <row r="201">
      <c r="C201" s="59"/>
      <c r="D201" s="50"/>
      <c r="E201" s="59"/>
      <c r="F201" s="50"/>
      <c r="H201" s="50"/>
      <c r="J201" s="50"/>
      <c r="L201" s="50"/>
      <c r="N201" s="50"/>
      <c r="P201" s="50"/>
      <c r="R201" s="50"/>
      <c r="S201" s="25"/>
      <c r="T201" s="69"/>
      <c r="V201" s="50"/>
    </row>
    <row r="202">
      <c r="C202" s="59"/>
      <c r="D202" s="50"/>
      <c r="E202" s="59"/>
      <c r="F202" s="50"/>
      <c r="H202" s="50"/>
      <c r="J202" s="50"/>
      <c r="L202" s="50"/>
      <c r="N202" s="50"/>
      <c r="P202" s="50"/>
      <c r="R202" s="50"/>
      <c r="S202" s="25"/>
      <c r="T202" s="69"/>
      <c r="V202" s="50"/>
    </row>
    <row r="203">
      <c r="C203" s="59"/>
      <c r="D203" s="50"/>
      <c r="E203" s="59"/>
      <c r="F203" s="50"/>
      <c r="H203" s="50"/>
      <c r="J203" s="50"/>
      <c r="L203" s="50"/>
      <c r="N203" s="50"/>
      <c r="P203" s="50"/>
      <c r="R203" s="50"/>
      <c r="S203" s="25"/>
      <c r="T203" s="69"/>
      <c r="V203" s="50"/>
    </row>
    <row r="204">
      <c r="C204" s="59"/>
      <c r="D204" s="50"/>
      <c r="E204" s="59"/>
      <c r="F204" s="50"/>
      <c r="H204" s="50"/>
      <c r="J204" s="50"/>
      <c r="L204" s="50"/>
      <c r="N204" s="50"/>
      <c r="P204" s="50"/>
      <c r="R204" s="50"/>
      <c r="S204" s="25"/>
      <c r="T204" s="69"/>
      <c r="V204" s="50"/>
    </row>
    <row r="205">
      <c r="C205" s="59"/>
      <c r="D205" s="50"/>
      <c r="E205" s="59"/>
      <c r="F205" s="50"/>
      <c r="H205" s="50"/>
      <c r="J205" s="50"/>
      <c r="L205" s="50"/>
      <c r="N205" s="50"/>
      <c r="P205" s="50"/>
      <c r="R205" s="50"/>
      <c r="S205" s="25"/>
      <c r="T205" s="69"/>
      <c r="V205" s="50"/>
    </row>
    <row r="206">
      <c r="C206" s="59"/>
      <c r="D206" s="50"/>
      <c r="E206" s="59"/>
      <c r="F206" s="50"/>
      <c r="H206" s="50"/>
      <c r="J206" s="50"/>
      <c r="L206" s="50"/>
      <c r="N206" s="50"/>
      <c r="P206" s="50"/>
      <c r="R206" s="50"/>
      <c r="S206" s="25"/>
      <c r="T206" s="69"/>
      <c r="V206" s="50"/>
    </row>
    <row r="207">
      <c r="C207" s="59"/>
      <c r="D207" s="50"/>
      <c r="E207" s="59"/>
      <c r="F207" s="50"/>
      <c r="H207" s="50"/>
      <c r="J207" s="50"/>
      <c r="L207" s="50"/>
      <c r="N207" s="50"/>
      <c r="P207" s="50"/>
      <c r="R207" s="50"/>
      <c r="S207" s="25"/>
      <c r="T207" s="69"/>
      <c r="V207" s="50"/>
    </row>
    <row r="208">
      <c r="C208" s="59"/>
      <c r="D208" s="50"/>
      <c r="E208" s="59"/>
      <c r="F208" s="50"/>
      <c r="H208" s="50"/>
      <c r="J208" s="50"/>
      <c r="L208" s="50"/>
      <c r="N208" s="50"/>
      <c r="P208" s="50"/>
      <c r="R208" s="50"/>
      <c r="S208" s="25"/>
      <c r="T208" s="69"/>
      <c r="V208" s="50"/>
    </row>
    <row r="209">
      <c r="C209" s="59"/>
      <c r="D209" s="50"/>
      <c r="E209" s="59"/>
      <c r="F209" s="50"/>
      <c r="H209" s="50"/>
      <c r="J209" s="50"/>
      <c r="L209" s="50"/>
      <c r="N209" s="50"/>
      <c r="P209" s="50"/>
      <c r="R209" s="50"/>
      <c r="S209" s="25"/>
      <c r="T209" s="69"/>
      <c r="V209" s="50"/>
    </row>
    <row r="210">
      <c r="C210" s="59"/>
      <c r="D210" s="50"/>
      <c r="E210" s="59"/>
      <c r="F210" s="50"/>
      <c r="H210" s="50"/>
      <c r="J210" s="50"/>
      <c r="L210" s="50"/>
      <c r="N210" s="50"/>
      <c r="P210" s="50"/>
      <c r="R210" s="50"/>
      <c r="S210" s="25"/>
      <c r="T210" s="69"/>
      <c r="V210" s="50"/>
    </row>
    <row r="211">
      <c r="C211" s="59"/>
      <c r="D211" s="50"/>
      <c r="E211" s="59"/>
      <c r="F211" s="50"/>
      <c r="H211" s="50"/>
      <c r="J211" s="50"/>
      <c r="L211" s="50"/>
      <c r="N211" s="50"/>
      <c r="P211" s="50"/>
      <c r="R211" s="50"/>
      <c r="S211" s="25"/>
      <c r="T211" s="69"/>
      <c r="V211" s="50"/>
    </row>
    <row r="212">
      <c r="C212" s="59"/>
      <c r="D212" s="50"/>
      <c r="E212" s="59"/>
      <c r="F212" s="50"/>
      <c r="H212" s="50"/>
      <c r="J212" s="50"/>
      <c r="L212" s="50"/>
      <c r="N212" s="50"/>
      <c r="P212" s="50"/>
      <c r="R212" s="50"/>
      <c r="S212" s="25"/>
      <c r="T212" s="69"/>
      <c r="V212" s="50"/>
    </row>
    <row r="213">
      <c r="C213" s="59"/>
      <c r="D213" s="50"/>
      <c r="E213" s="59"/>
      <c r="F213" s="50"/>
      <c r="H213" s="50"/>
      <c r="J213" s="50"/>
      <c r="L213" s="50"/>
      <c r="N213" s="50"/>
      <c r="P213" s="50"/>
      <c r="R213" s="50"/>
      <c r="S213" s="25"/>
      <c r="T213" s="69"/>
      <c r="V213" s="50"/>
    </row>
    <row r="214">
      <c r="C214" s="59"/>
      <c r="D214" s="50"/>
      <c r="E214" s="59"/>
      <c r="F214" s="50"/>
      <c r="H214" s="50"/>
      <c r="J214" s="50"/>
      <c r="L214" s="50"/>
      <c r="N214" s="50"/>
      <c r="P214" s="50"/>
      <c r="R214" s="50"/>
      <c r="S214" s="25"/>
      <c r="T214" s="69"/>
      <c r="V214" s="50"/>
    </row>
    <row r="215">
      <c r="C215" s="59"/>
      <c r="D215" s="50"/>
      <c r="E215" s="59"/>
      <c r="F215" s="50"/>
      <c r="H215" s="50"/>
      <c r="J215" s="50"/>
      <c r="L215" s="50"/>
      <c r="N215" s="50"/>
      <c r="P215" s="50"/>
      <c r="R215" s="50"/>
      <c r="S215" s="25"/>
      <c r="T215" s="69"/>
      <c r="V215" s="50"/>
    </row>
    <row r="216">
      <c r="C216" s="59"/>
      <c r="D216" s="50"/>
      <c r="E216" s="59"/>
      <c r="F216" s="50"/>
      <c r="H216" s="50"/>
      <c r="J216" s="50"/>
      <c r="L216" s="50"/>
      <c r="N216" s="50"/>
      <c r="P216" s="50"/>
      <c r="R216" s="50"/>
      <c r="S216" s="25"/>
      <c r="T216" s="69"/>
      <c r="V216" s="50"/>
    </row>
    <row r="217">
      <c r="C217" s="59"/>
      <c r="D217" s="50"/>
      <c r="E217" s="59"/>
      <c r="F217" s="50"/>
      <c r="H217" s="50"/>
      <c r="J217" s="50"/>
      <c r="L217" s="50"/>
      <c r="N217" s="50"/>
      <c r="P217" s="50"/>
      <c r="R217" s="50"/>
      <c r="S217" s="25"/>
      <c r="T217" s="69"/>
      <c r="V217" s="50"/>
    </row>
    <row r="218">
      <c r="C218" s="59"/>
      <c r="D218" s="50"/>
      <c r="E218" s="59"/>
      <c r="F218" s="50"/>
      <c r="H218" s="50"/>
      <c r="J218" s="50"/>
      <c r="L218" s="50"/>
      <c r="N218" s="50"/>
      <c r="P218" s="50"/>
      <c r="R218" s="50"/>
      <c r="S218" s="25"/>
      <c r="T218" s="69"/>
      <c r="V218" s="50"/>
    </row>
    <row r="219">
      <c r="C219" s="59"/>
      <c r="D219" s="50"/>
      <c r="E219" s="59"/>
      <c r="F219" s="50"/>
      <c r="H219" s="50"/>
      <c r="J219" s="50"/>
      <c r="L219" s="50"/>
      <c r="N219" s="50"/>
      <c r="P219" s="50"/>
      <c r="R219" s="50"/>
      <c r="S219" s="25"/>
      <c r="T219" s="69"/>
      <c r="V219" s="50"/>
    </row>
    <row r="220">
      <c r="C220" s="59"/>
      <c r="D220" s="50"/>
      <c r="E220" s="59"/>
      <c r="F220" s="50"/>
      <c r="H220" s="50"/>
      <c r="J220" s="50"/>
      <c r="L220" s="50"/>
      <c r="N220" s="50"/>
      <c r="P220" s="50"/>
      <c r="R220" s="50"/>
      <c r="S220" s="25"/>
      <c r="T220" s="69"/>
      <c r="V220" s="50"/>
    </row>
    <row r="221">
      <c r="C221" s="59"/>
      <c r="D221" s="50"/>
      <c r="E221" s="59"/>
      <c r="F221" s="50"/>
      <c r="H221" s="50"/>
      <c r="J221" s="50"/>
      <c r="L221" s="50"/>
      <c r="N221" s="50"/>
      <c r="P221" s="50"/>
      <c r="R221" s="50"/>
      <c r="S221" s="25"/>
      <c r="T221" s="69"/>
      <c r="V221" s="50"/>
    </row>
    <row r="222">
      <c r="C222" s="59"/>
      <c r="D222" s="50"/>
      <c r="E222" s="59"/>
      <c r="F222" s="50"/>
      <c r="H222" s="50"/>
      <c r="J222" s="50"/>
      <c r="L222" s="50"/>
      <c r="N222" s="50"/>
      <c r="P222" s="50"/>
      <c r="R222" s="50"/>
      <c r="S222" s="25"/>
      <c r="T222" s="69"/>
      <c r="V222" s="50"/>
    </row>
    <row r="223">
      <c r="C223" s="59"/>
      <c r="D223" s="50"/>
      <c r="E223" s="59"/>
      <c r="F223" s="50"/>
      <c r="H223" s="50"/>
      <c r="J223" s="50"/>
      <c r="L223" s="50"/>
      <c r="N223" s="50"/>
      <c r="P223" s="50"/>
      <c r="R223" s="50"/>
      <c r="S223" s="25"/>
      <c r="T223" s="69"/>
      <c r="V223" s="50"/>
    </row>
    <row r="224">
      <c r="C224" s="59"/>
      <c r="D224" s="50"/>
      <c r="E224" s="59"/>
      <c r="F224" s="50"/>
      <c r="H224" s="50"/>
      <c r="J224" s="50"/>
      <c r="L224" s="50"/>
      <c r="N224" s="50"/>
      <c r="P224" s="50"/>
      <c r="R224" s="50"/>
      <c r="S224" s="25"/>
      <c r="T224" s="69"/>
      <c r="V224" s="50"/>
    </row>
    <row r="225">
      <c r="C225" s="59"/>
      <c r="D225" s="50"/>
      <c r="E225" s="59"/>
      <c r="F225" s="50"/>
      <c r="H225" s="50"/>
      <c r="J225" s="50"/>
      <c r="L225" s="50"/>
      <c r="N225" s="50"/>
      <c r="P225" s="50"/>
      <c r="R225" s="50"/>
      <c r="S225" s="25"/>
      <c r="T225" s="69"/>
      <c r="V225" s="50"/>
    </row>
    <row r="226">
      <c r="C226" s="59"/>
      <c r="D226" s="50"/>
      <c r="E226" s="59"/>
      <c r="F226" s="50"/>
      <c r="H226" s="50"/>
      <c r="J226" s="50"/>
      <c r="L226" s="50"/>
      <c r="N226" s="50"/>
      <c r="P226" s="50"/>
      <c r="R226" s="50"/>
      <c r="S226" s="25"/>
      <c r="T226" s="69"/>
      <c r="V226" s="50"/>
    </row>
    <row r="227">
      <c r="C227" s="59"/>
      <c r="D227" s="50"/>
      <c r="E227" s="59"/>
      <c r="F227" s="50"/>
      <c r="H227" s="50"/>
      <c r="J227" s="50"/>
      <c r="L227" s="50"/>
      <c r="N227" s="50"/>
      <c r="P227" s="50"/>
      <c r="R227" s="50"/>
      <c r="S227" s="25"/>
      <c r="T227" s="69"/>
      <c r="V227" s="50"/>
    </row>
    <row r="228">
      <c r="C228" s="59"/>
      <c r="D228" s="50"/>
      <c r="E228" s="59"/>
      <c r="F228" s="50"/>
      <c r="H228" s="50"/>
      <c r="J228" s="50"/>
      <c r="L228" s="50"/>
      <c r="N228" s="50"/>
      <c r="P228" s="50"/>
      <c r="R228" s="50"/>
      <c r="S228" s="25"/>
      <c r="T228" s="69"/>
      <c r="V228" s="50"/>
    </row>
    <row r="229">
      <c r="C229" s="59"/>
      <c r="D229" s="50"/>
      <c r="E229" s="59"/>
      <c r="F229" s="50"/>
      <c r="H229" s="50"/>
      <c r="J229" s="50"/>
      <c r="L229" s="50"/>
      <c r="N229" s="50"/>
      <c r="P229" s="50"/>
      <c r="R229" s="50"/>
      <c r="S229" s="25"/>
      <c r="T229" s="69"/>
      <c r="V229" s="50"/>
    </row>
    <row r="230">
      <c r="C230" s="59"/>
      <c r="D230" s="50"/>
      <c r="E230" s="59"/>
      <c r="F230" s="50"/>
      <c r="H230" s="50"/>
      <c r="J230" s="50"/>
      <c r="L230" s="50"/>
      <c r="N230" s="50"/>
      <c r="P230" s="50"/>
      <c r="R230" s="50"/>
      <c r="S230" s="25"/>
      <c r="T230" s="69"/>
      <c r="V230" s="50"/>
    </row>
    <row r="231">
      <c r="C231" s="59"/>
      <c r="D231" s="50"/>
      <c r="E231" s="59"/>
      <c r="F231" s="50"/>
      <c r="H231" s="50"/>
      <c r="J231" s="50"/>
      <c r="L231" s="50"/>
      <c r="N231" s="50"/>
      <c r="P231" s="50"/>
      <c r="R231" s="50"/>
      <c r="S231" s="25"/>
      <c r="T231" s="69"/>
      <c r="V231" s="50"/>
    </row>
    <row r="232">
      <c r="C232" s="59"/>
      <c r="D232" s="50"/>
      <c r="E232" s="59"/>
      <c r="F232" s="50"/>
      <c r="H232" s="50"/>
      <c r="J232" s="50"/>
      <c r="L232" s="50"/>
      <c r="N232" s="50"/>
      <c r="P232" s="50"/>
      <c r="R232" s="50"/>
      <c r="S232" s="25"/>
      <c r="T232" s="69"/>
      <c r="V232" s="50"/>
    </row>
    <row r="233">
      <c r="C233" s="59"/>
      <c r="D233" s="50"/>
      <c r="E233" s="59"/>
      <c r="F233" s="50"/>
      <c r="H233" s="50"/>
      <c r="J233" s="50"/>
      <c r="L233" s="50"/>
      <c r="N233" s="50"/>
      <c r="P233" s="50"/>
      <c r="R233" s="50"/>
      <c r="S233" s="25"/>
      <c r="T233" s="69"/>
      <c r="V233" s="50"/>
    </row>
    <row r="234">
      <c r="C234" s="59"/>
      <c r="D234" s="50"/>
      <c r="E234" s="59"/>
      <c r="F234" s="50"/>
      <c r="H234" s="50"/>
      <c r="J234" s="50"/>
      <c r="L234" s="50"/>
      <c r="N234" s="50"/>
      <c r="P234" s="50"/>
      <c r="R234" s="50"/>
      <c r="S234" s="25"/>
      <c r="T234" s="69"/>
      <c r="V234" s="50"/>
    </row>
    <row r="235">
      <c r="C235" s="59"/>
      <c r="D235" s="50"/>
      <c r="E235" s="59"/>
      <c r="F235" s="50"/>
      <c r="H235" s="50"/>
      <c r="J235" s="50"/>
      <c r="L235" s="50"/>
      <c r="N235" s="50"/>
      <c r="P235" s="50"/>
      <c r="R235" s="50"/>
      <c r="S235" s="25"/>
      <c r="T235" s="69"/>
      <c r="V235" s="50"/>
    </row>
    <row r="236">
      <c r="C236" s="59"/>
      <c r="D236" s="50"/>
      <c r="E236" s="59"/>
      <c r="F236" s="50"/>
      <c r="H236" s="50"/>
      <c r="J236" s="50"/>
      <c r="L236" s="50"/>
      <c r="N236" s="50"/>
      <c r="P236" s="50"/>
      <c r="R236" s="50"/>
      <c r="S236" s="25"/>
      <c r="T236" s="69"/>
      <c r="V236" s="50"/>
    </row>
    <row r="237">
      <c r="C237" s="59" t="e">
        <f>#REF!</f>
        <v>#REF!</v>
      </c>
      <c r="D237" s="50" t="e">
        <f>F237+H237+J237+L237+N237+P237+R237+T237</f>
        <v>#REF!</v>
      </c>
      <c r="E237" s="59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25" t="e">
        <f>#REF!</f>
        <v>#REF!</v>
      </c>
      <c r="T237" s="69" t="e">
        <f>S237/C237</f>
        <v>#REF!</v>
      </c>
      <c r="U237" s="17" t="e">
        <f>C237-E237</f>
        <v>#REF!</v>
      </c>
      <c r="V237" s="50" t="e">
        <f>U237/$C237</f>
        <v>#REF!</v>
      </c>
    </row>
    <row r="238">
      <c r="C238" s="59" t="e">
        <f>#REF!</f>
        <v>#REF!</v>
      </c>
      <c r="D238" s="50" t="e">
        <f>F238+H238+J238+L238+N238+P238+R238+T238</f>
        <v>#REF!</v>
      </c>
      <c r="E238" s="59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25" t="e">
        <f>#REF!</f>
        <v>#REF!</v>
      </c>
      <c r="T238" s="69" t="e">
        <f>S238/C238</f>
        <v>#REF!</v>
      </c>
      <c r="U238" s="17" t="e">
        <f>C238-E238</f>
        <v>#REF!</v>
      </c>
      <c r="V238" s="50" t="e">
        <f>U238/$C238</f>
        <v>#REF!</v>
      </c>
    </row>
    <row r="239">
      <c r="C239" s="59" t="e">
        <f>#REF!</f>
        <v>#REF!</v>
      </c>
      <c r="D239" s="50" t="e">
        <f>F239+H239+J239+L239+N239+P239+R239+T239</f>
        <v>#REF!</v>
      </c>
      <c r="E239" s="59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25" t="e">
        <f>#REF!</f>
        <v>#REF!</v>
      </c>
      <c r="T239" s="69" t="e">
        <f>S239/C239</f>
        <v>#REF!</v>
      </c>
      <c r="U239" s="17" t="e">
        <f>C239-E239</f>
        <v>#REF!</v>
      </c>
      <c r="V239" s="50" t="e">
        <f>U239/$C239</f>
        <v>#REF!</v>
      </c>
    </row>
    <row r="240">
      <c r="C240" s="59" t="e">
        <f>#REF!</f>
        <v>#REF!</v>
      </c>
      <c r="D240" s="50" t="e">
        <f>F240+H240+J240+L240+N240+P240+R240+T240</f>
        <v>#REF!</v>
      </c>
      <c r="E240" s="59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25" t="e">
        <f>#REF!</f>
        <v>#REF!</v>
      </c>
      <c r="T240" s="69" t="e">
        <f>S240/C240</f>
        <v>#REF!</v>
      </c>
      <c r="U240" s="17" t="e">
        <f>C240-E240</f>
        <v>#REF!</v>
      </c>
      <c r="V240" s="50" t="e">
        <f>U240/$C240</f>
        <v>#REF!</v>
      </c>
    </row>
    <row r="241">
      <c r="C241" s="59" t="e">
        <f>#REF!</f>
        <v>#REF!</v>
      </c>
      <c r="D241" s="50" t="e">
        <f>F241+H241+J241+L241+N241+P241+R241+T241</f>
        <v>#REF!</v>
      </c>
      <c r="E241" s="59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25" t="e">
        <f>#REF!</f>
        <v>#REF!</v>
      </c>
      <c r="T241" s="69" t="e">
        <f>S241/C241</f>
        <v>#REF!</v>
      </c>
      <c r="U241" s="17" t="e">
        <f>C241-E241</f>
        <v>#REF!</v>
      </c>
      <c r="V241" s="50" t="e">
        <f>U241/$C241</f>
        <v>#REF!</v>
      </c>
    </row>
    <row r="242">
      <c r="C242" s="59" t="e">
        <f>#REF!</f>
        <v>#REF!</v>
      </c>
      <c r="D242" s="50" t="e">
        <f>F242+H242+J242+L242+N242+P242+R242+T242</f>
        <v>#REF!</v>
      </c>
      <c r="E242" s="59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25" t="e">
        <f>#REF!</f>
        <v>#REF!</v>
      </c>
      <c r="T242" s="69" t="e">
        <f>S242/C242</f>
        <v>#REF!</v>
      </c>
      <c r="U242" s="17" t="e">
        <f>C242-E242</f>
        <v>#REF!</v>
      </c>
      <c r="V242" s="50" t="e">
        <f>U242/$C242</f>
        <v>#REF!</v>
      </c>
    </row>
    <row r="243">
      <c r="C243" s="59" t="e">
        <f>#REF!</f>
        <v>#REF!</v>
      </c>
      <c r="D243" s="50" t="e">
        <f>F243+H243+J243+L243+N243+P243+R243+T243</f>
        <v>#REF!</v>
      </c>
      <c r="E243" s="59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25" t="e">
        <f>#REF!</f>
        <v>#REF!</v>
      </c>
      <c r="T243" s="69" t="e">
        <f>S243/C243</f>
        <v>#REF!</v>
      </c>
      <c r="U243" s="17" t="e">
        <f>C243-E243</f>
        <v>#REF!</v>
      </c>
      <c r="V243" s="50" t="e">
        <f>U243/$C243</f>
        <v>#REF!</v>
      </c>
    </row>
    <row r="244">
      <c r="C244" s="59" t="e">
        <f>#REF!</f>
        <v>#REF!</v>
      </c>
      <c r="D244" s="50" t="e">
        <f>F244+H244+J244+L244+N244+P244+R244+T244</f>
        <v>#REF!</v>
      </c>
      <c r="E244" s="59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25" t="e">
        <f>#REF!</f>
        <v>#REF!</v>
      </c>
      <c r="T244" s="69" t="e">
        <f>S244/C244</f>
        <v>#REF!</v>
      </c>
      <c r="U244" s="17" t="e">
        <f>C244-E244</f>
        <v>#REF!</v>
      </c>
      <c r="V244" s="50" t="e">
        <f>U244/$C244</f>
        <v>#REF!</v>
      </c>
    </row>
    <row r="245">
      <c r="C245" s="59" t="e">
        <f>#REF!</f>
        <v>#REF!</v>
      </c>
      <c r="D245" s="50" t="e">
        <f>F245+H245+J245+L245+N245+P245+R245+T245</f>
        <v>#REF!</v>
      </c>
      <c r="E245" s="59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25" t="e">
        <f>#REF!</f>
        <v>#REF!</v>
      </c>
      <c r="T245" s="69" t="e">
        <f>S245/C245</f>
        <v>#REF!</v>
      </c>
      <c r="U245" s="17" t="e">
        <f>C245-E245</f>
        <v>#REF!</v>
      </c>
      <c r="V245" s="50" t="e">
        <f>U245/$C245</f>
        <v>#REF!</v>
      </c>
    </row>
    <row r="246">
      <c r="C246" s="59" t="e">
        <f>#REF!</f>
        <v>#REF!</v>
      </c>
      <c r="D246" s="50" t="e">
        <f>F246+H246+J246+L246+N246+P246+R246+T246</f>
        <v>#REF!</v>
      </c>
      <c r="E246" s="59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25" t="e">
        <f>#REF!</f>
        <v>#REF!</v>
      </c>
      <c r="T246" s="69" t="e">
        <f>S246/C246</f>
        <v>#REF!</v>
      </c>
      <c r="U246" s="17" t="e">
        <f>C246-E246</f>
        <v>#REF!</v>
      </c>
      <c r="V246" s="50" t="e">
        <f>U246/$C246</f>
        <v>#REF!</v>
      </c>
    </row>
    <row r="247">
      <c r="C247" s="59" t="e">
        <f>#REF!</f>
        <v>#REF!</v>
      </c>
      <c r="D247" s="50" t="e">
        <f>F247+H247+J247+L247+N247+P247+R247+T247</f>
        <v>#REF!</v>
      </c>
      <c r="E247" s="59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25" t="e">
        <f>#REF!</f>
        <v>#REF!</v>
      </c>
      <c r="T247" s="69" t="e">
        <f>S247/C247</f>
        <v>#REF!</v>
      </c>
      <c r="U247" s="17" t="e">
        <f>C247-E247</f>
        <v>#REF!</v>
      </c>
      <c r="V247" s="50" t="e">
        <f>U247/$C247</f>
        <v>#REF!</v>
      </c>
    </row>
    <row r="248">
      <c r="C248" s="59" t="e">
        <f>#REF!</f>
        <v>#REF!</v>
      </c>
      <c r="D248" s="50" t="e">
        <f>F248+H248+J248+L248+N248+P248+R248+T248</f>
        <v>#REF!</v>
      </c>
      <c r="E248" s="59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25" t="e">
        <f>#REF!</f>
        <v>#REF!</v>
      </c>
      <c r="T248" s="69" t="e">
        <f>S248/C248</f>
        <v>#REF!</v>
      </c>
      <c r="U248" s="17" t="e">
        <f>C248-E248</f>
        <v>#REF!</v>
      </c>
      <c r="V248" s="50" t="e">
        <f>U248/$C248</f>
        <v>#REF!</v>
      </c>
    </row>
    <row r="249">
      <c r="C249" s="59" t="e">
        <f>#REF!</f>
        <v>#REF!</v>
      </c>
      <c r="D249" s="50" t="e">
        <f>F249+H249+J249+L249+N249+P249+R249+T249</f>
        <v>#REF!</v>
      </c>
      <c r="E249" s="59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25" t="e">
        <f>#REF!</f>
        <v>#REF!</v>
      </c>
      <c r="T249" s="69" t="e">
        <f>S249/C249</f>
        <v>#REF!</v>
      </c>
      <c r="U249" s="17" t="e">
        <f>C249-E249</f>
        <v>#REF!</v>
      </c>
      <c r="V249" s="50" t="e">
        <f>U249/$C249</f>
        <v>#REF!</v>
      </c>
    </row>
    <row r="250">
      <c r="C250" s="59" t="e">
        <f>#REF!</f>
        <v>#REF!</v>
      </c>
      <c r="D250" s="50" t="e">
        <f>F250+H250+J250+L250+N250+P250+R250+T250</f>
        <v>#REF!</v>
      </c>
      <c r="E250" s="59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25" t="e">
        <f>#REF!</f>
        <v>#REF!</v>
      </c>
      <c r="T250" s="69" t="e">
        <f>S250/C250</f>
        <v>#REF!</v>
      </c>
      <c r="U250" s="17" t="e">
        <f>C250-E250</f>
        <v>#REF!</v>
      </c>
      <c r="V250" s="50" t="e">
        <f>U250/$C250</f>
        <v>#REF!</v>
      </c>
    </row>
    <row r="251">
      <c r="C251" s="59" t="e">
        <f>#REF!</f>
        <v>#REF!</v>
      </c>
      <c r="D251" s="50" t="e">
        <f>F251+H251+J251+L251+N251+P251+R251+T251</f>
        <v>#REF!</v>
      </c>
      <c r="E251" s="59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25" t="e">
        <f>#REF!</f>
        <v>#REF!</v>
      </c>
      <c r="T251" s="69" t="e">
        <f>S251/C251</f>
        <v>#REF!</v>
      </c>
      <c r="U251" s="17" t="e">
        <f>C251-E251</f>
        <v>#REF!</v>
      </c>
      <c r="V251" s="50" t="e">
        <f>U251/$C251</f>
        <v>#REF!</v>
      </c>
    </row>
    <row r="252">
      <c r="C252" s="59" t="e">
        <f>#REF!</f>
        <v>#REF!</v>
      </c>
      <c r="D252" s="50" t="e">
        <f>F252+H252+J252+L252+N252+P252+R252+T252</f>
        <v>#REF!</v>
      </c>
      <c r="E252" s="59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25" t="e">
        <f>#REF!</f>
        <v>#REF!</v>
      </c>
      <c r="T252" s="69" t="e">
        <f>S252/C252</f>
        <v>#REF!</v>
      </c>
      <c r="U252" s="17" t="e">
        <f>C252-E252</f>
        <v>#REF!</v>
      </c>
      <c r="V252" s="50" t="e">
        <f>U252/$C252</f>
        <v>#REF!</v>
      </c>
    </row>
    <row r="253">
      <c r="C253" s="59" t="e">
        <f>#REF!</f>
        <v>#REF!</v>
      </c>
      <c r="D253" s="50" t="e">
        <f>F253+H253+J253+L253+N253+P253+R253+T253</f>
        <v>#REF!</v>
      </c>
      <c r="E253" s="59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25" t="e">
        <f>#REF!</f>
        <v>#REF!</v>
      </c>
      <c r="T253" s="69" t="e">
        <f>S253/C253</f>
        <v>#REF!</v>
      </c>
      <c r="U253" s="17" t="e">
        <f>C253-E253</f>
        <v>#REF!</v>
      </c>
      <c r="V253" s="50" t="e">
        <f>U253/$C253</f>
        <v>#REF!</v>
      </c>
    </row>
    <row r="254">
      <c r="C254" s="59" t="e">
        <f>#REF!</f>
        <v>#REF!</v>
      </c>
      <c r="D254" s="50" t="e">
        <f>F254+H254+J254+L254+N254+P254+R254+T254</f>
        <v>#REF!</v>
      </c>
      <c r="E254" s="59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25" t="e">
        <f>#REF!</f>
        <v>#REF!</v>
      </c>
      <c r="T254" s="69" t="e">
        <f>S254/C254</f>
        <v>#REF!</v>
      </c>
      <c r="U254" s="17" t="e">
        <f>C254-E254</f>
        <v>#REF!</v>
      </c>
      <c r="V254" s="50" t="e">
        <f>U254/$C254</f>
        <v>#REF!</v>
      </c>
    </row>
    <row r="255">
      <c r="C255" s="59" t="e">
        <f>#REF!</f>
        <v>#REF!</v>
      </c>
      <c r="D255" s="50" t="e">
        <f>F255+H255+J255+L255+N255+P255+R255+T255</f>
        <v>#REF!</v>
      </c>
      <c r="E255" s="59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25" t="e">
        <f>#REF!</f>
        <v>#REF!</v>
      </c>
      <c r="T255" s="69" t="e">
        <f>S255/C255</f>
        <v>#REF!</v>
      </c>
      <c r="U255" s="17" t="e">
        <f>C255-E255</f>
        <v>#REF!</v>
      </c>
      <c r="V255" s="50" t="e">
        <f>U255/$C255</f>
        <v>#REF!</v>
      </c>
    </row>
    <row r="256">
      <c r="C256" s="59" t="e">
        <f>#REF!</f>
        <v>#REF!</v>
      </c>
      <c r="D256" s="50" t="e">
        <f>F256+H256+J256+L256+N256+P256+R256+T256</f>
        <v>#REF!</v>
      </c>
      <c r="E256" s="59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25" t="e">
        <f>#REF!</f>
        <v>#REF!</v>
      </c>
      <c r="T256" s="69" t="e">
        <f>S256/C256</f>
        <v>#REF!</v>
      </c>
      <c r="U256" s="17" t="e">
        <f>C256-E256</f>
        <v>#REF!</v>
      </c>
      <c r="V256" s="50" t="e">
        <f>U256/$C256</f>
        <v>#REF!</v>
      </c>
    </row>
    <row r="257">
      <c r="C257" s="59" t="e">
        <f>#REF!</f>
        <v>#REF!</v>
      </c>
      <c r="D257" s="50" t="e">
        <f>F257+H257+J257+L257+N257+P257+R257+T257</f>
        <v>#REF!</v>
      </c>
      <c r="E257" s="59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25" t="e">
        <f>#REF!</f>
        <v>#REF!</v>
      </c>
      <c r="T257" s="69" t="e">
        <f>S257/C257</f>
        <v>#REF!</v>
      </c>
      <c r="U257" s="17" t="e">
        <f>C257-E257</f>
        <v>#REF!</v>
      </c>
      <c r="V257" s="50" t="e">
        <f>U257/$C257</f>
        <v>#REF!</v>
      </c>
    </row>
    <row r="258">
      <c r="C258" s="59" t="e">
        <f>#REF!</f>
        <v>#REF!</v>
      </c>
      <c r="D258" s="50" t="e">
        <f>F258+H258+J258+L258+N258+P258+R258+T258</f>
        <v>#REF!</v>
      </c>
      <c r="E258" s="59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25" t="e">
        <f>#REF!</f>
        <v>#REF!</v>
      </c>
      <c r="T258" s="69" t="e">
        <f>S258/C258</f>
        <v>#REF!</v>
      </c>
      <c r="U258" s="17" t="e">
        <f>C258-E258</f>
        <v>#REF!</v>
      </c>
      <c r="V258" s="50" t="e">
        <f>U258/$C258</f>
        <v>#REF!</v>
      </c>
    </row>
    <row r="259">
      <c r="C259" s="59" t="e">
        <f>#REF!</f>
        <v>#REF!</v>
      </c>
      <c r="D259" s="50" t="e">
        <f>F259+H259+J259+L259+N259+P259+R259+T259</f>
        <v>#REF!</v>
      </c>
      <c r="E259" s="59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25" t="e">
        <f>#REF!</f>
        <v>#REF!</v>
      </c>
      <c r="T259" s="69" t="e">
        <f>S259/C259</f>
        <v>#REF!</v>
      </c>
      <c r="U259" s="17" t="e">
        <f>C259-E259</f>
        <v>#REF!</v>
      </c>
      <c r="V259" s="50" t="e">
        <f>U259/$C259</f>
        <v>#REF!</v>
      </c>
    </row>
    <row r="260">
      <c r="C260" s="59" t="e">
        <f>#REF!</f>
        <v>#REF!</v>
      </c>
      <c r="D260" s="50" t="e">
        <f>F260+H260+J260+L260+N260+P260+R260+T260</f>
        <v>#REF!</v>
      </c>
      <c r="E260" s="59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25" t="e">
        <f>#REF!</f>
        <v>#REF!</v>
      </c>
      <c r="T260" s="69" t="e">
        <f>S260/C260</f>
        <v>#REF!</v>
      </c>
      <c r="U260" s="17" t="e">
        <f>C260-E260</f>
        <v>#REF!</v>
      </c>
      <c r="V260" s="50" t="e">
        <f>U260/$C260</f>
        <v>#REF!</v>
      </c>
    </row>
    <row r="261">
      <c r="C261" s="59" t="e">
        <f>#REF!</f>
        <v>#REF!</v>
      </c>
      <c r="D261" s="50" t="e">
        <f>F261+H261+J261+L261+N261+P261+R261+T261</f>
        <v>#REF!</v>
      </c>
      <c r="E261" s="59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25" t="e">
        <f>#REF!</f>
        <v>#REF!</v>
      </c>
      <c r="T261" s="69" t="e">
        <f>S261/C261</f>
        <v>#REF!</v>
      </c>
      <c r="U261" s="17" t="e">
        <f>C261-E261</f>
        <v>#REF!</v>
      </c>
      <c r="V261" s="50" t="e">
        <f>U261/$C261</f>
        <v>#REF!</v>
      </c>
    </row>
    <row r="262">
      <c r="C262" s="59" t="e">
        <f>#REF!</f>
        <v>#REF!</v>
      </c>
      <c r="D262" s="50" t="e">
        <f>F262+H262+J262+L262+N262+P262+R262+T262</f>
        <v>#REF!</v>
      </c>
      <c r="E262" s="59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25" t="e">
        <f>#REF!</f>
        <v>#REF!</v>
      </c>
      <c r="T262" s="69" t="e">
        <f>S262/C262</f>
        <v>#REF!</v>
      </c>
      <c r="U262" s="17" t="e">
        <f>C262-E262</f>
        <v>#REF!</v>
      </c>
      <c r="V262" s="50" t="e">
        <f>U262/$C262</f>
        <v>#REF!</v>
      </c>
    </row>
    <row r="263">
      <c r="C263" s="59" t="e">
        <f>#REF!</f>
        <v>#REF!</v>
      </c>
      <c r="D263" s="50" t="e">
        <f>F263+H263+J263+L263+N263+P263+R263+T263</f>
        <v>#REF!</v>
      </c>
      <c r="E263" s="59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25" t="e">
        <f>#REF!</f>
        <v>#REF!</v>
      </c>
      <c r="T263" s="69" t="e">
        <f>S263/C263</f>
        <v>#REF!</v>
      </c>
      <c r="U263" s="17" t="e">
        <f>C263-E263</f>
        <v>#REF!</v>
      </c>
      <c r="V263" s="50" t="e">
        <f>U263/$C263</f>
        <v>#REF!</v>
      </c>
    </row>
    <row r="264">
      <c r="C264" s="59" t="e">
        <f>#REF!</f>
        <v>#REF!</v>
      </c>
      <c r="D264" s="50" t="e">
        <f>F264+H264+J264+L264+N264+P264+R264+T264</f>
        <v>#REF!</v>
      </c>
      <c r="E264" s="59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25" t="e">
        <f>#REF!</f>
        <v>#REF!</v>
      </c>
      <c r="T264" s="69" t="e">
        <f>S264/C264</f>
        <v>#REF!</v>
      </c>
      <c r="U264" s="17" t="e">
        <f>C264-E264</f>
        <v>#REF!</v>
      </c>
      <c r="V264" s="50" t="e">
        <f>U264/$C264</f>
        <v>#REF!</v>
      </c>
    </row>
    <row r="265">
      <c r="C265" s="59" t="e">
        <f>#REF!</f>
        <v>#REF!</v>
      </c>
      <c r="D265" s="50" t="e">
        <f>F265+H265+J265+L265+N265+P265+R265+T265</f>
        <v>#REF!</v>
      </c>
      <c r="E265" s="59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25" t="e">
        <f>#REF!</f>
        <v>#REF!</v>
      </c>
      <c r="T265" s="69" t="e">
        <f>S265/C265</f>
        <v>#REF!</v>
      </c>
      <c r="U265" s="17" t="e">
        <f>C265-E265</f>
        <v>#REF!</v>
      </c>
      <c r="V265" s="50" t="e">
        <f>U265/$C265</f>
        <v>#REF!</v>
      </c>
    </row>
    <row r="266">
      <c r="C266" s="59" t="e">
        <f>#REF!</f>
        <v>#REF!</v>
      </c>
      <c r="D266" s="50" t="e">
        <f>F266+H266+J266+L266+N266+P266+R266+T266</f>
        <v>#REF!</v>
      </c>
      <c r="E266" s="59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25" t="e">
        <f>#REF!</f>
        <v>#REF!</v>
      </c>
      <c r="T266" s="69" t="e">
        <f>S266/C266</f>
        <v>#REF!</v>
      </c>
      <c r="U266" s="17" t="e">
        <f>C266-E266</f>
        <v>#REF!</v>
      </c>
      <c r="V266" s="50" t="e">
        <f>U266/$C266</f>
        <v>#REF!</v>
      </c>
    </row>
    <row r="267">
      <c r="C267" s="59" t="e">
        <f>#REF!</f>
        <v>#REF!</v>
      </c>
      <c r="D267" s="50" t="e">
        <f>F267+H267+J267+L267+N267+P267+R267+T267</f>
        <v>#REF!</v>
      </c>
      <c r="E267" s="59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25" t="e">
        <f>#REF!</f>
        <v>#REF!</v>
      </c>
      <c r="T267" s="69" t="e">
        <f>S267/C267</f>
        <v>#REF!</v>
      </c>
      <c r="U267" s="17" t="e">
        <f>C267-E267</f>
        <v>#REF!</v>
      </c>
      <c r="V267" s="50" t="e">
        <f>U267/$C267</f>
        <v>#REF!</v>
      </c>
    </row>
    <row r="268">
      <c r="C268" s="59" t="e">
        <f>#REF!</f>
        <v>#REF!</v>
      </c>
      <c r="D268" s="50" t="e">
        <f>F268+H268+J268+L268+N268+P268+R268+T268</f>
        <v>#REF!</v>
      </c>
      <c r="E268" s="59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25" t="e">
        <f>#REF!</f>
        <v>#REF!</v>
      </c>
      <c r="T268" s="69" t="e">
        <f>S268/C268</f>
        <v>#REF!</v>
      </c>
      <c r="U268" s="17" t="e">
        <f>C268-E268</f>
        <v>#REF!</v>
      </c>
      <c r="V268" s="50" t="e">
        <f>U268/$C268</f>
        <v>#REF!</v>
      </c>
    </row>
    <row r="269">
      <c r="C269" s="59" t="e">
        <f>#REF!</f>
        <v>#REF!</v>
      </c>
      <c r="D269" s="50" t="e">
        <f>F269+H269+J269+L269+N269+P269+R269+T269</f>
        <v>#REF!</v>
      </c>
      <c r="E269" s="59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25" t="e">
        <f>#REF!</f>
        <v>#REF!</v>
      </c>
      <c r="T269" s="69" t="e">
        <f>S269/C269</f>
        <v>#REF!</v>
      </c>
      <c r="U269" s="17" t="e">
        <f>C269-E269</f>
        <v>#REF!</v>
      </c>
      <c r="V269" s="50" t="e">
        <f>U269/$C269</f>
        <v>#REF!</v>
      </c>
    </row>
    <row r="270">
      <c r="C270" s="59" t="e">
        <f>#REF!</f>
        <v>#REF!</v>
      </c>
      <c r="D270" s="50" t="e">
        <f>F270+H270+J270+L270+N270+P270+R270+T270</f>
        <v>#REF!</v>
      </c>
      <c r="E270" s="59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25" t="e">
        <f>#REF!</f>
        <v>#REF!</v>
      </c>
      <c r="T270" s="69" t="e">
        <f>S270/C270</f>
        <v>#REF!</v>
      </c>
      <c r="U270" s="17" t="e">
        <f>C270-E270</f>
        <v>#REF!</v>
      </c>
      <c r="V270" s="50" t="e">
        <f>U270/$C270</f>
        <v>#REF!</v>
      </c>
    </row>
    <row r="271">
      <c r="C271" s="59" t="e">
        <f>#REF!</f>
        <v>#REF!</v>
      </c>
      <c r="D271" s="50" t="e">
        <f>F271+H271+J271+L271+N271+P271+R271+T271</f>
        <v>#REF!</v>
      </c>
      <c r="E271" s="59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25" t="e">
        <f>#REF!</f>
        <v>#REF!</v>
      </c>
      <c r="T271" s="69" t="e">
        <f>S271/C271</f>
        <v>#REF!</v>
      </c>
      <c r="U271" s="17" t="e">
        <f>C271-E271</f>
        <v>#REF!</v>
      </c>
      <c r="V271" s="50" t="e">
        <f>U271/$C271</f>
        <v>#REF!</v>
      </c>
    </row>
    <row r="272">
      <c r="C272" s="59" t="e">
        <f>#REF!</f>
        <v>#REF!</v>
      </c>
      <c r="D272" s="50" t="e">
        <f>F272+H272+J272+L272+N272+P272+R272+T272</f>
        <v>#REF!</v>
      </c>
      <c r="E272" s="59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25" t="e">
        <f>#REF!</f>
        <v>#REF!</v>
      </c>
      <c r="T272" s="69" t="e">
        <f>S272/C272</f>
        <v>#REF!</v>
      </c>
      <c r="U272" s="17" t="e">
        <f>C272-E272</f>
        <v>#REF!</v>
      </c>
      <c r="V272" s="50" t="e">
        <f>U272/$C272</f>
        <v>#REF!</v>
      </c>
    </row>
    <row r="273">
      <c r="C273" s="59" t="e">
        <f>#REF!</f>
        <v>#REF!</v>
      </c>
      <c r="D273" s="50" t="e">
        <f>F273+H273+J273+L273+N273+P273+R273+T273</f>
        <v>#REF!</v>
      </c>
      <c r="E273" s="59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25" t="e">
        <f>#REF!</f>
        <v>#REF!</v>
      </c>
      <c r="T273" s="69" t="e">
        <f>S273/C273</f>
        <v>#REF!</v>
      </c>
      <c r="U273" s="17" t="e">
        <f>C273-E273</f>
        <v>#REF!</v>
      </c>
      <c r="V273" s="50" t="e">
        <f>U273/$C273</f>
        <v>#REF!</v>
      </c>
    </row>
    <row r="274">
      <c r="C274" s="59" t="e">
        <f>#REF!</f>
        <v>#REF!</v>
      </c>
      <c r="D274" s="50" t="e">
        <f>F274+H274+J274+L274+N274+P274+R274+T274</f>
        <v>#REF!</v>
      </c>
      <c r="E274" s="59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25" t="e">
        <f>#REF!</f>
        <v>#REF!</v>
      </c>
      <c r="T274" s="69" t="e">
        <f>S274/C274</f>
        <v>#REF!</v>
      </c>
      <c r="U274" s="17" t="e">
        <f>C274-E274</f>
        <v>#REF!</v>
      </c>
      <c r="V274" s="50" t="e">
        <f>U274/$C274</f>
        <v>#REF!</v>
      </c>
    </row>
    <row r="275">
      <c r="C275" s="59" t="e">
        <f>#REF!</f>
        <v>#REF!</v>
      </c>
      <c r="D275" s="50" t="e">
        <f>F275+H275+J275+L275+N275+P275+R275+T275</f>
        <v>#REF!</v>
      </c>
      <c r="E275" s="59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25" t="e">
        <f>#REF!</f>
        <v>#REF!</v>
      </c>
      <c r="T275" s="69" t="e">
        <f>S275/C275</f>
        <v>#REF!</v>
      </c>
      <c r="U275" s="17" t="e">
        <f>C275-E275</f>
        <v>#REF!</v>
      </c>
      <c r="V275" s="50" t="e">
        <f>U275/$C275</f>
        <v>#REF!</v>
      </c>
    </row>
    <row r="276">
      <c r="C276" s="59" t="e">
        <f>#REF!</f>
        <v>#REF!</v>
      </c>
      <c r="D276" s="50" t="e">
        <f>F276+H276+J276+L276+N276+P276+R276+T276</f>
        <v>#REF!</v>
      </c>
      <c r="E276" s="59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25" t="e">
        <f>#REF!</f>
        <v>#REF!</v>
      </c>
      <c r="T276" s="69" t="e">
        <f>S276/C276</f>
        <v>#REF!</v>
      </c>
      <c r="U276" s="17" t="e">
        <f>C276-E276</f>
        <v>#REF!</v>
      </c>
      <c r="V276" s="50" t="e">
        <f>U276/$C276</f>
        <v>#REF!</v>
      </c>
    </row>
    <row r="277">
      <c r="C277" s="59" t="e">
        <f>#REF!</f>
        <v>#REF!</v>
      </c>
      <c r="D277" s="50" t="e">
        <f>F277+H277+J277+L277+N277+P277+R277+T277</f>
        <v>#REF!</v>
      </c>
      <c r="E277" s="59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25" t="e">
        <f>#REF!</f>
        <v>#REF!</v>
      </c>
      <c r="T277" s="69" t="e">
        <f>S277/C277</f>
        <v>#REF!</v>
      </c>
      <c r="U277" s="17" t="e">
        <f>C277-E277</f>
        <v>#REF!</v>
      </c>
      <c r="V277" s="50" t="e">
        <f>U277/$C277</f>
        <v>#REF!</v>
      </c>
    </row>
    <row r="278">
      <c r="C278" s="59" t="e">
        <f>#REF!</f>
        <v>#REF!</v>
      </c>
      <c r="D278" s="50" t="e">
        <f>F278+H278+J278+L278+N278+P278+R278+T278</f>
        <v>#REF!</v>
      </c>
      <c r="E278" s="59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25" t="e">
        <f>#REF!</f>
        <v>#REF!</v>
      </c>
      <c r="T278" s="69" t="e">
        <f>S278/C278</f>
        <v>#REF!</v>
      </c>
      <c r="U278" s="17" t="e">
        <f>C278-E278</f>
        <v>#REF!</v>
      </c>
      <c r="V278" s="50" t="e">
        <f>U278/$C278</f>
        <v>#REF!</v>
      </c>
    </row>
    <row r="279">
      <c r="C279" s="59" t="e">
        <f>#REF!</f>
        <v>#REF!</v>
      </c>
      <c r="D279" s="50" t="e">
        <f>F279+H279+J279+L279+N279+P279+R279+T279</f>
        <v>#REF!</v>
      </c>
      <c r="E279" s="59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25" t="e">
        <f>#REF!</f>
        <v>#REF!</v>
      </c>
      <c r="T279" s="69" t="e">
        <f>S279/C279</f>
        <v>#REF!</v>
      </c>
      <c r="U279" s="17" t="e">
        <f>C279-E279</f>
        <v>#REF!</v>
      </c>
      <c r="V279" s="50" t="e">
        <f>U279/$C279</f>
        <v>#REF!</v>
      </c>
    </row>
    <row r="280">
      <c r="C280" s="59" t="e">
        <f>#REF!</f>
        <v>#REF!</v>
      </c>
      <c r="D280" s="50" t="e">
        <f>F280+H280+J280+L280+N280+P280+R280+T280</f>
        <v>#REF!</v>
      </c>
      <c r="E280" s="59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25" t="e">
        <f>#REF!</f>
        <v>#REF!</v>
      </c>
      <c r="T280" s="69" t="e">
        <f>S280/C280</f>
        <v>#REF!</v>
      </c>
      <c r="U280" s="17" t="e">
        <f>C280-E280</f>
        <v>#REF!</v>
      </c>
      <c r="V280" s="50" t="e">
        <f>U280/$C280</f>
        <v>#REF!</v>
      </c>
    </row>
    <row r="281">
      <c r="C281" s="59" t="e">
        <f>#REF!</f>
        <v>#REF!</v>
      </c>
      <c r="D281" s="50" t="e">
        <f>F281+H281+J281+L281+N281+P281+R281+T281</f>
        <v>#REF!</v>
      </c>
      <c r="E281" s="59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25" t="e">
        <f>#REF!</f>
        <v>#REF!</v>
      </c>
      <c r="T281" s="69" t="e">
        <f>S281/C281</f>
        <v>#REF!</v>
      </c>
      <c r="U281" s="17" t="e">
        <f>C281-E281</f>
        <v>#REF!</v>
      </c>
      <c r="V281" s="50" t="e">
        <f>U281/$C281</f>
        <v>#REF!</v>
      </c>
    </row>
    <row r="282">
      <c r="C282" s="59" t="e">
        <f>#REF!</f>
        <v>#REF!</v>
      </c>
      <c r="D282" s="50" t="e">
        <f>F282+H282+J282+L282+N282+P282+R282+T282</f>
        <v>#REF!</v>
      </c>
      <c r="E282" s="59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25" t="e">
        <f>#REF!</f>
        <v>#REF!</v>
      </c>
      <c r="T282" s="69" t="e">
        <f>S282/C282</f>
        <v>#REF!</v>
      </c>
      <c r="U282" s="17" t="e">
        <f>C282-E282</f>
        <v>#REF!</v>
      </c>
      <c r="V282" s="50" t="e">
        <f>U282/$C282</f>
        <v>#REF!</v>
      </c>
    </row>
    <row r="283">
      <c r="C283" s="59" t="e">
        <f>#REF!</f>
        <v>#REF!</v>
      </c>
      <c r="D283" s="50" t="e">
        <f>F283+H283+J283+L283+N283+P283+R283+T283</f>
        <v>#REF!</v>
      </c>
      <c r="E283" s="59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25" t="e">
        <f>#REF!</f>
        <v>#REF!</v>
      </c>
      <c r="T283" s="69" t="e">
        <f>S283/C283</f>
        <v>#REF!</v>
      </c>
      <c r="U283" s="17" t="e">
        <f>C283-E283</f>
        <v>#REF!</v>
      </c>
      <c r="V283" s="50" t="e">
        <f>U283/$C283</f>
        <v>#REF!</v>
      </c>
    </row>
    <row r="284">
      <c r="C284" s="59" t="e">
        <f>#REF!</f>
        <v>#REF!</v>
      </c>
      <c r="D284" s="50" t="e">
        <f>F284+H284+J284+L284+N284+P284+R284+T284</f>
        <v>#REF!</v>
      </c>
      <c r="E284" s="59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25" t="e">
        <f>#REF!</f>
        <v>#REF!</v>
      </c>
      <c r="T284" s="69" t="e">
        <f>S284/C284</f>
        <v>#REF!</v>
      </c>
      <c r="U284" s="17" t="e">
        <f>C284-E284</f>
        <v>#REF!</v>
      </c>
      <c r="V284" s="50" t="e">
        <f>U284/$C284</f>
        <v>#REF!</v>
      </c>
    </row>
    <row r="285">
      <c r="C285" s="59" t="e">
        <f>#REF!</f>
        <v>#REF!</v>
      </c>
      <c r="D285" s="50" t="e">
        <f>F285+H285+J285+L285+N285+P285+R285+T285</f>
        <v>#REF!</v>
      </c>
      <c r="E285" s="59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25" t="e">
        <f>#REF!</f>
        <v>#REF!</v>
      </c>
      <c r="T285" s="69" t="e">
        <f>S285/C285</f>
        <v>#REF!</v>
      </c>
      <c r="U285" s="17" t="e">
        <f>C285-E285</f>
        <v>#REF!</v>
      </c>
      <c r="V285" s="50" t="e">
        <f>U285/$C285</f>
        <v>#REF!</v>
      </c>
    </row>
    <row r="286">
      <c r="C286" s="59" t="e">
        <f>#REF!</f>
        <v>#REF!</v>
      </c>
      <c r="D286" s="50" t="e">
        <f>F286+H286+J286+L286+N286+P286+R286+T286</f>
        <v>#REF!</v>
      </c>
      <c r="E286" s="59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25" t="e">
        <f>#REF!</f>
        <v>#REF!</v>
      </c>
      <c r="T286" s="69" t="e">
        <f>S286/C286</f>
        <v>#REF!</v>
      </c>
      <c r="U286" s="17" t="e">
        <f>C286-E286</f>
        <v>#REF!</v>
      </c>
      <c r="V286" s="50" t="e">
        <f>U286/$C286</f>
        <v>#REF!</v>
      </c>
    </row>
    <row r="287">
      <c r="C287" s="59" t="e">
        <f>#REF!</f>
        <v>#REF!</v>
      </c>
      <c r="D287" s="50" t="e">
        <f>F287+H287+J287+L287+N287+P287+R287+T287</f>
        <v>#REF!</v>
      </c>
      <c r="E287" s="59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25" t="e">
        <f>#REF!</f>
        <v>#REF!</v>
      </c>
      <c r="T287" s="69" t="e">
        <f>S287/C287</f>
        <v>#REF!</v>
      </c>
      <c r="U287" s="17" t="e">
        <f>C287-E287</f>
        <v>#REF!</v>
      </c>
      <c r="V287" s="50" t="e">
        <f>U287/$C287</f>
        <v>#REF!</v>
      </c>
    </row>
    <row r="288">
      <c r="C288" s="59" t="e">
        <f>#REF!</f>
        <v>#REF!</v>
      </c>
      <c r="D288" s="50" t="e">
        <f>F288+H288+J288+L288+N288+P288+R288+T288</f>
        <v>#REF!</v>
      </c>
      <c r="E288" s="59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25" t="e">
        <f>#REF!</f>
        <v>#REF!</v>
      </c>
      <c r="T288" s="69" t="e">
        <f>S288/C288</f>
        <v>#REF!</v>
      </c>
      <c r="U288" s="17" t="e">
        <f>C288-E288</f>
        <v>#REF!</v>
      </c>
      <c r="V288" s="50" t="e">
        <f>U288/$C288</f>
        <v>#REF!</v>
      </c>
    </row>
    <row r="289">
      <c r="C289" s="59" t="e">
        <f>#REF!</f>
        <v>#REF!</v>
      </c>
      <c r="D289" s="50" t="e">
        <f>F289+H289+J289+L289+N289+P289+R289+T289</f>
        <v>#REF!</v>
      </c>
      <c r="E289" s="59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25" t="e">
        <f>#REF!</f>
        <v>#REF!</v>
      </c>
      <c r="T289" s="69" t="e">
        <f>S289/C289</f>
        <v>#REF!</v>
      </c>
      <c r="U289" s="17" t="e">
        <f>C289-E289</f>
        <v>#REF!</v>
      </c>
      <c r="V289" s="50" t="e">
        <f>U289/$C289</f>
        <v>#REF!</v>
      </c>
    </row>
    <row r="290">
      <c r="C290" s="59" t="e">
        <f>#REF!</f>
        <v>#REF!</v>
      </c>
      <c r="D290" s="50" t="e">
        <f>F290+H290+J290+L290+N290+P290+R290+T290</f>
        <v>#REF!</v>
      </c>
      <c r="E290" s="59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25" t="e">
        <f>#REF!</f>
        <v>#REF!</v>
      </c>
      <c r="T290" s="69" t="e">
        <f>S290/C290</f>
        <v>#REF!</v>
      </c>
      <c r="U290" s="17" t="e">
        <f>C290-E290</f>
        <v>#REF!</v>
      </c>
      <c r="V290" s="50" t="e">
        <f>U290/$C290</f>
        <v>#REF!</v>
      </c>
    </row>
    <row r="291">
      <c r="C291" s="59" t="e">
        <f>#REF!</f>
        <v>#REF!</v>
      </c>
      <c r="D291" s="50" t="e">
        <f>F291+H291+J291+L291+N291+P291+R291+T291</f>
        <v>#REF!</v>
      </c>
      <c r="E291" s="59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25" t="e">
        <f>#REF!</f>
        <v>#REF!</v>
      </c>
      <c r="T291" s="69" t="e">
        <f>S291/C291</f>
        <v>#REF!</v>
      </c>
      <c r="U291" s="17" t="e">
        <f>C291-E291</f>
        <v>#REF!</v>
      </c>
      <c r="V291" s="50" t="e">
        <f>U291/$C291</f>
        <v>#REF!</v>
      </c>
    </row>
    <row r="292">
      <c r="C292" s="59" t="e">
        <f>#REF!</f>
        <v>#REF!</v>
      </c>
      <c r="D292" s="50" t="e">
        <f>F292+H292+J292+L292+N292+P292+R292+T292</f>
        <v>#REF!</v>
      </c>
      <c r="E292" s="59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25" t="e">
        <f>#REF!</f>
        <v>#REF!</v>
      </c>
      <c r="T292" s="69" t="e">
        <f>S292/C292</f>
        <v>#REF!</v>
      </c>
      <c r="U292" s="17" t="e">
        <f>C292-E292</f>
        <v>#REF!</v>
      </c>
      <c r="V292" s="50" t="e">
        <f>U292/$C292</f>
        <v>#REF!</v>
      </c>
    </row>
    <row r="293">
      <c r="C293" s="59" t="e">
        <f>#REF!</f>
        <v>#REF!</v>
      </c>
      <c r="D293" s="50" t="e">
        <f>F293+H293+J293+L293+N293+P293+R293+T293</f>
        <v>#REF!</v>
      </c>
      <c r="E293" s="59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25" t="e">
        <f>#REF!</f>
        <v>#REF!</v>
      </c>
      <c r="T293" s="69" t="e">
        <f>S293/C293</f>
        <v>#REF!</v>
      </c>
      <c r="U293" s="17" t="e">
        <f>C293-E293</f>
        <v>#REF!</v>
      </c>
      <c r="V293" s="50" t="e">
        <f>U293/$C293</f>
        <v>#REF!</v>
      </c>
    </row>
    <row r="294">
      <c r="C294" s="59" t="e">
        <f>#REF!</f>
        <v>#REF!</v>
      </c>
      <c r="D294" s="50" t="e">
        <f>F294+H294+J294+L294+N294+P294+R294+T294</f>
        <v>#REF!</v>
      </c>
      <c r="E294" s="59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25" t="e">
        <f>#REF!</f>
        <v>#REF!</v>
      </c>
      <c r="T294" s="69" t="e">
        <f>S294/C294</f>
        <v>#REF!</v>
      </c>
      <c r="U294" s="17" t="e">
        <f>C294-E294</f>
        <v>#REF!</v>
      </c>
      <c r="V294" s="50" t="e">
        <f>U294/$C294</f>
        <v>#REF!</v>
      </c>
    </row>
    <row r="295">
      <c r="C295" s="59" t="e">
        <f>#REF!</f>
        <v>#REF!</v>
      </c>
      <c r="D295" s="50" t="e">
        <f>F295+H295+J295+L295+N295+P295+R295+T295</f>
        <v>#REF!</v>
      </c>
      <c r="E295" s="59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25" t="e">
        <f>#REF!</f>
        <v>#REF!</v>
      </c>
      <c r="T295" s="69" t="e">
        <f>S295/C295</f>
        <v>#REF!</v>
      </c>
      <c r="U295" s="17" t="e">
        <f>C295-E295</f>
        <v>#REF!</v>
      </c>
      <c r="V295" s="50" t="e">
        <f>U295/$C295</f>
        <v>#REF!</v>
      </c>
    </row>
    <row r="296">
      <c r="C296" s="59" t="e">
        <f>#REF!</f>
        <v>#REF!</v>
      </c>
      <c r="D296" s="50" t="e">
        <f>F296+H296+J296+L296+N296+P296+R296+T296</f>
        <v>#REF!</v>
      </c>
      <c r="E296" s="59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25" t="e">
        <f>#REF!</f>
        <v>#REF!</v>
      </c>
      <c r="T296" s="69" t="e">
        <f>S296/C296</f>
        <v>#REF!</v>
      </c>
      <c r="U296" s="17" t="e">
        <f>C296-E296</f>
        <v>#REF!</v>
      </c>
      <c r="V296" s="50" t="e">
        <f>U296/$C296</f>
        <v>#REF!</v>
      </c>
    </row>
    <row r="297">
      <c r="C297" s="59" t="e">
        <f>#REF!</f>
        <v>#REF!</v>
      </c>
      <c r="D297" s="50" t="e">
        <f>F297+H297+J297+L297+N297+P297+R297+T297</f>
        <v>#REF!</v>
      </c>
      <c r="E297" s="59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25" t="e">
        <f>#REF!</f>
        <v>#REF!</v>
      </c>
      <c r="T297" s="69" t="e">
        <f>S297/C297</f>
        <v>#REF!</v>
      </c>
      <c r="U297" s="17" t="e">
        <f>C297-E297</f>
        <v>#REF!</v>
      </c>
      <c r="V297" s="50" t="e">
        <f>U297/$C297</f>
        <v>#REF!</v>
      </c>
    </row>
    <row r="298">
      <c r="C298" s="59" t="e">
        <f>#REF!</f>
        <v>#REF!</v>
      </c>
      <c r="D298" s="50" t="e">
        <f>F298+H298+J298+L298+N298+P298+R298+T298</f>
        <v>#REF!</v>
      </c>
      <c r="E298" s="59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25" t="e">
        <f>#REF!</f>
        <v>#REF!</v>
      </c>
      <c r="T298" s="69" t="e">
        <f>S298/C298</f>
        <v>#REF!</v>
      </c>
      <c r="U298" s="17" t="e">
        <f>C298-E298</f>
        <v>#REF!</v>
      </c>
      <c r="V298" s="50" t="e">
        <f>U298/$C298</f>
        <v>#REF!</v>
      </c>
    </row>
    <row r="299">
      <c r="C299" s="59" t="e">
        <f>#REF!</f>
        <v>#REF!</v>
      </c>
      <c r="D299" s="50" t="e">
        <f>F299+H299+J299+L299+N299+P299+R299+T299</f>
        <v>#REF!</v>
      </c>
      <c r="E299" s="59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25" t="e">
        <f>#REF!</f>
        <v>#REF!</v>
      </c>
      <c r="T299" s="69" t="e">
        <f>S299/C299</f>
        <v>#REF!</v>
      </c>
      <c r="U299" s="17" t="e">
        <f>C299-E299</f>
        <v>#REF!</v>
      </c>
      <c r="V299" s="50" t="e">
        <f>U299/$C299</f>
        <v>#REF!</v>
      </c>
    </row>
    <row r="300">
      <c r="C300" s="59" t="e">
        <f>#REF!</f>
        <v>#REF!</v>
      </c>
      <c r="D300" s="50" t="e">
        <f>F300+H300+J300+L300+N300+P300+R300+T300</f>
        <v>#REF!</v>
      </c>
      <c r="E300" s="59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25" t="e">
        <f>#REF!</f>
        <v>#REF!</v>
      </c>
      <c r="T300" s="69" t="e">
        <f>S300/C300</f>
        <v>#REF!</v>
      </c>
      <c r="U300" s="17" t="e">
        <f>C300-E300</f>
        <v>#REF!</v>
      </c>
      <c r="V300" s="50" t="e">
        <f>U300/$C300</f>
        <v>#REF!</v>
      </c>
    </row>
    <row r="301">
      <c r="C301" s="59" t="e">
        <f>#REF!</f>
        <v>#REF!</v>
      </c>
      <c r="D301" s="50" t="e">
        <f>F301+H301+J301+L301+N301+P301+R301+T301</f>
        <v>#REF!</v>
      </c>
      <c r="E301" s="59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25" t="e">
        <f>#REF!</f>
        <v>#REF!</v>
      </c>
      <c r="T301" s="69" t="e">
        <f>S301/C301</f>
        <v>#REF!</v>
      </c>
      <c r="U301" s="17" t="e">
        <f>C301-E301</f>
        <v>#REF!</v>
      </c>
      <c r="V301" s="50" t="e">
        <f>U301/$C301</f>
        <v>#REF!</v>
      </c>
    </row>
    <row r="302">
      <c r="C302" s="59" t="e">
        <f>#REF!</f>
        <v>#REF!</v>
      </c>
      <c r="D302" s="50" t="e">
        <f>F302+H302+J302+L302+N302+P302+R302+T302</f>
        <v>#REF!</v>
      </c>
      <c r="E302" s="59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25" t="e">
        <f>#REF!</f>
        <v>#REF!</v>
      </c>
      <c r="T302" s="69" t="e">
        <f>S302/C302</f>
        <v>#REF!</v>
      </c>
      <c r="U302" s="17" t="e">
        <f>C302-E302</f>
        <v>#REF!</v>
      </c>
      <c r="V302" s="50" t="e">
        <f>U302/$C302</f>
        <v>#REF!</v>
      </c>
    </row>
    <row r="303">
      <c r="C303" s="59" t="e">
        <f>#REF!</f>
        <v>#REF!</v>
      </c>
      <c r="D303" s="50" t="e">
        <f>F303+H303+J303+L303+N303+P303+R303+T303</f>
        <v>#REF!</v>
      </c>
      <c r="E303" s="59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25" t="e">
        <f>#REF!</f>
        <v>#REF!</v>
      </c>
      <c r="T303" s="69" t="e">
        <f>S303/C303</f>
        <v>#REF!</v>
      </c>
      <c r="U303" s="17" t="e">
        <f>C303-E303</f>
        <v>#REF!</v>
      </c>
      <c r="V303" s="50" t="e">
        <f>U303/$C303</f>
        <v>#REF!</v>
      </c>
    </row>
    <row r="304">
      <c r="C304" s="59" t="e">
        <f>#REF!</f>
        <v>#REF!</v>
      </c>
      <c r="D304" s="50" t="e">
        <f>F304+H304+J304+L304+N304+P304+R304+T304</f>
        <v>#REF!</v>
      </c>
      <c r="E304" s="59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25" t="e">
        <f>#REF!</f>
        <v>#REF!</v>
      </c>
      <c r="T304" s="69" t="e">
        <f>S304/C304</f>
        <v>#REF!</v>
      </c>
      <c r="U304" s="17" t="e">
        <f>C304-E304</f>
        <v>#REF!</v>
      </c>
      <c r="V304" s="50" t="e">
        <f>U304/$C304</f>
        <v>#REF!</v>
      </c>
    </row>
    <row r="305">
      <c r="C305" s="59" t="e">
        <f>#REF!</f>
        <v>#REF!</v>
      </c>
      <c r="D305" s="50" t="e">
        <f>F305+H305+J305+L305+N305+P305+R305+T305</f>
        <v>#REF!</v>
      </c>
      <c r="E305" s="59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25" t="e">
        <f>#REF!</f>
        <v>#REF!</v>
      </c>
      <c r="T305" s="69" t="e">
        <f>S305/C305</f>
        <v>#REF!</v>
      </c>
      <c r="U305" s="17" t="e">
        <f>C305-E305</f>
        <v>#REF!</v>
      </c>
      <c r="V305" s="50" t="e">
        <f>U305/$C305</f>
        <v>#REF!</v>
      </c>
    </row>
    <row r="306">
      <c r="C306" s="59" t="e">
        <f>#REF!</f>
        <v>#REF!</v>
      </c>
      <c r="D306" s="50" t="e">
        <f>F306+H306+J306+L306+N306+P306+R306+T306</f>
        <v>#REF!</v>
      </c>
      <c r="E306" s="59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25" t="e">
        <f>#REF!</f>
        <v>#REF!</v>
      </c>
      <c r="T306" s="69" t="e">
        <f>S306/C306</f>
        <v>#REF!</v>
      </c>
      <c r="U306" s="17" t="e">
        <f>C306-E306</f>
        <v>#REF!</v>
      </c>
      <c r="V306" s="50" t="e">
        <f>U306/$C306</f>
        <v>#REF!</v>
      </c>
    </row>
    <row r="307">
      <c r="C307" s="59" t="e">
        <f>#REF!</f>
        <v>#REF!</v>
      </c>
      <c r="D307" s="50" t="e">
        <f>F307+H307+J307+L307+N307+P307+R307+T307</f>
        <v>#REF!</v>
      </c>
      <c r="E307" s="59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25" t="e">
        <f>#REF!</f>
        <v>#REF!</v>
      </c>
      <c r="T307" s="69" t="e">
        <f>S307/C307</f>
        <v>#REF!</v>
      </c>
      <c r="U307" s="17" t="e">
        <f>C307-E307</f>
        <v>#REF!</v>
      </c>
      <c r="V307" s="50" t="e">
        <f>U307/$C307</f>
        <v>#REF!</v>
      </c>
    </row>
    <row r="308">
      <c r="C308" s="59" t="e">
        <f>#REF!</f>
        <v>#REF!</v>
      </c>
      <c r="D308" s="50" t="e">
        <f>F308+H308+J308+L308+N308+P308+R308+T308</f>
        <v>#REF!</v>
      </c>
      <c r="E308" s="59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25" t="e">
        <f>#REF!</f>
        <v>#REF!</v>
      </c>
      <c r="T308" s="69" t="e">
        <f>S308/C308</f>
        <v>#REF!</v>
      </c>
      <c r="U308" s="17" t="e">
        <f>C308-E308</f>
        <v>#REF!</v>
      </c>
      <c r="V308" s="50" t="e">
        <f>U308/$C308</f>
        <v>#REF!</v>
      </c>
    </row>
    <row r="309">
      <c r="C309" s="59" t="e">
        <f>#REF!</f>
        <v>#REF!</v>
      </c>
      <c r="D309" s="50" t="e">
        <f>F309+H309+J309+L309+N309+P309+R309+T309</f>
        <v>#REF!</v>
      </c>
      <c r="E309" s="59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25" t="e">
        <f>#REF!</f>
        <v>#REF!</v>
      </c>
      <c r="T309" s="69" t="e">
        <f>S309/C309</f>
        <v>#REF!</v>
      </c>
      <c r="U309" s="17" t="e">
        <f>C309-E309</f>
        <v>#REF!</v>
      </c>
      <c r="V309" s="50" t="e">
        <f>U309/$C309</f>
        <v>#REF!</v>
      </c>
    </row>
    <row r="310">
      <c r="C310" s="59" t="e">
        <f>#REF!</f>
        <v>#REF!</v>
      </c>
      <c r="D310" s="50" t="e">
        <f>F310+H310+J310+L310+N310+P310+R310+T310</f>
        <v>#REF!</v>
      </c>
      <c r="E310" s="59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25" t="e">
        <f>#REF!</f>
        <v>#REF!</v>
      </c>
      <c r="T310" s="69" t="e">
        <f>S310/C310</f>
        <v>#REF!</v>
      </c>
      <c r="U310" s="17" t="e">
        <f>C310-E310</f>
        <v>#REF!</v>
      </c>
      <c r="V310" s="50" t="e">
        <f>U310/$C310</f>
        <v>#REF!</v>
      </c>
    </row>
    <row r="311">
      <c r="C311" s="59" t="e">
        <f>#REF!</f>
        <v>#REF!</v>
      </c>
      <c r="D311" s="50" t="e">
        <f>F311+H311+J311+L311+N311+P311+R311+T311</f>
        <v>#REF!</v>
      </c>
      <c r="E311" s="59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25" t="e">
        <f>#REF!</f>
        <v>#REF!</v>
      </c>
      <c r="T311" s="69" t="e">
        <f>S311/C311</f>
        <v>#REF!</v>
      </c>
      <c r="U311" s="17" t="e">
        <f>C311-E311</f>
        <v>#REF!</v>
      </c>
      <c r="V311" s="50" t="e">
        <f>U311/$C311</f>
        <v>#REF!</v>
      </c>
    </row>
    <row r="312">
      <c r="C312" s="59" t="e">
        <f>#REF!</f>
        <v>#REF!</v>
      </c>
      <c r="D312" s="50" t="e">
        <f>F312+H312+J312+L312+N312+P312+R312+T312</f>
        <v>#REF!</v>
      </c>
      <c r="E312" s="59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25" t="e">
        <f>#REF!</f>
        <v>#REF!</v>
      </c>
      <c r="T312" s="69" t="e">
        <f>S312/C312</f>
        <v>#REF!</v>
      </c>
      <c r="U312" s="17" t="e">
        <f>C312-E312</f>
        <v>#REF!</v>
      </c>
      <c r="V312" s="50" t="e">
        <f>U312/$C312</f>
        <v>#REF!</v>
      </c>
    </row>
    <row r="313">
      <c r="C313" s="59" t="e">
        <f>#REF!</f>
        <v>#REF!</v>
      </c>
      <c r="D313" s="50" t="e">
        <f>F313+H313+J313+L313+N313+P313+R313+T313</f>
        <v>#REF!</v>
      </c>
      <c r="E313" s="59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25" t="e">
        <f>#REF!</f>
        <v>#REF!</v>
      </c>
      <c r="T313" s="69" t="e">
        <f>S313/C313</f>
        <v>#REF!</v>
      </c>
      <c r="U313" s="17" t="e">
        <f>C313-E313</f>
        <v>#REF!</v>
      </c>
      <c r="V313" s="50" t="e">
        <f>U313/$C313</f>
        <v>#REF!</v>
      </c>
    </row>
    <row r="314">
      <c r="C314" s="59" t="e">
        <f>#REF!</f>
        <v>#REF!</v>
      </c>
      <c r="D314" s="50" t="e">
        <f>F314+H314+J314+L314+N314+P314+R314+T314</f>
        <v>#REF!</v>
      </c>
      <c r="E314" s="59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25" t="e">
        <f>#REF!</f>
        <v>#REF!</v>
      </c>
      <c r="T314" s="69" t="e">
        <f>S314/C314</f>
        <v>#REF!</v>
      </c>
      <c r="U314" s="17" t="e">
        <f>C314-E314</f>
        <v>#REF!</v>
      </c>
      <c r="V314" s="50" t="e">
        <f>U314/$C314</f>
        <v>#REF!</v>
      </c>
    </row>
    <row r="315">
      <c r="C315" s="59" t="e">
        <f>#REF!</f>
        <v>#REF!</v>
      </c>
      <c r="D315" s="50" t="e">
        <f>F315+H315+J315+L315+N315+P315+R315+T315</f>
        <v>#REF!</v>
      </c>
      <c r="E315" s="59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25" t="e">
        <f>#REF!</f>
        <v>#REF!</v>
      </c>
      <c r="T315" s="69" t="e">
        <f>S315/C315</f>
        <v>#REF!</v>
      </c>
      <c r="U315" s="17" t="e">
        <f>C315-E315</f>
        <v>#REF!</v>
      </c>
      <c r="V315" s="50" t="e">
        <f>U315/$C315</f>
        <v>#REF!</v>
      </c>
    </row>
    <row r="316">
      <c r="C316" s="59" t="e">
        <f>#REF!</f>
        <v>#REF!</v>
      </c>
      <c r="D316" s="50" t="e">
        <f>F316+H316+J316+L316+N316+P316+R316+T316</f>
        <v>#REF!</v>
      </c>
      <c r="E316" s="59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25" t="e">
        <f>#REF!</f>
        <v>#REF!</v>
      </c>
      <c r="T316" s="69" t="e">
        <f>S316/C316</f>
        <v>#REF!</v>
      </c>
      <c r="U316" s="17" t="e">
        <f>C316-E316</f>
        <v>#REF!</v>
      </c>
      <c r="V316" s="50" t="e">
        <f>U316/$C316</f>
        <v>#REF!</v>
      </c>
    </row>
    <row r="317">
      <c r="C317" s="59" t="e">
        <f>#REF!</f>
        <v>#REF!</v>
      </c>
      <c r="D317" s="50" t="e">
        <f>F317+H317+J317+L317+N317+P317+R317+T317</f>
        <v>#REF!</v>
      </c>
      <c r="E317" s="59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25" t="e">
        <f>#REF!</f>
        <v>#REF!</v>
      </c>
      <c r="T317" s="69" t="e">
        <f>S317/C317</f>
        <v>#REF!</v>
      </c>
      <c r="U317" s="17" t="e">
        <f>C317-E317</f>
        <v>#REF!</v>
      </c>
      <c r="V317" s="50" t="e">
        <f>U317/$C317</f>
        <v>#REF!</v>
      </c>
    </row>
    <row r="318">
      <c r="C318" s="59" t="e">
        <f>#REF!</f>
        <v>#REF!</v>
      </c>
      <c r="D318" s="50" t="e">
        <f>F318+H318+J318+L318+N318+P318+R318+T318</f>
        <v>#REF!</v>
      </c>
      <c r="E318" s="59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25" t="e">
        <f>#REF!</f>
        <v>#REF!</v>
      </c>
      <c r="T318" s="69" t="e">
        <f>S318/C318</f>
        <v>#REF!</v>
      </c>
      <c r="U318" s="17" t="e">
        <f>C318-E318</f>
        <v>#REF!</v>
      </c>
      <c r="V318" s="50" t="e">
        <f>U318/$C318</f>
        <v>#REF!</v>
      </c>
    </row>
    <row r="319">
      <c r="C319" s="59" t="e">
        <f>#REF!</f>
        <v>#REF!</v>
      </c>
      <c r="D319" s="50" t="e">
        <f>F319+H319+J319+L319+N319+P319+R319+T319</f>
        <v>#REF!</v>
      </c>
      <c r="E319" s="59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25" t="e">
        <f>#REF!</f>
        <v>#REF!</v>
      </c>
      <c r="T319" s="69" t="e">
        <f>S319/C319</f>
        <v>#REF!</v>
      </c>
      <c r="U319" s="17" t="e">
        <f>C319-E319</f>
        <v>#REF!</v>
      </c>
      <c r="V319" s="50" t="e">
        <f>U319/$C319</f>
        <v>#REF!</v>
      </c>
    </row>
    <row r="320">
      <c r="C320" s="59" t="e">
        <f>#REF!</f>
        <v>#REF!</v>
      </c>
      <c r="D320" s="50" t="e">
        <f>F320+H320+J320+L320+N320+P320+R320+T320</f>
        <v>#REF!</v>
      </c>
      <c r="E320" s="59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25" t="e">
        <f>#REF!</f>
        <v>#REF!</v>
      </c>
      <c r="T320" s="69" t="e">
        <f>S320/C320</f>
        <v>#REF!</v>
      </c>
      <c r="U320" s="17" t="e">
        <f>C320-E320</f>
        <v>#REF!</v>
      </c>
      <c r="V320" s="50" t="e">
        <f>U320/$C320</f>
        <v>#REF!</v>
      </c>
    </row>
    <row r="321">
      <c r="C321" s="59" t="e">
        <f>#REF!</f>
        <v>#REF!</v>
      </c>
      <c r="D321" s="50" t="e">
        <f>F321+H321+J321+L321+N321+P321+R321+T321</f>
        <v>#REF!</v>
      </c>
      <c r="E321" s="59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25" t="e">
        <f>#REF!</f>
        <v>#REF!</v>
      </c>
      <c r="T321" s="69" t="e">
        <f>S321/C321</f>
        <v>#REF!</v>
      </c>
      <c r="U321" s="17" t="e">
        <f>C321-E321</f>
        <v>#REF!</v>
      </c>
      <c r="V321" s="50" t="e">
        <f>U321/$C321</f>
        <v>#REF!</v>
      </c>
    </row>
    <row r="322">
      <c r="C322" s="59" t="e">
        <f>#REF!</f>
        <v>#REF!</v>
      </c>
      <c r="D322" s="50" t="e">
        <f>F322+H322+J322+L322+N322+P322+R322+T322</f>
        <v>#REF!</v>
      </c>
      <c r="E322" s="59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25" t="e">
        <f>#REF!</f>
        <v>#REF!</v>
      </c>
      <c r="T322" s="69" t="e">
        <f>S322/C322</f>
        <v>#REF!</v>
      </c>
      <c r="U322" s="17" t="e">
        <f>C322-E322</f>
        <v>#REF!</v>
      </c>
      <c r="V322" s="50" t="e">
        <f>U322/$C322</f>
        <v>#REF!</v>
      </c>
    </row>
    <row r="323">
      <c r="C323" s="59" t="e">
        <f>#REF!</f>
        <v>#REF!</v>
      </c>
      <c r="D323" s="50" t="e">
        <f>F323+H323+J323+L323+N323+P323+R323+T323</f>
        <v>#REF!</v>
      </c>
      <c r="E323" s="59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25" t="e">
        <f>#REF!</f>
        <v>#REF!</v>
      </c>
      <c r="T323" s="69" t="e">
        <f>S323/C323</f>
        <v>#REF!</v>
      </c>
      <c r="U323" s="17" t="e">
        <f>C323-E323</f>
        <v>#REF!</v>
      </c>
      <c r="V323" s="50" t="e">
        <f>U323/$C323</f>
        <v>#REF!</v>
      </c>
    </row>
    <row r="324">
      <c r="C324" s="59" t="e">
        <f>#REF!</f>
        <v>#REF!</v>
      </c>
      <c r="D324" s="50" t="e">
        <f>F324+H324+J324+L324+N324+P324+R324+T324</f>
        <v>#REF!</v>
      </c>
      <c r="E324" s="59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25" t="e">
        <f>#REF!</f>
        <v>#REF!</v>
      </c>
      <c r="T324" s="69" t="e">
        <f>S324/C324</f>
        <v>#REF!</v>
      </c>
      <c r="U324" s="17" t="e">
        <f>C324-E324</f>
        <v>#REF!</v>
      </c>
      <c r="V324" s="50" t="e">
        <f>U324/$C324</f>
        <v>#REF!</v>
      </c>
    </row>
    <row r="325">
      <c r="C325" s="59" t="e">
        <f>#REF!</f>
        <v>#REF!</v>
      </c>
      <c r="D325" s="50" t="e">
        <f>F325+H325+J325+L325+N325+P325+R325+T325</f>
        <v>#REF!</v>
      </c>
      <c r="E325" s="59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25" t="e">
        <f>#REF!</f>
        <v>#REF!</v>
      </c>
      <c r="T325" s="69" t="e">
        <f>S325/C325</f>
        <v>#REF!</v>
      </c>
      <c r="U325" s="17" t="e">
        <f>C325-E325</f>
        <v>#REF!</v>
      </c>
      <c r="V325" s="50" t="e">
        <f>U325/$C325</f>
        <v>#REF!</v>
      </c>
    </row>
    <row r="326">
      <c r="C326" s="59" t="e">
        <f>#REF!</f>
        <v>#REF!</v>
      </c>
      <c r="D326" s="50" t="e">
        <f>F326+H326+J326+L326+N326+P326+R326+T326</f>
        <v>#REF!</v>
      </c>
      <c r="E326" s="59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25" t="e">
        <f>#REF!</f>
        <v>#REF!</v>
      </c>
      <c r="T326" s="69" t="e">
        <f>S326/C326</f>
        <v>#REF!</v>
      </c>
      <c r="U326" s="17" t="e">
        <f>C326-E326</f>
        <v>#REF!</v>
      </c>
      <c r="V326" s="50" t="e">
        <f>U326/$C326</f>
        <v>#REF!</v>
      </c>
    </row>
    <row r="327">
      <c r="C327" s="59" t="e">
        <f>#REF!</f>
        <v>#REF!</v>
      </c>
      <c r="D327" s="50" t="e">
        <f>F327+H327+J327+L327+N327+P327+R327+T327</f>
        <v>#REF!</v>
      </c>
      <c r="E327" s="59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25" t="e">
        <f>#REF!</f>
        <v>#REF!</v>
      </c>
      <c r="T327" s="69" t="e">
        <f>S327/C327</f>
        <v>#REF!</v>
      </c>
      <c r="U327" s="17" t="e">
        <f>C327-E327</f>
        <v>#REF!</v>
      </c>
      <c r="V327" s="50" t="e">
        <f>U327/$C327</f>
        <v>#REF!</v>
      </c>
    </row>
    <row r="328">
      <c r="C328" s="59" t="e">
        <f>#REF!</f>
        <v>#REF!</v>
      </c>
      <c r="D328" s="50" t="e">
        <f>F328+H328+J328+L328+N328+P328+R328+T328</f>
        <v>#REF!</v>
      </c>
      <c r="E328" s="59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25" t="e">
        <f>#REF!</f>
        <v>#REF!</v>
      </c>
      <c r="T328" s="69" t="e">
        <f>S328/C328</f>
        <v>#REF!</v>
      </c>
      <c r="U328" s="17" t="e">
        <f>C328-E328</f>
        <v>#REF!</v>
      </c>
      <c r="V328" s="50" t="e">
        <f>U328/$C328</f>
        <v>#REF!</v>
      </c>
    </row>
    <row r="329">
      <c r="C329" s="59" t="e">
        <f>#REF!</f>
        <v>#REF!</v>
      </c>
      <c r="D329" s="50" t="e">
        <f>F329+H329+J329+L329+N329+P329+R329+T329</f>
        <v>#REF!</v>
      </c>
      <c r="E329" s="59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25" t="e">
        <f>#REF!</f>
        <v>#REF!</v>
      </c>
      <c r="T329" s="69" t="e">
        <f>S329/C329</f>
        <v>#REF!</v>
      </c>
      <c r="U329" s="17" t="e">
        <f>C329-E329</f>
        <v>#REF!</v>
      </c>
      <c r="V329" s="50" t="e">
        <f>U329/$C329</f>
        <v>#REF!</v>
      </c>
    </row>
    <row r="330">
      <c r="C330" s="59" t="e">
        <f>#REF!</f>
        <v>#REF!</v>
      </c>
      <c r="D330" s="50" t="e">
        <f>F330+H330+J330+L330+N330+P330+R330+T330</f>
        <v>#REF!</v>
      </c>
      <c r="E330" s="59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25" t="e">
        <f>#REF!</f>
        <v>#REF!</v>
      </c>
      <c r="T330" s="69" t="e">
        <f>S330/C330</f>
        <v>#REF!</v>
      </c>
      <c r="U330" s="17" t="e">
        <f>C330-E330</f>
        <v>#REF!</v>
      </c>
      <c r="V330" s="50" t="e">
        <f>U330/$C330</f>
        <v>#REF!</v>
      </c>
    </row>
    <row r="331">
      <c r="C331" s="59" t="e">
        <f>#REF!</f>
        <v>#REF!</v>
      </c>
      <c r="D331" s="50" t="e">
        <f>F331+H331+J331+L331+N331+P331+R331+T331</f>
        <v>#REF!</v>
      </c>
      <c r="E331" s="59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25" t="e">
        <f>#REF!</f>
        <v>#REF!</v>
      </c>
      <c r="T331" s="69" t="e">
        <f>S331/C331</f>
        <v>#REF!</v>
      </c>
      <c r="U331" s="17" t="e">
        <f>C331-E331</f>
        <v>#REF!</v>
      </c>
      <c r="V331" s="50" t="e">
        <f>U331/$C331</f>
        <v>#REF!</v>
      </c>
    </row>
    <row r="332">
      <c r="C332" s="59" t="e">
        <f>#REF!</f>
        <v>#REF!</v>
      </c>
      <c r="D332" s="50" t="e">
        <f>F332+H332+J332+L332+N332+P332+R332+T332</f>
        <v>#REF!</v>
      </c>
      <c r="E332" s="59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25" t="e">
        <f>#REF!</f>
        <v>#REF!</v>
      </c>
      <c r="T332" s="69" t="e">
        <f>S332/C332</f>
        <v>#REF!</v>
      </c>
      <c r="U332" s="17" t="e">
        <f>C332-E332</f>
        <v>#REF!</v>
      </c>
      <c r="V332" s="50" t="e">
        <f>U332/$C332</f>
        <v>#REF!</v>
      </c>
    </row>
    <row r="333">
      <c r="C333" s="59" t="e">
        <f>#REF!</f>
        <v>#REF!</v>
      </c>
      <c r="D333" s="50" t="e">
        <f>F333+H333+J333+L333+N333+P333+R333+T333</f>
        <v>#REF!</v>
      </c>
      <c r="E333" s="59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25" t="e">
        <f>#REF!</f>
        <v>#REF!</v>
      </c>
      <c r="T333" s="69" t="e">
        <f>S333/C333</f>
        <v>#REF!</v>
      </c>
      <c r="U333" s="17" t="e">
        <f>C333-E333</f>
        <v>#REF!</v>
      </c>
      <c r="V333" s="50" t="e">
        <f>U333/$C333</f>
        <v>#REF!</v>
      </c>
    </row>
    <row r="334">
      <c r="C334" s="59" t="e">
        <f>#REF!</f>
        <v>#REF!</v>
      </c>
      <c r="D334" s="50" t="e">
        <f>F334+H334+J334+L334+N334+P334+R334+T334</f>
        <v>#REF!</v>
      </c>
      <c r="E334" s="59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25" t="e">
        <f>#REF!</f>
        <v>#REF!</v>
      </c>
      <c r="T334" s="69" t="e">
        <f>S334/C334</f>
        <v>#REF!</v>
      </c>
      <c r="U334" s="17" t="e">
        <f>C334-E334</f>
        <v>#REF!</v>
      </c>
      <c r="V334" s="50" t="e">
        <f>U334/$C334</f>
        <v>#REF!</v>
      </c>
    </row>
    <row r="335">
      <c r="C335" s="59" t="e">
        <f>#REF!</f>
        <v>#REF!</v>
      </c>
      <c r="D335" s="50" t="e">
        <f>F335+H335+J335+L335+N335+P335+R335+T335</f>
        <v>#REF!</v>
      </c>
      <c r="E335" s="59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25" t="e">
        <f>#REF!</f>
        <v>#REF!</v>
      </c>
      <c r="T335" s="69" t="e">
        <f>S335/C335</f>
        <v>#REF!</v>
      </c>
      <c r="U335" s="17" t="e">
        <f>C335-E335</f>
        <v>#REF!</v>
      </c>
      <c r="V335" s="50" t="e">
        <f>U335/$C335</f>
        <v>#REF!</v>
      </c>
    </row>
    <row r="336">
      <c r="C336" s="59" t="e">
        <f>#REF!</f>
        <v>#REF!</v>
      </c>
      <c r="D336" s="50" t="e">
        <f>F336+H336+J336+L336+N336+P336+R336+T336</f>
        <v>#REF!</v>
      </c>
      <c r="E336" s="59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25" t="e">
        <f>#REF!</f>
        <v>#REF!</v>
      </c>
      <c r="T336" s="69" t="e">
        <f>S336/C336</f>
        <v>#REF!</v>
      </c>
      <c r="U336" s="17" t="e">
        <f>C336-E336</f>
        <v>#REF!</v>
      </c>
      <c r="V336" s="50" t="e">
        <f>U336/$C336</f>
        <v>#REF!</v>
      </c>
    </row>
    <row r="337">
      <c r="C337" s="59" t="e">
        <f>#REF!</f>
        <v>#REF!</v>
      </c>
      <c r="D337" s="50" t="e">
        <f>F337+H337+J337+L337+N337+P337+R337+T337</f>
        <v>#REF!</v>
      </c>
      <c r="E337" s="59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25" t="e">
        <f>#REF!</f>
        <v>#REF!</v>
      </c>
      <c r="T337" s="69" t="e">
        <f>S337/C337</f>
        <v>#REF!</v>
      </c>
      <c r="U337" s="17" t="e">
        <f>C337-E337</f>
        <v>#REF!</v>
      </c>
      <c r="V337" s="50" t="e">
        <f>U337/$C337</f>
        <v>#REF!</v>
      </c>
    </row>
    <row r="338">
      <c r="C338" s="59" t="e">
        <f>#REF!</f>
        <v>#REF!</v>
      </c>
      <c r="D338" s="50" t="e">
        <f>F338+H338+J338+L338+N338+P338+R338+T338</f>
        <v>#REF!</v>
      </c>
      <c r="E338" s="59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25" t="e">
        <f>#REF!</f>
        <v>#REF!</v>
      </c>
      <c r="T338" s="69" t="e">
        <f>S338/C338</f>
        <v>#REF!</v>
      </c>
      <c r="U338" s="17" t="e">
        <f>C338-E338</f>
        <v>#REF!</v>
      </c>
      <c r="V338" s="50" t="e">
        <f>U338/$C338</f>
        <v>#REF!</v>
      </c>
    </row>
    <row r="339">
      <c r="C339" s="59" t="e">
        <f>#REF!</f>
        <v>#REF!</v>
      </c>
      <c r="D339" s="50" t="e">
        <f>F339+H339+J339+L339+N339+P339+R339+T339</f>
        <v>#REF!</v>
      </c>
      <c r="E339" s="59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25" t="e">
        <f>#REF!</f>
        <v>#REF!</v>
      </c>
      <c r="T339" s="69" t="e">
        <f>S339/C339</f>
        <v>#REF!</v>
      </c>
      <c r="U339" s="17" t="e">
        <f>C339-E339</f>
        <v>#REF!</v>
      </c>
      <c r="V339" s="50" t="e">
        <f>U339/$C339</f>
        <v>#REF!</v>
      </c>
    </row>
    <row r="340">
      <c r="C340" s="59" t="e">
        <f>#REF!</f>
        <v>#REF!</v>
      </c>
      <c r="D340" s="50" t="e">
        <f>F340+H340+J340+L340+N340+P340+R340+T340</f>
        <v>#REF!</v>
      </c>
      <c r="E340" s="59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25" t="e">
        <f>#REF!</f>
        <v>#REF!</v>
      </c>
      <c r="T340" s="69" t="e">
        <f>S340/C340</f>
        <v>#REF!</v>
      </c>
      <c r="U340" s="17" t="e">
        <f>C340-E340</f>
        <v>#REF!</v>
      </c>
      <c r="V340" s="50" t="e">
        <f>U340/$C340</f>
        <v>#REF!</v>
      </c>
    </row>
    <row r="341">
      <c r="C341" s="59" t="e">
        <f>#REF!</f>
        <v>#REF!</v>
      </c>
      <c r="D341" s="50" t="e">
        <f>F341+H341+J341+L341+N341+P341+R341+T341</f>
        <v>#REF!</v>
      </c>
      <c r="E341" s="59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25" t="e">
        <f>#REF!</f>
        <v>#REF!</v>
      </c>
      <c r="T341" s="69" t="e">
        <f>S341/C341</f>
        <v>#REF!</v>
      </c>
      <c r="U341" s="17" t="e">
        <f>C341-E341</f>
        <v>#REF!</v>
      </c>
      <c r="V341" s="50" t="e">
        <f>U341/$C341</f>
        <v>#REF!</v>
      </c>
    </row>
    <row r="342">
      <c r="C342" s="59" t="e">
        <f>#REF!</f>
        <v>#REF!</v>
      </c>
      <c r="D342" s="50" t="e">
        <f>F342+H342+J342+L342+N342+P342+R342+T342</f>
        <v>#REF!</v>
      </c>
      <c r="E342" s="59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25" t="e">
        <f>#REF!</f>
        <v>#REF!</v>
      </c>
      <c r="T342" s="69" t="e">
        <f>S342/C342</f>
        <v>#REF!</v>
      </c>
      <c r="U342" s="17" t="e">
        <f>C342-E342</f>
        <v>#REF!</v>
      </c>
      <c r="V342" s="50" t="e">
        <f>U342/$C342</f>
        <v>#REF!</v>
      </c>
    </row>
    <row r="343">
      <c r="C343" s="59" t="e">
        <f>#REF!</f>
        <v>#REF!</v>
      </c>
      <c r="D343" s="50" t="e">
        <f>F343+H343+J343+L343+N343+P343+R343+T343</f>
        <v>#REF!</v>
      </c>
      <c r="E343" s="59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25" t="e">
        <f>#REF!</f>
        <v>#REF!</v>
      </c>
      <c r="T343" s="69" t="e">
        <f>S343/C343</f>
        <v>#REF!</v>
      </c>
      <c r="U343" s="17" t="e">
        <f>C343-E343</f>
        <v>#REF!</v>
      </c>
      <c r="V343" s="50" t="e">
        <f>U343/$C343</f>
        <v>#REF!</v>
      </c>
    </row>
    <row r="344">
      <c r="C344" s="59" t="e">
        <f>#REF!</f>
        <v>#REF!</v>
      </c>
      <c r="D344" s="50" t="e">
        <f>F344+H344+J344+L344+N344+P344+R344+T344</f>
        <v>#REF!</v>
      </c>
      <c r="E344" s="59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25" t="e">
        <f>#REF!</f>
        <v>#REF!</v>
      </c>
      <c r="T344" s="69" t="e">
        <f>S344/C344</f>
        <v>#REF!</v>
      </c>
      <c r="U344" s="17" t="e">
        <f>C344-E344</f>
        <v>#REF!</v>
      </c>
      <c r="V344" s="50" t="e">
        <f>U344/$C344</f>
        <v>#REF!</v>
      </c>
    </row>
    <row r="345">
      <c r="C345" s="59" t="e">
        <f>#REF!</f>
        <v>#REF!</v>
      </c>
      <c r="D345" s="50" t="e">
        <f>F345+H345+J345+L345+N345+P345+R345+T345</f>
        <v>#REF!</v>
      </c>
      <c r="E345" s="59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25" t="e">
        <f>#REF!</f>
        <v>#REF!</v>
      </c>
      <c r="T345" s="69" t="e">
        <f>S345/C345</f>
        <v>#REF!</v>
      </c>
      <c r="U345" s="17" t="e">
        <f>C345-E345</f>
        <v>#REF!</v>
      </c>
      <c r="V345" s="50" t="e">
        <f>U345/$C345</f>
        <v>#REF!</v>
      </c>
    </row>
    <row r="346">
      <c r="C346" s="59" t="e">
        <f>#REF!</f>
        <v>#REF!</v>
      </c>
      <c r="D346" s="50" t="e">
        <f>F346+H346+J346+L346+N346+P346+R346+T346</f>
        <v>#REF!</v>
      </c>
      <c r="E346" s="59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25" t="e">
        <f>#REF!</f>
        <v>#REF!</v>
      </c>
      <c r="T346" s="69" t="e">
        <f>S346/C346</f>
        <v>#REF!</v>
      </c>
      <c r="U346" s="17" t="e">
        <f>C346-E346</f>
        <v>#REF!</v>
      </c>
      <c r="V346" s="50" t="e">
        <f>U346/$C346</f>
        <v>#REF!</v>
      </c>
    </row>
    <row r="347">
      <c r="C347" s="59" t="e">
        <f>#REF!</f>
        <v>#REF!</v>
      </c>
      <c r="D347" s="50" t="e">
        <f>F347+H347+J347+L347+N347+P347+R347+T347</f>
        <v>#REF!</v>
      </c>
      <c r="E347" s="59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25" t="e">
        <f>#REF!</f>
        <v>#REF!</v>
      </c>
      <c r="T347" s="69" t="e">
        <f>S347/C347</f>
        <v>#REF!</v>
      </c>
      <c r="U347" s="17" t="e">
        <f>C347-E347</f>
        <v>#REF!</v>
      </c>
      <c r="V347" s="50" t="e">
        <f>U347/$C347</f>
        <v>#REF!</v>
      </c>
    </row>
    <row r="348">
      <c r="C348" s="59" t="e">
        <f>#REF!</f>
        <v>#REF!</v>
      </c>
      <c r="D348" s="50" t="e">
        <f>F348+H348+J348+L348+N348+P348+R348+T348</f>
        <v>#REF!</v>
      </c>
      <c r="E348" s="59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25" t="e">
        <f>#REF!</f>
        <v>#REF!</v>
      </c>
      <c r="T348" s="69" t="e">
        <f>S348/C348</f>
        <v>#REF!</v>
      </c>
      <c r="U348" s="17" t="e">
        <f>C348-E348</f>
        <v>#REF!</v>
      </c>
      <c r="V348" s="50" t="e">
        <f>U348/$C348</f>
        <v>#REF!</v>
      </c>
    </row>
    <row r="349">
      <c r="C349" s="59" t="e">
        <f>#REF!</f>
        <v>#REF!</v>
      </c>
      <c r="D349" s="50" t="e">
        <f>F349+H349+J349+L349+N349+P349+R349+T349</f>
        <v>#REF!</v>
      </c>
      <c r="E349" s="59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25" t="e">
        <f>#REF!</f>
        <v>#REF!</v>
      </c>
      <c r="T349" s="69" t="e">
        <f>S349/C349</f>
        <v>#REF!</v>
      </c>
      <c r="U349" s="17" t="e">
        <f>C349-E349</f>
        <v>#REF!</v>
      </c>
      <c r="V349" s="50" t="e">
        <f>U349/$C349</f>
        <v>#REF!</v>
      </c>
    </row>
    <row r="350">
      <c r="C350" s="59" t="e">
        <f>#REF!</f>
        <v>#REF!</v>
      </c>
      <c r="D350" s="50" t="e">
        <f>F350+H350+J350+L350+N350+P350+R350+T350</f>
        <v>#REF!</v>
      </c>
      <c r="E350" s="59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25" t="e">
        <f>#REF!</f>
        <v>#REF!</v>
      </c>
      <c r="T350" s="69" t="e">
        <f>S350/C350</f>
        <v>#REF!</v>
      </c>
      <c r="U350" s="17" t="e">
        <f>C350-E350</f>
        <v>#REF!</v>
      </c>
      <c r="V350" s="50" t="e">
        <f>U350/$C350</f>
        <v>#REF!</v>
      </c>
    </row>
    <row r="351">
      <c r="C351" s="59" t="e">
        <f>#REF!</f>
        <v>#REF!</v>
      </c>
      <c r="D351" s="50" t="e">
        <f>F351+H351+J351+L351+N351+P351+R351+T351</f>
        <v>#REF!</v>
      </c>
      <c r="E351" s="59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25" t="e">
        <f>#REF!</f>
        <v>#REF!</v>
      </c>
      <c r="T351" s="69" t="e">
        <f>S351/C351</f>
        <v>#REF!</v>
      </c>
      <c r="U351" s="17" t="e">
        <f>C351-E351</f>
        <v>#REF!</v>
      </c>
      <c r="V351" s="50" t="e">
        <f>U351/$C351</f>
        <v>#REF!</v>
      </c>
    </row>
    <row r="352">
      <c r="C352" s="59" t="e">
        <f>#REF!</f>
        <v>#REF!</v>
      </c>
      <c r="D352" s="50" t="e">
        <f>F352+H352+J352+L352+N352+P352+R352+T352</f>
        <v>#REF!</v>
      </c>
      <c r="E352" s="59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25" t="e">
        <f>#REF!</f>
        <v>#REF!</v>
      </c>
      <c r="T352" s="69" t="e">
        <f>S352/C352</f>
        <v>#REF!</v>
      </c>
      <c r="U352" s="17" t="e">
        <f>C352-E352</f>
        <v>#REF!</v>
      </c>
      <c r="V352" s="50" t="e">
        <f>U352/$C352</f>
        <v>#REF!</v>
      </c>
    </row>
    <row r="353">
      <c r="C353" s="59" t="e">
        <f>#REF!</f>
        <v>#REF!</v>
      </c>
      <c r="D353" s="50" t="e">
        <f>F353+H353+J353+L353+N353+P353+R353+T353</f>
        <v>#REF!</v>
      </c>
      <c r="E353" s="59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25" t="e">
        <f>#REF!</f>
        <v>#REF!</v>
      </c>
      <c r="T353" s="69" t="e">
        <f>S353/C353</f>
        <v>#REF!</v>
      </c>
      <c r="U353" s="17" t="e">
        <f>C353-E353</f>
        <v>#REF!</v>
      </c>
      <c r="V353" s="50" t="e">
        <f>U353/$C353</f>
        <v>#REF!</v>
      </c>
    </row>
    <row r="354">
      <c r="C354" s="59" t="e">
        <f>#REF!</f>
        <v>#REF!</v>
      </c>
      <c r="D354" s="50" t="e">
        <f>F354+H354+J354+L354+N354+P354+R354+T354</f>
        <v>#REF!</v>
      </c>
      <c r="E354" s="59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25" t="e">
        <f>#REF!</f>
        <v>#REF!</v>
      </c>
      <c r="T354" s="69" t="e">
        <f>S354/C354</f>
        <v>#REF!</v>
      </c>
      <c r="U354" s="17" t="e">
        <f>C354-E354</f>
        <v>#REF!</v>
      </c>
      <c r="V354" s="50" t="e">
        <f>U354/$C354</f>
        <v>#REF!</v>
      </c>
    </row>
    <row r="355">
      <c r="C355" s="59" t="e">
        <f>#REF!</f>
        <v>#REF!</v>
      </c>
      <c r="D355" s="50" t="e">
        <f>F355+H355+J355+L355+N355+P355+R355+T355</f>
        <v>#REF!</v>
      </c>
      <c r="E355" s="59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25" t="e">
        <f>#REF!</f>
        <v>#REF!</v>
      </c>
      <c r="T355" s="69" t="e">
        <f>S355/C355</f>
        <v>#REF!</v>
      </c>
      <c r="U355" s="17" t="e">
        <f>C355-E355</f>
        <v>#REF!</v>
      </c>
      <c r="V355" s="50" t="e">
        <f>U355/$C355</f>
        <v>#REF!</v>
      </c>
    </row>
    <row r="356">
      <c r="C356" s="59" t="e">
        <f>#REF!</f>
        <v>#REF!</v>
      </c>
      <c r="D356" s="50" t="e">
        <f>F356+H356+J356+L356+N356+P356+R356+T356</f>
        <v>#REF!</v>
      </c>
      <c r="E356" s="59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25" t="e">
        <f>#REF!</f>
        <v>#REF!</v>
      </c>
      <c r="T356" s="69" t="e">
        <f>S356/C356</f>
        <v>#REF!</v>
      </c>
      <c r="U356" s="17" t="e">
        <f>C356-E356</f>
        <v>#REF!</v>
      </c>
      <c r="V356" s="50" t="e">
        <f>U356/$C356</f>
        <v>#REF!</v>
      </c>
    </row>
    <row r="357">
      <c r="C357" s="59" t="e">
        <f>#REF!</f>
        <v>#REF!</v>
      </c>
      <c r="D357" s="50" t="e">
        <f>F357+H357+J357+L357+N357+P357+R357+T357</f>
        <v>#REF!</v>
      </c>
      <c r="E357" s="59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25" t="e">
        <f>#REF!</f>
        <v>#REF!</v>
      </c>
      <c r="T357" s="69" t="e">
        <f>S357/C357</f>
        <v>#REF!</v>
      </c>
      <c r="U357" s="17" t="e">
        <f>C357-E357</f>
        <v>#REF!</v>
      </c>
      <c r="V357" s="50" t="e">
        <f>U357/$C357</f>
        <v>#REF!</v>
      </c>
    </row>
    <row r="358">
      <c r="C358" s="59" t="e">
        <f>#REF!</f>
        <v>#REF!</v>
      </c>
      <c r="D358" s="50" t="e">
        <f>F358+H358+J358+L358+N358+P358+R358+T358</f>
        <v>#REF!</v>
      </c>
      <c r="E358" s="59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25" t="e">
        <f>#REF!</f>
        <v>#REF!</v>
      </c>
      <c r="T358" s="69" t="e">
        <f>S358/C358</f>
        <v>#REF!</v>
      </c>
      <c r="U358" s="17" t="e">
        <f>C358-E358</f>
        <v>#REF!</v>
      </c>
      <c r="V358" s="50" t="e">
        <f>U358/$C358</f>
        <v>#REF!</v>
      </c>
    </row>
    <row r="359">
      <c r="C359" s="59" t="e">
        <f>#REF!</f>
        <v>#REF!</v>
      </c>
      <c r="D359" s="50" t="e">
        <f>F359+H359+J359+L359+N359+P359+R359+T359</f>
        <v>#REF!</v>
      </c>
      <c r="E359" s="59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25" t="e">
        <f>#REF!</f>
        <v>#REF!</v>
      </c>
      <c r="T359" s="69" t="e">
        <f>S359/C359</f>
        <v>#REF!</v>
      </c>
      <c r="U359" s="17" t="e">
        <f>C359-E359</f>
        <v>#REF!</v>
      </c>
      <c r="V359" s="50" t="e">
        <f>U359/$C359</f>
        <v>#REF!</v>
      </c>
    </row>
    <row r="360">
      <c r="C360" s="59" t="e">
        <f>#REF!</f>
        <v>#REF!</v>
      </c>
      <c r="D360" s="50" t="e">
        <f>F360+H360+J360+L360+N360+P360+R360+T360</f>
        <v>#REF!</v>
      </c>
      <c r="E360" s="59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25" t="e">
        <f>#REF!</f>
        <v>#REF!</v>
      </c>
      <c r="T360" s="69" t="e">
        <f>S360/C360</f>
        <v>#REF!</v>
      </c>
      <c r="U360" s="17" t="e">
        <f>C360-E360</f>
        <v>#REF!</v>
      </c>
      <c r="V360" s="50" t="e">
        <f>U360/$C360</f>
        <v>#REF!</v>
      </c>
    </row>
    <row r="361">
      <c r="C361" s="59" t="e">
        <f>#REF!</f>
        <v>#REF!</v>
      </c>
      <c r="D361" s="50" t="e">
        <f>F361+H361+J361+L361+N361+P361+R361+T361</f>
        <v>#REF!</v>
      </c>
      <c r="E361" s="59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25" t="e">
        <f>#REF!</f>
        <v>#REF!</v>
      </c>
      <c r="T361" s="69" t="e">
        <f>S361/C361</f>
        <v>#REF!</v>
      </c>
      <c r="U361" s="17" t="e">
        <f>C361-E361</f>
        <v>#REF!</v>
      </c>
      <c r="V361" s="50" t="e">
        <f>U361/$C361</f>
        <v>#REF!</v>
      </c>
    </row>
    <row r="362">
      <c r="C362" s="59" t="e">
        <f>#REF!</f>
        <v>#REF!</v>
      </c>
      <c r="D362" s="50" t="e">
        <f>F362+H362+J362+L362+N362+P362+R362+T362</f>
        <v>#REF!</v>
      </c>
      <c r="E362" s="59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25" t="e">
        <f>#REF!</f>
        <v>#REF!</v>
      </c>
      <c r="T362" s="69" t="e">
        <f>S362/C362</f>
        <v>#REF!</v>
      </c>
      <c r="U362" s="17" t="e">
        <f>C362-E362</f>
        <v>#REF!</v>
      </c>
      <c r="V362" s="50" t="e">
        <f>U362/$C362</f>
        <v>#REF!</v>
      </c>
    </row>
    <row r="363">
      <c r="C363" s="59" t="e">
        <f>#REF!</f>
        <v>#REF!</v>
      </c>
      <c r="D363" s="50" t="e">
        <f>F363+H363+J363+L363+N363+P363+R363+T363</f>
        <v>#REF!</v>
      </c>
      <c r="E363" s="59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25" t="e">
        <f>#REF!</f>
        <v>#REF!</v>
      </c>
      <c r="T363" s="69" t="e">
        <f>S363/C363</f>
        <v>#REF!</v>
      </c>
      <c r="U363" s="17" t="e">
        <f>C363-E363</f>
        <v>#REF!</v>
      </c>
      <c r="V363" s="50" t="e">
        <f>U363/$C363</f>
        <v>#REF!</v>
      </c>
    </row>
    <row r="364">
      <c r="C364" s="59" t="e">
        <f>#REF!</f>
        <v>#REF!</v>
      </c>
      <c r="D364" s="50" t="e">
        <f>F364+H364+J364+L364+N364+P364+R364+T364</f>
        <v>#REF!</v>
      </c>
      <c r="E364" s="59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25" t="e">
        <f>#REF!</f>
        <v>#REF!</v>
      </c>
      <c r="T364" s="69" t="e">
        <f>S364/C364</f>
        <v>#REF!</v>
      </c>
      <c r="U364" s="17" t="e">
        <f>C364-E364</f>
        <v>#REF!</v>
      </c>
      <c r="V364" s="50" t="e">
        <f>U364/$C364</f>
        <v>#REF!</v>
      </c>
    </row>
    <row r="365">
      <c r="C365" s="59" t="e">
        <f>#REF!</f>
        <v>#REF!</v>
      </c>
      <c r="D365" s="50" t="e">
        <f>F365+H365+J365+L365+N365+P365+R365+T365</f>
        <v>#REF!</v>
      </c>
      <c r="E365" s="59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25" t="e">
        <f>#REF!</f>
        <v>#REF!</v>
      </c>
      <c r="T365" s="69" t="e">
        <f>S365/C365</f>
        <v>#REF!</v>
      </c>
      <c r="U365" s="17" t="e">
        <f>C365-E365</f>
        <v>#REF!</v>
      </c>
      <c r="V365" s="50" t="e">
        <f>U365/$C365</f>
        <v>#REF!</v>
      </c>
    </row>
    <row r="366">
      <c r="C366" s="59" t="e">
        <f>#REF!</f>
        <v>#REF!</v>
      </c>
      <c r="D366" s="50" t="e">
        <f>F366+H366+J366+L366+N366+P366+R366+T366</f>
        <v>#REF!</v>
      </c>
      <c r="E366" s="59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25" t="e">
        <f>#REF!</f>
        <v>#REF!</v>
      </c>
      <c r="T366" s="69" t="e">
        <f>S366/C366</f>
        <v>#REF!</v>
      </c>
      <c r="U366" s="17" t="e">
        <f>C366-E366</f>
        <v>#REF!</v>
      </c>
      <c r="V366" s="50" t="e">
        <f>U366/$C366</f>
        <v>#REF!</v>
      </c>
    </row>
    <row r="367">
      <c r="C367" s="59" t="e">
        <f>#REF!</f>
        <v>#REF!</v>
      </c>
      <c r="D367" s="50" t="e">
        <f>F367+H367+J367+L367+N367+P367+R367+T367</f>
        <v>#REF!</v>
      </c>
      <c r="E367" s="59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25" t="e">
        <f>#REF!</f>
        <v>#REF!</v>
      </c>
      <c r="T367" s="69" t="e">
        <f>S367/C367</f>
        <v>#REF!</v>
      </c>
      <c r="U367" s="17" t="e">
        <f>C367-E367</f>
        <v>#REF!</v>
      </c>
      <c r="V367" s="50" t="e">
        <f>U367/$C367</f>
        <v>#REF!</v>
      </c>
    </row>
    <row r="368">
      <c r="C368" s="59" t="e">
        <f>#REF!</f>
        <v>#REF!</v>
      </c>
      <c r="D368" s="50" t="e">
        <f>F368+H368+J368+L368+N368+P368+R368+T368</f>
        <v>#REF!</v>
      </c>
      <c r="E368" s="59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25" t="e">
        <f>#REF!</f>
        <v>#REF!</v>
      </c>
      <c r="T368" s="69" t="e">
        <f>S368/C368</f>
        <v>#REF!</v>
      </c>
      <c r="U368" s="17" t="e">
        <f>C368-E368</f>
        <v>#REF!</v>
      </c>
      <c r="V368" s="50" t="e">
        <f>U368/$C368</f>
        <v>#REF!</v>
      </c>
    </row>
    <row r="369">
      <c r="C369" s="59" t="e">
        <f>#REF!</f>
        <v>#REF!</v>
      </c>
      <c r="D369" s="50" t="e">
        <f>F369+H369+J369+L369+N369+P369+R369+T369</f>
        <v>#REF!</v>
      </c>
      <c r="E369" s="59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25" t="e">
        <f>#REF!</f>
        <v>#REF!</v>
      </c>
      <c r="T369" s="69" t="e">
        <f>S369/C369</f>
        <v>#REF!</v>
      </c>
      <c r="U369" s="17" t="e">
        <f>C369-E369</f>
        <v>#REF!</v>
      </c>
      <c r="V369" s="50" t="e">
        <f>U369/$C369</f>
        <v>#REF!</v>
      </c>
    </row>
    <row r="370">
      <c r="C370" s="59" t="e">
        <f>#REF!</f>
        <v>#REF!</v>
      </c>
      <c r="D370" s="50" t="e">
        <f>F370+H370+J370+L370+N370+P370+R370+T370</f>
        <v>#REF!</v>
      </c>
      <c r="E370" s="59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25" t="e">
        <f>#REF!</f>
        <v>#REF!</v>
      </c>
      <c r="T370" s="69" t="e">
        <f>S370/C370</f>
        <v>#REF!</v>
      </c>
      <c r="U370" s="17" t="e">
        <f>C370-E370</f>
        <v>#REF!</v>
      </c>
      <c r="V370" s="50" t="e">
        <f>U370/$C370</f>
        <v>#REF!</v>
      </c>
    </row>
    <row r="371">
      <c r="C371" s="59" t="e">
        <f>#REF!</f>
        <v>#REF!</v>
      </c>
      <c r="D371" s="50" t="e">
        <f>F371+H371+J371+L371+N371+P371+R371+T371</f>
        <v>#REF!</v>
      </c>
      <c r="E371" s="59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25" t="e">
        <f>#REF!</f>
        <v>#REF!</v>
      </c>
      <c r="T371" s="69" t="e">
        <f>S371/C371</f>
        <v>#REF!</v>
      </c>
      <c r="U371" s="17" t="e">
        <f>C371-E371</f>
        <v>#REF!</v>
      </c>
      <c r="V371" s="50" t="e">
        <f>U371/$C371</f>
        <v>#REF!</v>
      </c>
    </row>
    <row r="372">
      <c r="C372" s="59" t="e">
        <f>#REF!</f>
        <v>#REF!</v>
      </c>
      <c r="D372" s="50" t="e">
        <f>F372+H372+J372+L372+N372+P372+R372+T372</f>
        <v>#REF!</v>
      </c>
      <c r="E372" s="59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25" t="e">
        <f>#REF!</f>
        <v>#REF!</v>
      </c>
      <c r="T372" s="69" t="e">
        <f>S372/C372</f>
        <v>#REF!</v>
      </c>
      <c r="U372" s="17" t="e">
        <f>C372-E372</f>
        <v>#REF!</v>
      </c>
      <c r="V372" s="50" t="e">
        <f>U372/$C372</f>
        <v>#REF!</v>
      </c>
    </row>
    <row r="373">
      <c r="C373" s="59" t="e">
        <f>#REF!</f>
        <v>#REF!</v>
      </c>
      <c r="D373" s="50" t="e">
        <f>F373+H373+J373+L373+N373+P373+R373+T373</f>
        <v>#REF!</v>
      </c>
      <c r="E373" s="59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25" t="e">
        <f>#REF!</f>
        <v>#REF!</v>
      </c>
      <c r="T373" s="69" t="e">
        <f>S373/C373</f>
        <v>#REF!</v>
      </c>
      <c r="U373" s="17" t="e">
        <f>C373-E373</f>
        <v>#REF!</v>
      </c>
      <c r="V373" s="50" t="e">
        <f>U373/$C373</f>
        <v>#REF!</v>
      </c>
    </row>
    <row r="374">
      <c r="C374" s="59" t="e">
        <f>#REF!</f>
        <v>#REF!</v>
      </c>
      <c r="D374" s="50" t="e">
        <f>F374+H374+J374+L374+N374+P374+R374+T374</f>
        <v>#REF!</v>
      </c>
      <c r="E374" s="59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25" t="e">
        <f>#REF!</f>
        <v>#REF!</v>
      </c>
      <c r="T374" s="69" t="e">
        <f>S374/C374</f>
        <v>#REF!</v>
      </c>
      <c r="U374" s="17" t="e">
        <f>C374-E374</f>
        <v>#REF!</v>
      </c>
      <c r="V374" s="50" t="e">
        <f>U374/$C374</f>
        <v>#REF!</v>
      </c>
    </row>
    <row r="375">
      <c r="C375" s="59" t="e">
        <f>#REF!</f>
        <v>#REF!</v>
      </c>
      <c r="D375" s="50" t="e">
        <f>F375+H375+J375+L375+N375+P375+R375+T375</f>
        <v>#REF!</v>
      </c>
      <c r="E375" s="59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25" t="e">
        <f>#REF!</f>
        <v>#REF!</v>
      </c>
      <c r="T375" s="69" t="e">
        <f>S375/C375</f>
        <v>#REF!</v>
      </c>
      <c r="U375" s="17" t="e">
        <f>C375-E375</f>
        <v>#REF!</v>
      </c>
      <c r="V375" s="50" t="e">
        <f>U375/$C375</f>
        <v>#REF!</v>
      </c>
    </row>
    <row r="376">
      <c r="C376" s="59" t="e">
        <f>#REF!</f>
        <v>#REF!</v>
      </c>
      <c r="D376" s="50" t="e">
        <f>F376+H376+J376+L376+N376+P376+R376+T376</f>
        <v>#REF!</v>
      </c>
      <c r="E376" s="59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25" t="e">
        <f>#REF!</f>
        <v>#REF!</v>
      </c>
      <c r="T376" s="69" t="e">
        <f>S376/C376</f>
        <v>#REF!</v>
      </c>
      <c r="U376" s="17" t="e">
        <f>C376-E376</f>
        <v>#REF!</v>
      </c>
      <c r="V376" s="50" t="e">
        <f>U376/$C376</f>
        <v>#REF!</v>
      </c>
    </row>
    <row r="377">
      <c r="C377" s="59" t="e">
        <f>#REF!</f>
        <v>#REF!</v>
      </c>
      <c r="D377" s="50" t="e">
        <f>F377+H377+J377+L377+N377+P377+R377+T377</f>
        <v>#REF!</v>
      </c>
      <c r="E377" s="59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25" t="e">
        <f>#REF!</f>
        <v>#REF!</v>
      </c>
      <c r="T377" s="69" t="e">
        <f>S377/C377</f>
        <v>#REF!</v>
      </c>
      <c r="U377" s="17" t="e">
        <f>C377-E377</f>
        <v>#REF!</v>
      </c>
      <c r="V377" s="50" t="e">
        <f>U377/$C377</f>
        <v>#REF!</v>
      </c>
    </row>
    <row r="378">
      <c r="C378" s="59" t="e">
        <f>#REF!</f>
        <v>#REF!</v>
      </c>
      <c r="D378" s="50" t="e">
        <f>F378+H378+J378+L378+N378+P378+R378+T378</f>
        <v>#REF!</v>
      </c>
      <c r="E378" s="59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25" t="e">
        <f>#REF!</f>
        <v>#REF!</v>
      </c>
      <c r="T378" s="69" t="e">
        <f>S378/C378</f>
        <v>#REF!</v>
      </c>
      <c r="U378" s="17" t="e">
        <f>C378-E378</f>
        <v>#REF!</v>
      </c>
      <c r="V378" s="50" t="e">
        <f>U378/$C378</f>
        <v>#REF!</v>
      </c>
    </row>
    <row r="379">
      <c r="C379" s="59" t="e">
        <f>#REF!</f>
        <v>#REF!</v>
      </c>
      <c r="D379" s="50" t="e">
        <f>F379+H379+J379+L379+N379+P379+R379+T379</f>
        <v>#REF!</v>
      </c>
      <c r="E379" s="59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25" t="e">
        <f>#REF!</f>
        <v>#REF!</v>
      </c>
      <c r="T379" s="69" t="e">
        <f>S379/C379</f>
        <v>#REF!</v>
      </c>
      <c r="U379" s="17" t="e">
        <f>C379-E379</f>
        <v>#REF!</v>
      </c>
      <c r="V379" s="50" t="e">
        <f>U379/$C379</f>
        <v>#REF!</v>
      </c>
    </row>
    <row r="380">
      <c r="C380" s="59" t="e">
        <f>#REF!</f>
        <v>#REF!</v>
      </c>
      <c r="D380" s="50" t="e">
        <f>F380+H380+J380+L380+N380+P380+R380+T380</f>
        <v>#REF!</v>
      </c>
      <c r="E380" s="59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25" t="e">
        <f>#REF!</f>
        <v>#REF!</v>
      </c>
      <c r="T380" s="69" t="e">
        <f>S380/C380</f>
        <v>#REF!</v>
      </c>
      <c r="U380" s="17" t="e">
        <f>C380-E380</f>
        <v>#REF!</v>
      </c>
      <c r="V380" s="50" t="e">
        <f>U380/$C380</f>
        <v>#REF!</v>
      </c>
    </row>
    <row r="381">
      <c r="C381" s="59" t="e">
        <f>#REF!</f>
        <v>#REF!</v>
      </c>
      <c r="D381" s="50" t="e">
        <f>F381+H381+J381+L381+N381+P381+R381+T381</f>
        <v>#REF!</v>
      </c>
      <c r="E381" s="59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25" t="e">
        <f>#REF!</f>
        <v>#REF!</v>
      </c>
      <c r="T381" s="69" t="e">
        <f>S381/C381</f>
        <v>#REF!</v>
      </c>
      <c r="U381" s="17" t="e">
        <f>C381-E381</f>
        <v>#REF!</v>
      </c>
      <c r="V381" s="50" t="e">
        <f>U381/$C381</f>
        <v>#REF!</v>
      </c>
    </row>
    <row r="382">
      <c r="C382" s="59" t="e">
        <f>#REF!</f>
        <v>#REF!</v>
      </c>
      <c r="D382" s="50" t="e">
        <f>F382+H382+J382+L382+N382+P382+R382+T382</f>
        <v>#REF!</v>
      </c>
      <c r="E382" s="59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25" t="e">
        <f>#REF!</f>
        <v>#REF!</v>
      </c>
      <c r="T382" s="69" t="e">
        <f>S382/C382</f>
        <v>#REF!</v>
      </c>
      <c r="U382" s="17" t="e">
        <f>C382-E382</f>
        <v>#REF!</v>
      </c>
      <c r="V382" s="50" t="e">
        <f>U382/$C382</f>
        <v>#REF!</v>
      </c>
    </row>
    <row r="383">
      <c r="C383" s="59" t="e">
        <f>#REF!</f>
        <v>#REF!</v>
      </c>
      <c r="D383" s="50" t="e">
        <f>F383+H383+J383+L383+N383+P383+R383+T383</f>
        <v>#REF!</v>
      </c>
      <c r="E383" s="59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25" t="e">
        <f>#REF!</f>
        <v>#REF!</v>
      </c>
      <c r="T383" s="69" t="e">
        <f>S383/C383</f>
        <v>#REF!</v>
      </c>
      <c r="U383" s="17" t="e">
        <f>C383-E383</f>
        <v>#REF!</v>
      </c>
      <c r="V383" s="50" t="e">
        <f>U383/$C383</f>
        <v>#REF!</v>
      </c>
    </row>
    <row r="384">
      <c r="C384" s="59" t="e">
        <f>#REF!</f>
        <v>#REF!</v>
      </c>
      <c r="D384" s="50" t="e">
        <f>F384+H384+J384+L384+N384+P384+R384+T384</f>
        <v>#REF!</v>
      </c>
      <c r="E384" s="59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25" t="e">
        <f>#REF!</f>
        <v>#REF!</v>
      </c>
      <c r="T384" s="69" t="e">
        <f>S384/C384</f>
        <v>#REF!</v>
      </c>
      <c r="U384" s="17" t="e">
        <f>C384-E384</f>
        <v>#REF!</v>
      </c>
      <c r="V384" s="50" t="e">
        <f>U384/$C384</f>
        <v>#REF!</v>
      </c>
    </row>
    <row r="385">
      <c r="C385" s="59" t="e">
        <f>#REF!</f>
        <v>#REF!</v>
      </c>
      <c r="D385" s="50" t="e">
        <f>F385+H385+J385+L385+N385+P385+R385+T385</f>
        <v>#REF!</v>
      </c>
      <c r="E385" s="59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25" t="e">
        <f>#REF!</f>
        <v>#REF!</v>
      </c>
      <c r="T385" s="69" t="e">
        <f>S385/C385</f>
        <v>#REF!</v>
      </c>
      <c r="U385" s="17" t="e">
        <f>C385-E385</f>
        <v>#REF!</v>
      </c>
      <c r="V385" s="50" t="e">
        <f>U385/$C385</f>
        <v>#REF!</v>
      </c>
    </row>
    <row r="386">
      <c r="C386" s="59" t="e">
        <f>#REF!</f>
        <v>#REF!</v>
      </c>
      <c r="D386" s="50" t="e">
        <f>F386+H386+J386+L386+N386+P386+R386+T386</f>
        <v>#REF!</v>
      </c>
      <c r="E386" s="59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25" t="e">
        <f>#REF!</f>
        <v>#REF!</v>
      </c>
      <c r="T386" s="69" t="e">
        <f>S386/C386</f>
        <v>#REF!</v>
      </c>
      <c r="U386" s="17" t="e">
        <f>C386-E386</f>
        <v>#REF!</v>
      </c>
      <c r="V386" s="50" t="e">
        <f>U386/$C386</f>
        <v>#REF!</v>
      </c>
    </row>
    <row r="387">
      <c r="C387" s="59" t="e">
        <f>#REF!</f>
        <v>#REF!</v>
      </c>
      <c r="D387" s="50" t="e">
        <f>F387+H387+J387+L387+N387+P387+R387+T387</f>
        <v>#REF!</v>
      </c>
      <c r="E387" s="59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25" t="e">
        <f>#REF!</f>
        <v>#REF!</v>
      </c>
      <c r="T387" s="69" t="e">
        <f>S387/C387</f>
        <v>#REF!</v>
      </c>
      <c r="U387" s="17" t="e">
        <f>C387-E387</f>
        <v>#REF!</v>
      </c>
      <c r="V387" s="50" t="e">
        <f>U387/$C387</f>
        <v>#REF!</v>
      </c>
    </row>
    <row r="388">
      <c r="C388" s="59" t="e">
        <f>#REF!</f>
        <v>#REF!</v>
      </c>
      <c r="D388" s="50" t="e">
        <f>F388+H388+J388+L388+N388+P388+R388+T388</f>
        <v>#REF!</v>
      </c>
      <c r="E388" s="59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25" t="e">
        <f>#REF!</f>
        <v>#REF!</v>
      </c>
      <c r="T388" s="69" t="e">
        <f>S388/C388</f>
        <v>#REF!</v>
      </c>
      <c r="U388" s="17" t="e">
        <f>C388-E388</f>
        <v>#REF!</v>
      </c>
      <c r="V388" s="50" t="e">
        <f>U388/$C388</f>
        <v>#REF!</v>
      </c>
    </row>
    <row r="389">
      <c r="C389" s="59" t="e">
        <f>#REF!</f>
        <v>#REF!</v>
      </c>
      <c r="D389" s="50" t="e">
        <f>F389+H389+J389+L389+N389+P389+R389+T389</f>
        <v>#REF!</v>
      </c>
      <c r="E389" s="59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25" t="e">
        <f>#REF!</f>
        <v>#REF!</v>
      </c>
      <c r="T389" s="69" t="e">
        <f>S389/C389</f>
        <v>#REF!</v>
      </c>
      <c r="U389" s="17" t="e">
        <f>C389-E389</f>
        <v>#REF!</v>
      </c>
      <c r="V389" s="50" t="e">
        <f>U389/$C389</f>
        <v>#REF!</v>
      </c>
    </row>
    <row r="390">
      <c r="C390" s="59" t="e">
        <f>#REF!</f>
        <v>#REF!</v>
      </c>
      <c r="D390" s="50" t="e">
        <f>F390+H390+J390+L390+N390+P390+R390+T390</f>
        <v>#REF!</v>
      </c>
      <c r="E390" s="59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25" t="e">
        <f>#REF!</f>
        <v>#REF!</v>
      </c>
      <c r="T390" s="69" t="e">
        <f>S390/C390</f>
        <v>#REF!</v>
      </c>
      <c r="U390" s="17" t="e">
        <f>C390-E390</f>
        <v>#REF!</v>
      </c>
      <c r="V390" s="50" t="e">
        <f>U390/$C390</f>
        <v>#REF!</v>
      </c>
    </row>
    <row r="391">
      <c r="C391" s="59" t="e">
        <f>#REF!</f>
        <v>#REF!</v>
      </c>
      <c r="D391" s="50" t="e">
        <f>F391+H391+J391+L391+N391+P391+R391+T391</f>
        <v>#REF!</v>
      </c>
      <c r="E391" s="59" t="e">
        <f>#REF!</f>
        <v>#REF!</v>
      </c>
      <c r="F391" s="50" t="e">
        <f>E391/C391</f>
        <v>#REF!</v>
      </c>
      <c r="G391" s="25" t="e">
        <f>#REF!</f>
        <v>#REF!</v>
      </c>
      <c r="H391" s="50" t="e">
        <f>G391/C391</f>
        <v>#REF!</v>
      </c>
      <c r="I391" s="25" t="e">
        <f>#REF!</f>
        <v>#REF!</v>
      </c>
      <c r="J391" s="50" t="e">
        <f>I391/C391</f>
        <v>#REF!</v>
      </c>
      <c r="K391" s="25" t="e">
        <f>#REF!</f>
        <v>#REF!</v>
      </c>
      <c r="L391" s="50" t="e">
        <f>K391/C391</f>
        <v>#REF!</v>
      </c>
      <c r="M391" s="25" t="e">
        <f>#REF!</f>
        <v>#REF!</v>
      </c>
      <c r="N391" s="50" t="e">
        <f>M391/C391</f>
        <v>#REF!</v>
      </c>
      <c r="O391" s="25" t="e">
        <f>#REF!</f>
        <v>#REF!</v>
      </c>
      <c r="P391" s="50" t="e">
        <f>O391/C391</f>
        <v>#REF!</v>
      </c>
      <c r="Q391" s="25" t="e">
        <f>#REF!</f>
        <v>#REF!</v>
      </c>
      <c r="R391" s="50" t="e">
        <f>Q391/C391</f>
        <v>#REF!</v>
      </c>
      <c r="S391" s="25" t="e">
        <f>#REF!</f>
        <v>#REF!</v>
      </c>
      <c r="T391" s="69" t="e">
        <f>S391/C391</f>
        <v>#REF!</v>
      </c>
      <c r="U391" s="17" t="e">
        <f>C391-E391</f>
        <v>#REF!</v>
      </c>
      <c r="V391" s="50" t="e">
        <f>U391/$C391</f>
        <v>#REF!</v>
      </c>
    </row>
    <row r="392">
      <c r="C392" s="59" t="e">
        <f>#REF!</f>
        <v>#REF!</v>
      </c>
      <c r="D392" s="50" t="e">
        <f>F392+H392+J392+L392+N392+P392+R392+T392</f>
        <v>#REF!</v>
      </c>
      <c r="E392" s="59" t="e">
        <f>#REF!</f>
        <v>#REF!</v>
      </c>
      <c r="F392" s="50" t="e">
        <f>E392/C392</f>
        <v>#REF!</v>
      </c>
      <c r="G392" s="25" t="e">
        <f>#REF!</f>
        <v>#REF!</v>
      </c>
      <c r="H392" s="50" t="e">
        <f>G392/C392</f>
        <v>#REF!</v>
      </c>
      <c r="I392" s="25" t="e">
        <f>#REF!</f>
        <v>#REF!</v>
      </c>
      <c r="J392" s="50" t="e">
        <f>I392/C392</f>
        <v>#REF!</v>
      </c>
      <c r="K392" s="25" t="e">
        <f>#REF!</f>
        <v>#REF!</v>
      </c>
      <c r="L392" s="50" t="e">
        <f>K392/C392</f>
        <v>#REF!</v>
      </c>
      <c r="M392" s="25" t="e">
        <f>#REF!</f>
        <v>#REF!</v>
      </c>
      <c r="N392" s="50" t="e">
        <f>M392/C392</f>
        <v>#REF!</v>
      </c>
      <c r="O392" s="25" t="e">
        <f>#REF!</f>
        <v>#REF!</v>
      </c>
      <c r="P392" s="50" t="e">
        <f>O392/C392</f>
        <v>#REF!</v>
      </c>
      <c r="Q392" s="25" t="e">
        <f>#REF!</f>
        <v>#REF!</v>
      </c>
      <c r="R392" s="50" t="e">
        <f>Q392/C392</f>
        <v>#REF!</v>
      </c>
      <c r="S392" s="25" t="e">
        <f>#REF!</f>
        <v>#REF!</v>
      </c>
      <c r="T392" s="69" t="e">
        <f>S392/C392</f>
        <v>#REF!</v>
      </c>
      <c r="U392" s="17" t="e">
        <f>C392-E392</f>
        <v>#REF!</v>
      </c>
      <c r="V392" s="50" t="e">
        <f>U392/$C392</f>
        <v>#REF!</v>
      </c>
    </row>
    <row r="393">
      <c r="C393" s="59" t="e">
        <f>#REF!</f>
        <v>#REF!</v>
      </c>
      <c r="D393" s="50" t="e">
        <f>F393+H393+J393+L393+N393+P393+R393+T393</f>
        <v>#REF!</v>
      </c>
      <c r="E393" s="59" t="e">
        <f>#REF!</f>
        <v>#REF!</v>
      </c>
      <c r="F393" s="50" t="e">
        <f>E393/C393</f>
        <v>#REF!</v>
      </c>
      <c r="G393" s="25" t="e">
        <f>#REF!</f>
        <v>#REF!</v>
      </c>
      <c r="H393" s="50" t="e">
        <f>G393/C393</f>
        <v>#REF!</v>
      </c>
      <c r="I393" s="25" t="e">
        <f>#REF!</f>
        <v>#REF!</v>
      </c>
      <c r="J393" s="50" t="e">
        <f>I393/C393</f>
        <v>#REF!</v>
      </c>
      <c r="K393" s="25" t="e">
        <f>#REF!</f>
        <v>#REF!</v>
      </c>
      <c r="L393" s="50" t="e">
        <f>K393/C393</f>
        <v>#REF!</v>
      </c>
      <c r="M393" s="25" t="e">
        <f>#REF!</f>
        <v>#REF!</v>
      </c>
      <c r="N393" s="50" t="e">
        <f>M393/C393</f>
        <v>#REF!</v>
      </c>
      <c r="O393" s="25" t="e">
        <f>#REF!</f>
        <v>#REF!</v>
      </c>
      <c r="P393" s="50" t="e">
        <f>O393/C393</f>
        <v>#REF!</v>
      </c>
      <c r="Q393" s="25" t="e">
        <f>#REF!</f>
        <v>#REF!</v>
      </c>
      <c r="R393" s="50" t="e">
        <f>Q393/C393</f>
        <v>#REF!</v>
      </c>
      <c r="S393" s="25" t="e">
        <f>#REF!</f>
        <v>#REF!</v>
      </c>
      <c r="T393" s="69" t="e">
        <f>S393/C393</f>
        <v>#REF!</v>
      </c>
      <c r="U393" s="17" t="e">
        <f>C393-E393</f>
        <v>#REF!</v>
      </c>
      <c r="V393" s="50" t="e">
        <f>U393/$C393</f>
        <v>#REF!</v>
      </c>
    </row>
    <row r="394">
      <c r="C394" s="59" t="e">
        <f>#REF!</f>
        <v>#REF!</v>
      </c>
      <c r="D394" s="50" t="e">
        <f>F394+H394+J394+L394+N394+P394+R394+T394</f>
        <v>#REF!</v>
      </c>
      <c r="E394" s="59" t="e">
        <f>#REF!</f>
        <v>#REF!</v>
      </c>
      <c r="F394" s="50" t="e">
        <f>E394/C394</f>
        <v>#REF!</v>
      </c>
      <c r="G394" s="25" t="e">
        <f>#REF!</f>
        <v>#REF!</v>
      </c>
      <c r="H394" s="50" t="e">
        <f>G394/C394</f>
        <v>#REF!</v>
      </c>
      <c r="I394" s="25" t="e">
        <f>#REF!</f>
        <v>#REF!</v>
      </c>
      <c r="J394" s="50" t="e">
        <f>I394/C394</f>
        <v>#REF!</v>
      </c>
      <c r="K394" s="25" t="e">
        <f>#REF!</f>
        <v>#REF!</v>
      </c>
      <c r="L394" s="50" t="e">
        <f>K394/C394</f>
        <v>#REF!</v>
      </c>
      <c r="M394" s="25" t="e">
        <f>#REF!</f>
        <v>#REF!</v>
      </c>
      <c r="N394" s="50" t="e">
        <f>M394/C394</f>
        <v>#REF!</v>
      </c>
      <c r="O394" s="25" t="e">
        <f>#REF!</f>
        <v>#REF!</v>
      </c>
      <c r="P394" s="50" t="e">
        <f>O394/C394</f>
        <v>#REF!</v>
      </c>
      <c r="Q394" s="25" t="e">
        <f>#REF!</f>
        <v>#REF!</v>
      </c>
      <c r="R394" s="50" t="e">
        <f>Q394/C394</f>
        <v>#REF!</v>
      </c>
      <c r="S394" s="25" t="e">
        <f>#REF!</f>
        <v>#REF!</v>
      </c>
      <c r="T394" s="69" t="e">
        <f>S394/C394</f>
        <v>#REF!</v>
      </c>
      <c r="U394" s="17" t="e">
        <f>C394-E394</f>
        <v>#REF!</v>
      </c>
      <c r="V394" s="50" t="e">
        <f>U394/$C394</f>
        <v>#REF!</v>
      </c>
    </row>
    <row r="395">
      <c r="C395" s="59" t="e">
        <f>#REF!</f>
        <v>#REF!</v>
      </c>
      <c r="D395" s="50" t="e">
        <f>F395+H395+J395+L395+N395+P395+R395+T395</f>
        <v>#REF!</v>
      </c>
      <c r="E395" s="59" t="e">
        <f>#REF!</f>
        <v>#REF!</v>
      </c>
      <c r="F395" s="50" t="e">
        <f>E395/C395</f>
        <v>#REF!</v>
      </c>
      <c r="G395" s="25" t="e">
        <f>#REF!</f>
        <v>#REF!</v>
      </c>
      <c r="H395" s="50" t="e">
        <f>G395/C395</f>
        <v>#REF!</v>
      </c>
      <c r="I395" s="25" t="e">
        <f>#REF!</f>
        <v>#REF!</v>
      </c>
      <c r="J395" s="50" t="e">
        <f>I395/C395</f>
        <v>#REF!</v>
      </c>
      <c r="K395" s="25" t="e">
        <f>#REF!</f>
        <v>#REF!</v>
      </c>
      <c r="L395" s="50" t="e">
        <f>K395/C395</f>
        <v>#REF!</v>
      </c>
      <c r="M395" s="25" t="e">
        <f>#REF!</f>
        <v>#REF!</v>
      </c>
      <c r="N395" s="50" t="e">
        <f>M395/C395</f>
        <v>#REF!</v>
      </c>
      <c r="O395" s="25" t="e">
        <f>#REF!</f>
        <v>#REF!</v>
      </c>
      <c r="P395" s="50" t="e">
        <f>O395/C395</f>
        <v>#REF!</v>
      </c>
      <c r="Q395" s="25" t="e">
        <f>#REF!</f>
        <v>#REF!</v>
      </c>
      <c r="R395" s="50" t="e">
        <f>Q395/C395</f>
        <v>#REF!</v>
      </c>
      <c r="S395" s="25" t="e">
        <f>#REF!</f>
        <v>#REF!</v>
      </c>
      <c r="T395" s="69" t="e">
        <f>S395/C395</f>
        <v>#REF!</v>
      </c>
      <c r="U395" s="17" t="e">
        <f>C395-E395</f>
        <v>#REF!</v>
      </c>
      <c r="V395" s="50" t="e">
        <f>U395/$C395</f>
        <v>#REF!</v>
      </c>
    </row>
    <row r="396">
      <c r="C396" s="59" t="e">
        <f>#REF!</f>
        <v>#REF!</v>
      </c>
      <c r="D396" s="50" t="e">
        <f>F396+H396+J396+L396+N396+P396+R396+T396</f>
        <v>#REF!</v>
      </c>
      <c r="E396" s="59" t="e">
        <f>#REF!</f>
        <v>#REF!</v>
      </c>
      <c r="F396" s="50" t="e">
        <f>E396/C396</f>
        <v>#REF!</v>
      </c>
      <c r="G396" s="25" t="e">
        <f>#REF!</f>
        <v>#REF!</v>
      </c>
      <c r="H396" s="50" t="e">
        <f>G396/C396</f>
        <v>#REF!</v>
      </c>
      <c r="I396" s="25" t="e">
        <f>#REF!</f>
        <v>#REF!</v>
      </c>
      <c r="J396" s="50" t="e">
        <f>I396/C396</f>
        <v>#REF!</v>
      </c>
      <c r="K396" s="25" t="e">
        <f>#REF!</f>
        <v>#REF!</v>
      </c>
      <c r="L396" s="50" t="e">
        <f>K396/C396</f>
        <v>#REF!</v>
      </c>
      <c r="M396" s="25" t="e">
        <f>#REF!</f>
        <v>#REF!</v>
      </c>
      <c r="N396" s="50" t="e">
        <f>M396/C396</f>
        <v>#REF!</v>
      </c>
      <c r="O396" s="25" t="e">
        <f>#REF!</f>
        <v>#REF!</v>
      </c>
      <c r="P396" s="50" t="e">
        <f>O396/C396</f>
        <v>#REF!</v>
      </c>
      <c r="Q396" s="25" t="e">
        <f>#REF!</f>
        <v>#REF!</v>
      </c>
      <c r="R396" s="50" t="e">
        <f>Q396/C396</f>
        <v>#REF!</v>
      </c>
      <c r="S396" s="25" t="e">
        <f>#REF!</f>
        <v>#REF!</v>
      </c>
      <c r="T396" s="69" t="e">
        <f>S396/C396</f>
        <v>#REF!</v>
      </c>
      <c r="U396" s="17" t="e">
        <f>C396-E396</f>
        <v>#REF!</v>
      </c>
      <c r="V396" s="50" t="e">
        <f>U396/$C396</f>
        <v>#REF!</v>
      </c>
    </row>
    <row r="397">
      <c r="C397" s="59" t="e">
        <f>#REF!</f>
        <v>#REF!</v>
      </c>
      <c r="D397" s="50" t="e">
        <f>F397+H397+J397+L397+N397+P397+R397+T397</f>
        <v>#REF!</v>
      </c>
      <c r="E397" s="59" t="e">
        <f>#REF!</f>
        <v>#REF!</v>
      </c>
      <c r="F397" s="50" t="e">
        <f>E397/C397</f>
        <v>#REF!</v>
      </c>
      <c r="G397" s="25" t="e">
        <f>#REF!</f>
        <v>#REF!</v>
      </c>
      <c r="H397" s="50" t="e">
        <f>G397/C397</f>
        <v>#REF!</v>
      </c>
      <c r="I397" s="25" t="e">
        <f>#REF!</f>
        <v>#REF!</v>
      </c>
      <c r="J397" s="50" t="e">
        <f>I397/C397</f>
        <v>#REF!</v>
      </c>
      <c r="K397" s="25" t="e">
        <f>#REF!</f>
        <v>#REF!</v>
      </c>
      <c r="L397" s="50" t="e">
        <f>K397/C397</f>
        <v>#REF!</v>
      </c>
      <c r="M397" s="25" t="e">
        <f>#REF!</f>
        <v>#REF!</v>
      </c>
      <c r="N397" s="50" t="e">
        <f>M397/C397</f>
        <v>#REF!</v>
      </c>
      <c r="O397" s="25" t="e">
        <f>#REF!</f>
        <v>#REF!</v>
      </c>
      <c r="P397" s="50" t="e">
        <f>O397/C397</f>
        <v>#REF!</v>
      </c>
      <c r="Q397" s="25" t="e">
        <f>#REF!</f>
        <v>#REF!</v>
      </c>
      <c r="R397" s="50" t="e">
        <f>Q397/C397</f>
        <v>#REF!</v>
      </c>
      <c r="S397" s="25" t="e">
        <f>#REF!</f>
        <v>#REF!</v>
      </c>
      <c r="T397" s="69" t="e">
        <f>S397/C397</f>
        <v>#REF!</v>
      </c>
      <c r="U397" s="17" t="e">
        <f>C397-E397</f>
        <v>#REF!</v>
      </c>
      <c r="V397" s="50" t="e">
        <f>U397/$C397</f>
        <v>#REF!</v>
      </c>
    </row>
    <row r="398">
      <c r="C398" s="59" t="e">
        <f>#REF!</f>
        <v>#REF!</v>
      </c>
      <c r="D398" s="50" t="e">
        <f>F398+H398+J398+L398+N398+P398+R398+T398</f>
        <v>#REF!</v>
      </c>
      <c r="E398" s="59" t="e">
        <f>#REF!</f>
        <v>#REF!</v>
      </c>
      <c r="F398" s="50" t="e">
        <f>E398/C398</f>
        <v>#REF!</v>
      </c>
      <c r="G398" s="25" t="e">
        <f>#REF!</f>
        <v>#REF!</v>
      </c>
      <c r="H398" s="50" t="e">
        <f>G398/C398</f>
        <v>#REF!</v>
      </c>
      <c r="I398" s="25" t="e">
        <f>#REF!</f>
        <v>#REF!</v>
      </c>
      <c r="J398" s="50" t="e">
        <f>I398/C398</f>
        <v>#REF!</v>
      </c>
      <c r="K398" s="25" t="e">
        <f>#REF!</f>
        <v>#REF!</v>
      </c>
      <c r="L398" s="50" t="e">
        <f>K398/C398</f>
        <v>#REF!</v>
      </c>
      <c r="M398" s="25" t="e">
        <f>#REF!</f>
        <v>#REF!</v>
      </c>
      <c r="N398" s="50" t="e">
        <f>M398/C398</f>
        <v>#REF!</v>
      </c>
      <c r="O398" s="25" t="e">
        <f>#REF!</f>
        <v>#REF!</v>
      </c>
      <c r="P398" s="50" t="e">
        <f>O398/C398</f>
        <v>#REF!</v>
      </c>
      <c r="Q398" s="25" t="e">
        <f>#REF!</f>
        <v>#REF!</v>
      </c>
      <c r="R398" s="50" t="e">
        <f>Q398/C398</f>
        <v>#REF!</v>
      </c>
      <c r="S398" s="25" t="e">
        <f>#REF!</f>
        <v>#REF!</v>
      </c>
      <c r="T398" s="69" t="e">
        <f>S398/C398</f>
        <v>#REF!</v>
      </c>
      <c r="U398" s="17" t="e">
        <f>C398-E398</f>
        <v>#REF!</v>
      </c>
      <c r="V398" s="50" t="e">
        <f>U398/$C398</f>
        <v>#REF!</v>
      </c>
    </row>
    <row r="399">
      <c r="C399" s="59" t="e">
        <f>#REF!</f>
        <v>#REF!</v>
      </c>
      <c r="D399" s="50" t="e">
        <f>F399+H399+J399+L399+N399+P399+R399+T399</f>
        <v>#REF!</v>
      </c>
      <c r="E399" s="59" t="e">
        <f>#REF!</f>
        <v>#REF!</v>
      </c>
      <c r="F399" s="50" t="e">
        <f>E399/C399</f>
        <v>#REF!</v>
      </c>
      <c r="G399" s="25" t="e">
        <f>#REF!</f>
        <v>#REF!</v>
      </c>
      <c r="H399" s="50" t="e">
        <f>G399/C399</f>
        <v>#REF!</v>
      </c>
      <c r="I399" s="25" t="e">
        <f>#REF!</f>
        <v>#REF!</v>
      </c>
      <c r="J399" s="50" t="e">
        <f>I399/C399</f>
        <v>#REF!</v>
      </c>
      <c r="K399" s="25" t="e">
        <f>#REF!</f>
        <v>#REF!</v>
      </c>
      <c r="L399" s="50" t="e">
        <f>K399/C399</f>
        <v>#REF!</v>
      </c>
      <c r="M399" s="25" t="e">
        <f>#REF!</f>
        <v>#REF!</v>
      </c>
      <c r="N399" s="50" t="e">
        <f>M399/C399</f>
        <v>#REF!</v>
      </c>
      <c r="O399" s="25" t="e">
        <f>#REF!</f>
        <v>#REF!</v>
      </c>
      <c r="P399" s="50" t="e">
        <f>O399/C399</f>
        <v>#REF!</v>
      </c>
      <c r="Q399" s="25" t="e">
        <f>#REF!</f>
        <v>#REF!</v>
      </c>
      <c r="R399" s="50" t="e">
        <f>Q399/C399</f>
        <v>#REF!</v>
      </c>
      <c r="S399" s="25" t="e">
        <f>#REF!</f>
        <v>#REF!</v>
      </c>
      <c r="T399" s="69" t="e">
        <f>S399/C399</f>
        <v>#REF!</v>
      </c>
      <c r="U399" s="17" t="e">
        <f>C399-E399</f>
        <v>#REF!</v>
      </c>
      <c r="V399" s="50" t="e">
        <f>U399/$C399</f>
        <v>#REF!</v>
      </c>
    </row>
    <row r="400">
      <c r="C400" s="59" t="e">
        <f>#REF!</f>
        <v>#REF!</v>
      </c>
      <c r="D400" s="50" t="e">
        <f>F400+H400+J400+L400+N400+P400+R400+T400</f>
        <v>#REF!</v>
      </c>
      <c r="E400" s="59" t="e">
        <f>#REF!</f>
        <v>#REF!</v>
      </c>
      <c r="F400" s="50" t="e">
        <f>E400/C400</f>
        <v>#REF!</v>
      </c>
      <c r="G400" s="25" t="e">
        <f>#REF!</f>
        <v>#REF!</v>
      </c>
      <c r="H400" s="50" t="e">
        <f>G400/C400</f>
        <v>#REF!</v>
      </c>
      <c r="I400" s="25" t="e">
        <f>#REF!</f>
        <v>#REF!</v>
      </c>
      <c r="J400" s="50" t="e">
        <f>I400/C400</f>
        <v>#REF!</v>
      </c>
      <c r="K400" s="25" t="e">
        <f>#REF!</f>
        <v>#REF!</v>
      </c>
      <c r="L400" s="50" t="e">
        <f>K400/C400</f>
        <v>#REF!</v>
      </c>
      <c r="M400" s="25" t="e">
        <f>#REF!</f>
        <v>#REF!</v>
      </c>
      <c r="N400" s="50" t="e">
        <f>M400/C400</f>
        <v>#REF!</v>
      </c>
      <c r="O400" s="25" t="e">
        <f>#REF!</f>
        <v>#REF!</v>
      </c>
      <c r="P400" s="50" t="e">
        <f>O400/C400</f>
        <v>#REF!</v>
      </c>
      <c r="Q400" s="25" t="e">
        <f>#REF!</f>
        <v>#REF!</v>
      </c>
      <c r="R400" s="50" t="e">
        <f>Q400/C400</f>
        <v>#REF!</v>
      </c>
      <c r="S400" s="25" t="e">
        <f>#REF!</f>
        <v>#REF!</v>
      </c>
      <c r="T400" s="69" t="e">
        <f>S400/C400</f>
        <v>#REF!</v>
      </c>
      <c r="U400" s="17" t="e">
        <f>C400-E400</f>
        <v>#REF!</v>
      </c>
      <c r="V400" s="50" t="e">
        <f>U400/$C400</f>
        <v>#REF!</v>
      </c>
    </row>
    <row r="401">
      <c r="C401" s="59" t="e">
        <f>#REF!</f>
        <v>#REF!</v>
      </c>
      <c r="D401" s="50" t="e">
        <f>F401+H401+J401+L401+N401+P401+R401+T401</f>
        <v>#REF!</v>
      </c>
      <c r="E401" s="59" t="e">
        <f>#REF!</f>
        <v>#REF!</v>
      </c>
      <c r="F401" s="50" t="e">
        <f>E401/C401</f>
        <v>#REF!</v>
      </c>
      <c r="G401" s="25" t="e">
        <f>#REF!</f>
        <v>#REF!</v>
      </c>
      <c r="H401" s="50" t="e">
        <f>G401/C401</f>
        <v>#REF!</v>
      </c>
      <c r="I401" s="25" t="e">
        <f>#REF!</f>
        <v>#REF!</v>
      </c>
      <c r="J401" s="50" t="e">
        <f>I401/C401</f>
        <v>#REF!</v>
      </c>
      <c r="K401" s="25" t="e">
        <f>#REF!</f>
        <v>#REF!</v>
      </c>
      <c r="L401" s="50" t="e">
        <f>K401/C401</f>
        <v>#REF!</v>
      </c>
      <c r="M401" s="25" t="e">
        <f>#REF!</f>
        <v>#REF!</v>
      </c>
      <c r="N401" s="50" t="e">
        <f>M401/C401</f>
        <v>#REF!</v>
      </c>
      <c r="O401" s="25" t="e">
        <f>#REF!</f>
        <v>#REF!</v>
      </c>
      <c r="P401" s="50" t="e">
        <f>O401/C401</f>
        <v>#REF!</v>
      </c>
      <c r="Q401" s="25" t="e">
        <f>#REF!</f>
        <v>#REF!</v>
      </c>
      <c r="R401" s="50" t="e">
        <f>Q401/C401</f>
        <v>#REF!</v>
      </c>
      <c r="S401" s="25" t="e">
        <f>#REF!</f>
        <v>#REF!</v>
      </c>
      <c r="T401" s="69" t="e">
        <f>S401/C401</f>
        <v>#REF!</v>
      </c>
      <c r="U401" s="17" t="e">
        <f>C401-E401</f>
        <v>#REF!</v>
      </c>
      <c r="V401" s="50" t="e">
        <f>U401/$C401</f>
        <v>#REF!</v>
      </c>
    </row>
    <row r="402">
      <c r="C402" s="59" t="e">
        <f>#REF!</f>
        <v>#REF!</v>
      </c>
      <c r="D402" s="50" t="e">
        <f>F402+H402+J402+L402+N402+P402+R402+T402</f>
        <v>#REF!</v>
      </c>
      <c r="E402" s="59" t="e">
        <f>#REF!</f>
        <v>#REF!</v>
      </c>
      <c r="F402" s="50" t="e">
        <f>E402/C402</f>
        <v>#REF!</v>
      </c>
      <c r="G402" s="25" t="e">
        <f>#REF!</f>
        <v>#REF!</v>
      </c>
      <c r="H402" s="50" t="e">
        <f>G402/C402</f>
        <v>#REF!</v>
      </c>
      <c r="I402" s="25" t="e">
        <f>#REF!</f>
        <v>#REF!</v>
      </c>
      <c r="J402" s="50" t="e">
        <f>I402/C402</f>
        <v>#REF!</v>
      </c>
      <c r="K402" s="25" t="e">
        <f>#REF!</f>
        <v>#REF!</v>
      </c>
      <c r="L402" s="50" t="e">
        <f>K402/C402</f>
        <v>#REF!</v>
      </c>
      <c r="M402" s="25" t="e">
        <f>#REF!</f>
        <v>#REF!</v>
      </c>
      <c r="N402" s="50" t="e">
        <f>M402/C402</f>
        <v>#REF!</v>
      </c>
      <c r="O402" s="25" t="e">
        <f>#REF!</f>
        <v>#REF!</v>
      </c>
      <c r="P402" s="50" t="e">
        <f>O402/C402</f>
        <v>#REF!</v>
      </c>
      <c r="Q402" s="25" t="e">
        <f>#REF!</f>
        <v>#REF!</v>
      </c>
      <c r="R402" s="50" t="e">
        <f>Q402/C402</f>
        <v>#REF!</v>
      </c>
      <c r="S402" s="25" t="e">
        <f>#REF!</f>
        <v>#REF!</v>
      </c>
      <c r="T402" s="69" t="e">
        <f>S402/C402</f>
        <v>#REF!</v>
      </c>
      <c r="U402" s="17" t="e">
        <f>C402-E402</f>
        <v>#REF!</v>
      </c>
      <c r="V402" s="50" t="e">
        <f>U402/$C402</f>
        <v>#REF!</v>
      </c>
    </row>
    <row r="403">
      <c r="C403" s="59" t="e">
        <f>#REF!</f>
        <v>#REF!</v>
      </c>
      <c r="D403" s="50" t="e">
        <f>F403+H403+J403+L403+N403+P403+R403+T403</f>
        <v>#REF!</v>
      </c>
      <c r="E403" s="59" t="e">
        <f>#REF!</f>
        <v>#REF!</v>
      </c>
      <c r="F403" s="50" t="e">
        <f>E403/C403</f>
        <v>#REF!</v>
      </c>
      <c r="G403" s="25" t="e">
        <f>#REF!</f>
        <v>#REF!</v>
      </c>
      <c r="H403" s="50" t="e">
        <f>G403/C403</f>
        <v>#REF!</v>
      </c>
      <c r="I403" s="25" t="e">
        <f>#REF!</f>
        <v>#REF!</v>
      </c>
      <c r="J403" s="50" t="e">
        <f>I403/C403</f>
        <v>#REF!</v>
      </c>
      <c r="K403" s="25" t="e">
        <f>#REF!</f>
        <v>#REF!</v>
      </c>
      <c r="L403" s="50" t="e">
        <f>K403/C403</f>
        <v>#REF!</v>
      </c>
      <c r="M403" s="25" t="e">
        <f>#REF!</f>
        <v>#REF!</v>
      </c>
      <c r="N403" s="50" t="e">
        <f>M403/C403</f>
        <v>#REF!</v>
      </c>
      <c r="O403" s="25" t="e">
        <f>#REF!</f>
        <v>#REF!</v>
      </c>
      <c r="P403" s="50" t="e">
        <f>O403/C403</f>
        <v>#REF!</v>
      </c>
      <c r="Q403" s="25" t="e">
        <f>#REF!</f>
        <v>#REF!</v>
      </c>
      <c r="R403" s="50" t="e">
        <f>Q403/C403</f>
        <v>#REF!</v>
      </c>
      <c r="S403" s="25" t="e">
        <f>#REF!</f>
        <v>#REF!</v>
      </c>
      <c r="T403" s="69" t="e">
        <f>S403/C403</f>
        <v>#REF!</v>
      </c>
      <c r="U403" s="17" t="e">
        <f>C403-E403</f>
        <v>#REF!</v>
      </c>
      <c r="V403" s="50" t="e">
        <f>U403/$C403</f>
        <v>#REF!</v>
      </c>
    </row>
    <row r="404">
      <c r="C404" s="59" t="e">
        <f>#REF!</f>
        <v>#REF!</v>
      </c>
      <c r="D404" s="50" t="e">
        <f>F404+H404+J404+L404+N404+P404+R404+T404</f>
        <v>#REF!</v>
      </c>
      <c r="E404" s="59" t="e">
        <f>#REF!</f>
        <v>#REF!</v>
      </c>
      <c r="F404" s="50" t="e">
        <f>E404/C404</f>
        <v>#REF!</v>
      </c>
      <c r="G404" s="25" t="e">
        <f>#REF!</f>
        <v>#REF!</v>
      </c>
      <c r="H404" s="50" t="e">
        <f>G404/C404</f>
        <v>#REF!</v>
      </c>
      <c r="I404" s="25" t="e">
        <f>#REF!</f>
        <v>#REF!</v>
      </c>
      <c r="J404" s="50" t="e">
        <f>I404/C404</f>
        <v>#REF!</v>
      </c>
      <c r="K404" s="25" t="e">
        <f>#REF!</f>
        <v>#REF!</v>
      </c>
      <c r="L404" s="50" t="e">
        <f>K404/C404</f>
        <v>#REF!</v>
      </c>
      <c r="M404" s="25" t="e">
        <f>#REF!</f>
        <v>#REF!</v>
      </c>
      <c r="N404" s="50" t="e">
        <f>M404/C404</f>
        <v>#REF!</v>
      </c>
      <c r="O404" s="25" t="e">
        <f>#REF!</f>
        <v>#REF!</v>
      </c>
      <c r="P404" s="50" t="e">
        <f>O404/C404</f>
        <v>#REF!</v>
      </c>
      <c r="Q404" s="25" t="e">
        <f>#REF!</f>
        <v>#REF!</v>
      </c>
      <c r="R404" s="50" t="e">
        <f>Q404/C404</f>
        <v>#REF!</v>
      </c>
      <c r="S404" s="25" t="e">
        <f>#REF!</f>
        <v>#REF!</v>
      </c>
      <c r="T404" s="69" t="e">
        <f>S404/C404</f>
        <v>#REF!</v>
      </c>
      <c r="U404" s="17" t="e">
        <f>C404-E404</f>
        <v>#REF!</v>
      </c>
      <c r="V404" s="50" t="e">
        <f>U404/$C404</f>
        <v>#REF!</v>
      </c>
    </row>
    <row r="405">
      <c r="C405" s="59" t="e">
        <f>#REF!</f>
        <v>#REF!</v>
      </c>
      <c r="D405" s="50" t="e">
        <f>F405+H405+J405+L405+N405+P405+R405+T405</f>
        <v>#REF!</v>
      </c>
      <c r="E405" s="59" t="e">
        <f>#REF!</f>
        <v>#REF!</v>
      </c>
      <c r="F405" s="50" t="e">
        <f>E405/C405</f>
        <v>#REF!</v>
      </c>
      <c r="G405" s="25" t="e">
        <f>#REF!</f>
        <v>#REF!</v>
      </c>
      <c r="H405" s="50" t="e">
        <f>G405/C405</f>
        <v>#REF!</v>
      </c>
      <c r="I405" s="25" t="e">
        <f>#REF!</f>
        <v>#REF!</v>
      </c>
      <c r="J405" s="50" t="e">
        <f>I405/C405</f>
        <v>#REF!</v>
      </c>
      <c r="K405" s="25" t="e">
        <f>#REF!</f>
        <v>#REF!</v>
      </c>
      <c r="L405" s="50" t="e">
        <f>K405/C405</f>
        <v>#REF!</v>
      </c>
      <c r="M405" s="25" t="e">
        <f>#REF!</f>
        <v>#REF!</v>
      </c>
      <c r="N405" s="50" t="e">
        <f>M405/C405</f>
        <v>#REF!</v>
      </c>
      <c r="O405" s="25" t="e">
        <f>#REF!</f>
        <v>#REF!</v>
      </c>
      <c r="P405" s="50" t="e">
        <f>O405/C405</f>
        <v>#REF!</v>
      </c>
      <c r="Q405" s="25" t="e">
        <f>#REF!</f>
        <v>#REF!</v>
      </c>
      <c r="R405" s="50" t="e">
        <f>Q405/C405</f>
        <v>#REF!</v>
      </c>
      <c r="S405" s="25" t="e">
        <f>#REF!</f>
        <v>#REF!</v>
      </c>
      <c r="T405" s="69" t="e">
        <f>S405/C405</f>
        <v>#REF!</v>
      </c>
      <c r="U405" s="17" t="e">
        <f>C405-E405</f>
        <v>#REF!</v>
      </c>
      <c r="V405" s="50" t="e">
        <f>U405/$C405</f>
        <v>#REF!</v>
      </c>
    </row>
    <row r="406">
      <c r="C406" s="59" t="e">
        <f>#REF!</f>
        <v>#REF!</v>
      </c>
      <c r="D406" s="50" t="e">
        <f>F406+H406+J406+L406+N406+P406+R406+T406</f>
        <v>#REF!</v>
      </c>
      <c r="E406" s="59" t="e">
        <f>#REF!</f>
        <v>#REF!</v>
      </c>
      <c r="F406" s="50" t="e">
        <f>E406/C406</f>
        <v>#REF!</v>
      </c>
      <c r="G406" s="25" t="e">
        <f>#REF!</f>
        <v>#REF!</v>
      </c>
      <c r="H406" s="50" t="e">
        <f>G406/C406</f>
        <v>#REF!</v>
      </c>
      <c r="I406" s="25" t="e">
        <f>#REF!</f>
        <v>#REF!</v>
      </c>
      <c r="J406" s="50" t="e">
        <f>I406/C406</f>
        <v>#REF!</v>
      </c>
      <c r="K406" s="25" t="e">
        <f>#REF!</f>
        <v>#REF!</v>
      </c>
      <c r="L406" s="50" t="e">
        <f>K406/C406</f>
        <v>#REF!</v>
      </c>
      <c r="M406" s="25" t="e">
        <f>#REF!</f>
        <v>#REF!</v>
      </c>
      <c r="N406" s="50" t="e">
        <f>M406/C406</f>
        <v>#REF!</v>
      </c>
      <c r="O406" s="25" t="e">
        <f>#REF!</f>
        <v>#REF!</v>
      </c>
      <c r="P406" s="50" t="e">
        <f>O406/C406</f>
        <v>#REF!</v>
      </c>
      <c r="Q406" s="25" t="e">
        <f>#REF!</f>
        <v>#REF!</v>
      </c>
      <c r="R406" s="50" t="e">
        <f>Q406/C406</f>
        <v>#REF!</v>
      </c>
      <c r="S406" s="25" t="e">
        <f>#REF!</f>
        <v>#REF!</v>
      </c>
      <c r="T406" s="69" t="e">
        <f>S406/C406</f>
        <v>#REF!</v>
      </c>
      <c r="U406" s="17" t="e">
        <f>C406-E406</f>
        <v>#REF!</v>
      </c>
      <c r="V406" s="50" t="e">
        <f>U406/$C406</f>
        <v>#REF!</v>
      </c>
    </row>
    <row r="407">
      <c r="C407" s="59" t="e">
        <f>#REF!</f>
        <v>#REF!</v>
      </c>
      <c r="D407" s="50" t="e">
        <f>F407+H407+J407+L407+N407+P407+R407+T407</f>
        <v>#REF!</v>
      </c>
      <c r="E407" s="59" t="e">
        <f>#REF!</f>
        <v>#REF!</v>
      </c>
      <c r="F407" s="50" t="e">
        <f>E407/C407</f>
        <v>#REF!</v>
      </c>
      <c r="G407" s="25" t="e">
        <f>#REF!</f>
        <v>#REF!</v>
      </c>
      <c r="H407" s="50" t="e">
        <f>G407/C407</f>
        <v>#REF!</v>
      </c>
      <c r="I407" s="25" t="e">
        <f>#REF!</f>
        <v>#REF!</v>
      </c>
      <c r="J407" s="50" t="e">
        <f>I407/C407</f>
        <v>#REF!</v>
      </c>
      <c r="K407" s="25" t="e">
        <f>#REF!</f>
        <v>#REF!</v>
      </c>
      <c r="L407" s="50" t="e">
        <f>K407/C407</f>
        <v>#REF!</v>
      </c>
      <c r="M407" s="25" t="e">
        <f>#REF!</f>
        <v>#REF!</v>
      </c>
      <c r="N407" s="50" t="e">
        <f>M407/C407</f>
        <v>#REF!</v>
      </c>
      <c r="O407" s="25" t="e">
        <f>#REF!</f>
        <v>#REF!</v>
      </c>
      <c r="P407" s="50" t="e">
        <f>O407/C407</f>
        <v>#REF!</v>
      </c>
      <c r="Q407" s="25" t="e">
        <f>#REF!</f>
        <v>#REF!</v>
      </c>
      <c r="R407" s="50" t="e">
        <f>Q407/C407</f>
        <v>#REF!</v>
      </c>
      <c r="S407" s="25" t="e">
        <f>#REF!</f>
        <v>#REF!</v>
      </c>
      <c r="T407" s="69" t="e">
        <f>S407/C407</f>
        <v>#REF!</v>
      </c>
      <c r="U407" s="17" t="e">
        <f>C407-E407</f>
        <v>#REF!</v>
      </c>
      <c r="V407" s="50" t="e">
        <f>U407/$C407</f>
        <v>#REF!</v>
      </c>
    </row>
    <row r="408">
      <c r="C408" s="59" t="e">
        <f>#REF!</f>
        <v>#REF!</v>
      </c>
      <c r="D408" s="50" t="e">
        <f>F408+H408+J408+L408+N408+P408+R408+T408</f>
        <v>#REF!</v>
      </c>
      <c r="E408" s="59" t="e">
        <f>#REF!</f>
        <v>#REF!</v>
      </c>
      <c r="F408" s="50" t="e">
        <f>E408/C408</f>
        <v>#REF!</v>
      </c>
      <c r="G408" s="25" t="e">
        <f>#REF!</f>
        <v>#REF!</v>
      </c>
      <c r="H408" s="50" t="e">
        <f>G408/C408</f>
        <v>#REF!</v>
      </c>
      <c r="I408" s="25" t="e">
        <f>#REF!</f>
        <v>#REF!</v>
      </c>
      <c r="J408" s="50" t="e">
        <f>I408/C408</f>
        <v>#REF!</v>
      </c>
      <c r="K408" s="25" t="e">
        <f>#REF!</f>
        <v>#REF!</v>
      </c>
      <c r="L408" s="50" t="e">
        <f>K408/C408</f>
        <v>#REF!</v>
      </c>
      <c r="M408" s="25" t="e">
        <f>#REF!</f>
        <v>#REF!</v>
      </c>
      <c r="N408" s="50" t="e">
        <f>M408/C408</f>
        <v>#REF!</v>
      </c>
      <c r="O408" s="25" t="e">
        <f>#REF!</f>
        <v>#REF!</v>
      </c>
      <c r="P408" s="50" t="e">
        <f>O408/C408</f>
        <v>#REF!</v>
      </c>
      <c r="Q408" s="25" t="e">
        <f>#REF!</f>
        <v>#REF!</v>
      </c>
      <c r="R408" s="50" t="e">
        <f>Q408/C408</f>
        <v>#REF!</v>
      </c>
      <c r="S408" s="25" t="e">
        <f>#REF!</f>
        <v>#REF!</v>
      </c>
      <c r="T408" s="69" t="e">
        <f>S408/C408</f>
        <v>#REF!</v>
      </c>
      <c r="U408" s="17" t="e">
        <f>C408-E408</f>
        <v>#REF!</v>
      </c>
      <c r="V408" s="50" t="e">
        <f>U408/$C408</f>
        <v>#REF!</v>
      </c>
    </row>
    <row r="409">
      <c r="C409" s="59" t="e">
        <f>#REF!</f>
        <v>#REF!</v>
      </c>
      <c r="D409" s="50" t="e">
        <f>F409+H409+J409+L409+N409+P409+R409+T409</f>
        <v>#REF!</v>
      </c>
      <c r="E409" s="59" t="e">
        <f>#REF!</f>
        <v>#REF!</v>
      </c>
      <c r="F409" s="50" t="e">
        <f>E409/C409</f>
        <v>#REF!</v>
      </c>
      <c r="G409" s="25" t="e">
        <f>#REF!</f>
        <v>#REF!</v>
      </c>
      <c r="H409" s="50" t="e">
        <f>G409/C409</f>
        <v>#REF!</v>
      </c>
      <c r="I409" s="25" t="e">
        <f>#REF!</f>
        <v>#REF!</v>
      </c>
      <c r="J409" s="50" t="e">
        <f>I409/C409</f>
        <v>#REF!</v>
      </c>
      <c r="K409" s="25" t="e">
        <f>#REF!</f>
        <v>#REF!</v>
      </c>
      <c r="L409" s="50" t="e">
        <f>K409/C409</f>
        <v>#REF!</v>
      </c>
      <c r="M409" s="25" t="e">
        <f>#REF!</f>
        <v>#REF!</v>
      </c>
      <c r="N409" s="50" t="e">
        <f>M409/C409</f>
        <v>#REF!</v>
      </c>
      <c r="O409" s="25" t="e">
        <f>#REF!</f>
        <v>#REF!</v>
      </c>
      <c r="P409" s="50" t="e">
        <f>O409/C409</f>
        <v>#REF!</v>
      </c>
      <c r="Q409" s="25" t="e">
        <f>#REF!</f>
        <v>#REF!</v>
      </c>
      <c r="R409" s="50" t="e">
        <f>Q409/C409</f>
        <v>#REF!</v>
      </c>
      <c r="S409" s="25" t="e">
        <f>#REF!</f>
        <v>#REF!</v>
      </c>
      <c r="T409" s="69" t="e">
        <f>S409/C409</f>
        <v>#REF!</v>
      </c>
      <c r="U409" s="17" t="e">
        <f>C409-E409</f>
        <v>#REF!</v>
      </c>
      <c r="V409" s="50" t="e">
        <f>U409/$C409</f>
        <v>#REF!</v>
      </c>
    </row>
    <row r="410">
      <c r="C410" s="59" t="e">
        <f>#REF!</f>
        <v>#REF!</v>
      </c>
      <c r="D410" s="50" t="e">
        <f>F410+H410+J410+L410+N410+P410+R410+T410</f>
        <v>#REF!</v>
      </c>
      <c r="E410" s="59" t="e">
        <f>#REF!</f>
        <v>#REF!</v>
      </c>
      <c r="F410" s="50" t="e">
        <f>E410/C410</f>
        <v>#REF!</v>
      </c>
      <c r="G410" s="25" t="e">
        <f>#REF!</f>
        <v>#REF!</v>
      </c>
      <c r="H410" s="50" t="e">
        <f>G410/C410</f>
        <v>#REF!</v>
      </c>
      <c r="I410" s="25" t="e">
        <f>#REF!</f>
        <v>#REF!</v>
      </c>
      <c r="J410" s="50" t="e">
        <f>I410/C410</f>
        <v>#REF!</v>
      </c>
      <c r="K410" s="25" t="e">
        <f>#REF!</f>
        <v>#REF!</v>
      </c>
      <c r="L410" s="50" t="e">
        <f>K410/C410</f>
        <v>#REF!</v>
      </c>
      <c r="M410" s="25" t="e">
        <f>#REF!</f>
        <v>#REF!</v>
      </c>
      <c r="N410" s="50" t="e">
        <f>M410/C410</f>
        <v>#REF!</v>
      </c>
      <c r="O410" s="25" t="e">
        <f>#REF!</f>
        <v>#REF!</v>
      </c>
      <c r="P410" s="50" t="e">
        <f>O410/C410</f>
        <v>#REF!</v>
      </c>
      <c r="Q410" s="25" t="e">
        <f>#REF!</f>
        <v>#REF!</v>
      </c>
      <c r="R410" s="50" t="e">
        <f>Q410/C410</f>
        <v>#REF!</v>
      </c>
      <c r="S410" s="25" t="e">
        <f>#REF!</f>
        <v>#REF!</v>
      </c>
      <c r="T410" s="69" t="e">
        <f>S410/C410</f>
        <v>#REF!</v>
      </c>
      <c r="U410" s="17" t="e">
        <f>C410-E410</f>
        <v>#REF!</v>
      </c>
      <c r="V410" s="50" t="e">
        <f>U410/$C410</f>
        <v>#REF!</v>
      </c>
    </row>
    <row r="411">
      <c r="C411" s="59" t="e">
        <f>#REF!</f>
        <v>#REF!</v>
      </c>
      <c r="D411" s="50" t="e">
        <f>F411+H411+J411+L411+N411+P411+R411+T411</f>
        <v>#REF!</v>
      </c>
      <c r="E411" s="59" t="e">
        <f>#REF!</f>
        <v>#REF!</v>
      </c>
      <c r="F411" s="50" t="e">
        <f>E411/C411</f>
        <v>#REF!</v>
      </c>
      <c r="G411" s="25" t="e">
        <f>#REF!</f>
        <v>#REF!</v>
      </c>
      <c r="H411" s="50" t="e">
        <f>G411/C411</f>
        <v>#REF!</v>
      </c>
      <c r="I411" s="25" t="e">
        <f>#REF!</f>
        <v>#REF!</v>
      </c>
      <c r="J411" s="50" t="e">
        <f>I411/C411</f>
        <v>#REF!</v>
      </c>
      <c r="K411" s="25" t="e">
        <f>#REF!</f>
        <v>#REF!</v>
      </c>
      <c r="L411" s="50" t="e">
        <f>K411/C411</f>
        <v>#REF!</v>
      </c>
      <c r="M411" s="25" t="e">
        <f>#REF!</f>
        <v>#REF!</v>
      </c>
      <c r="N411" s="50" t="e">
        <f>M411/C411</f>
        <v>#REF!</v>
      </c>
      <c r="O411" s="25" t="e">
        <f>#REF!</f>
        <v>#REF!</v>
      </c>
      <c r="P411" s="50" t="e">
        <f>O411/C411</f>
        <v>#REF!</v>
      </c>
      <c r="Q411" s="25" t="e">
        <f>#REF!</f>
        <v>#REF!</v>
      </c>
      <c r="R411" s="50" t="e">
        <f>Q411/C411</f>
        <v>#REF!</v>
      </c>
      <c r="S411" s="25" t="e">
        <f>#REF!</f>
        <v>#REF!</v>
      </c>
      <c r="T411" s="69" t="e">
        <f>S411/C411</f>
        <v>#REF!</v>
      </c>
      <c r="U411" s="17" t="e">
        <f>C411-E411</f>
        <v>#REF!</v>
      </c>
      <c r="V411" s="50" t="e">
        <f>U411/$C411</f>
        <v>#REF!</v>
      </c>
    </row>
    <row r="412">
      <c r="C412" s="59" t="e">
        <f>#REF!</f>
        <v>#REF!</v>
      </c>
      <c r="D412" s="50" t="e">
        <f>F412+H412+J412+L412+N412+P412+R412+T412</f>
        <v>#REF!</v>
      </c>
      <c r="E412" s="59" t="e">
        <f>#REF!</f>
        <v>#REF!</v>
      </c>
      <c r="F412" s="50" t="e">
        <f>E412/C412</f>
        <v>#REF!</v>
      </c>
      <c r="G412" s="25" t="e">
        <f>#REF!</f>
        <v>#REF!</v>
      </c>
      <c r="H412" s="50" t="e">
        <f>G412/C412</f>
        <v>#REF!</v>
      </c>
      <c r="I412" s="25" t="e">
        <f>#REF!</f>
        <v>#REF!</v>
      </c>
      <c r="J412" s="50" t="e">
        <f>I412/C412</f>
        <v>#REF!</v>
      </c>
      <c r="K412" s="25" t="e">
        <f>#REF!</f>
        <v>#REF!</v>
      </c>
      <c r="L412" s="50" t="e">
        <f>K412/C412</f>
        <v>#REF!</v>
      </c>
      <c r="M412" s="25" t="e">
        <f>#REF!</f>
        <v>#REF!</v>
      </c>
      <c r="N412" s="50" t="e">
        <f>M412/C412</f>
        <v>#REF!</v>
      </c>
      <c r="O412" s="25" t="e">
        <f>#REF!</f>
        <v>#REF!</v>
      </c>
      <c r="P412" s="50" t="e">
        <f>O412/C412</f>
        <v>#REF!</v>
      </c>
      <c r="Q412" s="25" t="e">
        <f>#REF!</f>
        <v>#REF!</v>
      </c>
      <c r="R412" s="50" t="e">
        <f>Q412/C412</f>
        <v>#REF!</v>
      </c>
      <c r="S412" s="25" t="e">
        <f>#REF!</f>
        <v>#REF!</v>
      </c>
      <c r="T412" s="69" t="e">
        <f>S412/C412</f>
        <v>#REF!</v>
      </c>
      <c r="U412" s="17" t="e">
        <f>C412-E412</f>
        <v>#REF!</v>
      </c>
      <c r="V412" s="50" t="e">
        <f>U412/$C412</f>
        <v>#REF!</v>
      </c>
    </row>
    <row r="413">
      <c r="C413" s="59" t="e">
        <f>#REF!</f>
        <v>#REF!</v>
      </c>
      <c r="D413" s="50" t="e">
        <f>F413+H413+J413+L413+N413+P413+R413+T413</f>
        <v>#REF!</v>
      </c>
      <c r="E413" s="59" t="e">
        <f>#REF!</f>
        <v>#REF!</v>
      </c>
      <c r="F413" s="50" t="e">
        <f>E413/C413</f>
        <v>#REF!</v>
      </c>
      <c r="G413" s="25" t="e">
        <f>#REF!</f>
        <v>#REF!</v>
      </c>
      <c r="H413" s="50" t="e">
        <f>G413/C413</f>
        <v>#REF!</v>
      </c>
      <c r="I413" s="25" t="e">
        <f>#REF!</f>
        <v>#REF!</v>
      </c>
      <c r="J413" s="50" t="e">
        <f>I413/C413</f>
        <v>#REF!</v>
      </c>
      <c r="K413" s="25" t="e">
        <f>#REF!</f>
        <v>#REF!</v>
      </c>
      <c r="L413" s="50" t="e">
        <f>K413/C413</f>
        <v>#REF!</v>
      </c>
      <c r="M413" s="25" t="e">
        <f>#REF!</f>
        <v>#REF!</v>
      </c>
      <c r="N413" s="50" t="e">
        <f>M413/C413</f>
        <v>#REF!</v>
      </c>
      <c r="O413" s="25" t="e">
        <f>#REF!</f>
        <v>#REF!</v>
      </c>
      <c r="P413" s="50" t="e">
        <f>O413/C413</f>
        <v>#REF!</v>
      </c>
      <c r="Q413" s="25" t="e">
        <f>#REF!</f>
        <v>#REF!</v>
      </c>
      <c r="R413" s="50" t="e">
        <f>Q413/C413</f>
        <v>#REF!</v>
      </c>
      <c r="S413" s="25" t="e">
        <f>#REF!</f>
        <v>#REF!</v>
      </c>
      <c r="T413" s="69" t="e">
        <f>S413/C413</f>
        <v>#REF!</v>
      </c>
      <c r="U413" s="17" t="e">
        <f>C413-E413</f>
        <v>#REF!</v>
      </c>
      <c r="V413" s="50" t="e">
        <f>U413/$C413</f>
        <v>#REF!</v>
      </c>
    </row>
    <row r="414">
      <c r="C414" s="59" t="e">
        <f>#REF!</f>
        <v>#REF!</v>
      </c>
      <c r="D414" s="50" t="e">
        <f>F414+H414+J414+L414+N414+P414+R414+T414</f>
        <v>#REF!</v>
      </c>
      <c r="E414" s="59" t="e">
        <f>#REF!</f>
        <v>#REF!</v>
      </c>
      <c r="F414" s="50" t="e">
        <f>E414/C414</f>
        <v>#REF!</v>
      </c>
      <c r="G414" s="25" t="e">
        <f>#REF!</f>
        <v>#REF!</v>
      </c>
      <c r="H414" s="50" t="e">
        <f>G414/C414</f>
        <v>#REF!</v>
      </c>
      <c r="I414" s="25" t="e">
        <f>#REF!</f>
        <v>#REF!</v>
      </c>
      <c r="J414" s="50" t="e">
        <f>I414/C414</f>
        <v>#REF!</v>
      </c>
      <c r="K414" s="25" t="e">
        <f>#REF!</f>
        <v>#REF!</v>
      </c>
      <c r="L414" s="50" t="e">
        <f>K414/C414</f>
        <v>#REF!</v>
      </c>
      <c r="M414" s="25" t="e">
        <f>#REF!</f>
        <v>#REF!</v>
      </c>
      <c r="N414" s="50" t="e">
        <f>M414/C414</f>
        <v>#REF!</v>
      </c>
      <c r="O414" s="25" t="e">
        <f>#REF!</f>
        <v>#REF!</v>
      </c>
      <c r="P414" s="50" t="e">
        <f>O414/C414</f>
        <v>#REF!</v>
      </c>
      <c r="Q414" s="25" t="e">
        <f>#REF!</f>
        <v>#REF!</v>
      </c>
      <c r="R414" s="50" t="e">
        <f>Q414/C414</f>
        <v>#REF!</v>
      </c>
      <c r="S414" s="25" t="e">
        <f>#REF!</f>
        <v>#REF!</v>
      </c>
      <c r="T414" s="69" t="e">
        <f>S414/C414</f>
        <v>#REF!</v>
      </c>
      <c r="U414" s="17" t="e">
        <f>C414-E414</f>
        <v>#REF!</v>
      </c>
      <c r="V414" s="50" t="e">
        <f>U414/$C414</f>
        <v>#REF!</v>
      </c>
    </row>
    <row r="415">
      <c r="C415" s="59" t="e">
        <f>#REF!</f>
        <v>#REF!</v>
      </c>
      <c r="D415" s="50" t="e">
        <f>F415+H415+J415+L415+N415+P415+R415+T415</f>
        <v>#REF!</v>
      </c>
      <c r="E415" s="59" t="e">
        <f>#REF!</f>
        <v>#REF!</v>
      </c>
      <c r="F415" s="50" t="e">
        <f>E415/C415</f>
        <v>#REF!</v>
      </c>
      <c r="G415" s="25" t="e">
        <f>#REF!</f>
        <v>#REF!</v>
      </c>
      <c r="H415" s="50" t="e">
        <f>G415/C415</f>
        <v>#REF!</v>
      </c>
      <c r="I415" s="25" t="e">
        <f>#REF!</f>
        <v>#REF!</v>
      </c>
      <c r="J415" s="50" t="e">
        <f>I415/C415</f>
        <v>#REF!</v>
      </c>
      <c r="K415" s="25" t="e">
        <f>#REF!</f>
        <v>#REF!</v>
      </c>
      <c r="L415" s="50" t="e">
        <f>K415/C415</f>
        <v>#REF!</v>
      </c>
      <c r="M415" s="25" t="e">
        <f>#REF!</f>
        <v>#REF!</v>
      </c>
      <c r="N415" s="50" t="e">
        <f>M415/C415</f>
        <v>#REF!</v>
      </c>
      <c r="O415" s="25" t="e">
        <f>#REF!</f>
        <v>#REF!</v>
      </c>
      <c r="P415" s="50" t="e">
        <f>O415/C415</f>
        <v>#REF!</v>
      </c>
      <c r="Q415" s="25" t="e">
        <f>#REF!</f>
        <v>#REF!</v>
      </c>
      <c r="R415" s="50" t="e">
        <f>Q415/C415</f>
        <v>#REF!</v>
      </c>
      <c r="S415" s="25" t="e">
        <f>#REF!</f>
        <v>#REF!</v>
      </c>
      <c r="T415" s="69" t="e">
        <f>S415/C415</f>
        <v>#REF!</v>
      </c>
      <c r="U415" s="17" t="e">
        <f>C415-E415</f>
        <v>#REF!</v>
      </c>
      <c r="V415" s="50" t="e">
        <f>U415/$C415</f>
        <v>#REF!</v>
      </c>
    </row>
    <row r="416">
      <c r="C416" s="59" t="e">
        <f>#REF!</f>
        <v>#REF!</v>
      </c>
      <c r="D416" s="50" t="e">
        <f>F416+H416+J416+L416+N416+P416+R416+T416</f>
        <v>#REF!</v>
      </c>
      <c r="E416" s="59" t="e">
        <f>#REF!</f>
        <v>#REF!</v>
      </c>
      <c r="F416" s="50" t="e">
        <f>E416/C416</f>
        <v>#REF!</v>
      </c>
      <c r="G416" s="25" t="e">
        <f>#REF!</f>
        <v>#REF!</v>
      </c>
      <c r="H416" s="50" t="e">
        <f>G416/C416</f>
        <v>#REF!</v>
      </c>
      <c r="I416" s="25" t="e">
        <f>#REF!</f>
        <v>#REF!</v>
      </c>
      <c r="J416" s="50" t="e">
        <f>I416/C416</f>
        <v>#REF!</v>
      </c>
      <c r="K416" s="25" t="e">
        <f>#REF!</f>
        <v>#REF!</v>
      </c>
      <c r="L416" s="50" t="e">
        <f>K416/C416</f>
        <v>#REF!</v>
      </c>
      <c r="M416" s="25" t="e">
        <f>#REF!</f>
        <v>#REF!</v>
      </c>
      <c r="N416" s="50" t="e">
        <f>M416/C416</f>
        <v>#REF!</v>
      </c>
      <c r="O416" s="25" t="e">
        <f>#REF!</f>
        <v>#REF!</v>
      </c>
      <c r="P416" s="50" t="e">
        <f>O416/C416</f>
        <v>#REF!</v>
      </c>
      <c r="Q416" s="25" t="e">
        <f>#REF!</f>
        <v>#REF!</v>
      </c>
      <c r="R416" s="50" t="e">
        <f>Q416/C416</f>
        <v>#REF!</v>
      </c>
      <c r="S416" s="25" t="e">
        <f>#REF!</f>
        <v>#REF!</v>
      </c>
      <c r="T416" s="69" t="e">
        <f>S416/C416</f>
        <v>#REF!</v>
      </c>
      <c r="U416" s="17" t="e">
        <f>C416-E416</f>
        <v>#REF!</v>
      </c>
      <c r="V416" s="50" t="e">
        <f>U416/$C416</f>
        <v>#REF!</v>
      </c>
    </row>
    <row r="417">
      <c r="C417" s="59" t="e">
        <f>#REF!</f>
        <v>#REF!</v>
      </c>
      <c r="D417" s="50" t="e">
        <f>F417+H417+J417+L417+N417+P417+R417+T417</f>
        <v>#REF!</v>
      </c>
      <c r="E417" s="59" t="e">
        <f>#REF!</f>
        <v>#REF!</v>
      </c>
      <c r="F417" s="50" t="e">
        <f>E417/C417</f>
        <v>#REF!</v>
      </c>
      <c r="G417" s="25" t="e">
        <f>#REF!</f>
        <v>#REF!</v>
      </c>
      <c r="H417" s="50" t="e">
        <f>G417/C417</f>
        <v>#REF!</v>
      </c>
      <c r="I417" s="25" t="e">
        <f>#REF!</f>
        <v>#REF!</v>
      </c>
      <c r="J417" s="50" t="e">
        <f>I417/C417</f>
        <v>#REF!</v>
      </c>
      <c r="K417" s="25" t="e">
        <f>#REF!</f>
        <v>#REF!</v>
      </c>
      <c r="L417" s="50" t="e">
        <f>K417/C417</f>
        <v>#REF!</v>
      </c>
      <c r="M417" s="25" t="e">
        <f>#REF!</f>
        <v>#REF!</v>
      </c>
      <c r="N417" s="50" t="e">
        <f>M417/C417</f>
        <v>#REF!</v>
      </c>
      <c r="O417" s="25" t="e">
        <f>#REF!</f>
        <v>#REF!</v>
      </c>
      <c r="P417" s="50" t="e">
        <f>O417/C417</f>
        <v>#REF!</v>
      </c>
      <c r="Q417" s="25" t="e">
        <f>#REF!</f>
        <v>#REF!</v>
      </c>
      <c r="R417" s="50" t="e">
        <f>Q417/C417</f>
        <v>#REF!</v>
      </c>
      <c r="S417" s="25" t="e">
        <f>#REF!</f>
        <v>#REF!</v>
      </c>
      <c r="T417" s="69" t="e">
        <f>S417/C417</f>
        <v>#REF!</v>
      </c>
      <c r="U417" s="17" t="e">
        <f>C417-E417</f>
        <v>#REF!</v>
      </c>
      <c r="V417" s="50" t="e">
        <f>U417/$C417</f>
        <v>#REF!</v>
      </c>
    </row>
    <row r="418">
      <c r="C418" s="59" t="e">
        <f>#REF!</f>
        <v>#REF!</v>
      </c>
      <c r="D418" s="50" t="e">
        <f>F418+H418+J418+L418+N418+P418+R418+T418</f>
        <v>#REF!</v>
      </c>
      <c r="E418" s="59" t="e">
        <f>#REF!</f>
        <v>#REF!</v>
      </c>
      <c r="F418" s="50" t="e">
        <f>E418/C418</f>
        <v>#REF!</v>
      </c>
      <c r="G418" s="25" t="e">
        <f>#REF!</f>
        <v>#REF!</v>
      </c>
      <c r="H418" s="50" t="e">
        <f>G418/C418</f>
        <v>#REF!</v>
      </c>
      <c r="I418" s="25" t="e">
        <f>#REF!</f>
        <v>#REF!</v>
      </c>
      <c r="J418" s="50" t="e">
        <f>I418/C418</f>
        <v>#REF!</v>
      </c>
      <c r="K418" s="25" t="e">
        <f>#REF!</f>
        <v>#REF!</v>
      </c>
      <c r="L418" s="50" t="e">
        <f>K418/C418</f>
        <v>#REF!</v>
      </c>
      <c r="M418" s="25" t="e">
        <f>#REF!</f>
        <v>#REF!</v>
      </c>
      <c r="N418" s="50" t="e">
        <f>M418/C418</f>
        <v>#REF!</v>
      </c>
      <c r="O418" s="25" t="e">
        <f>#REF!</f>
        <v>#REF!</v>
      </c>
      <c r="P418" s="50" t="e">
        <f>O418/C418</f>
        <v>#REF!</v>
      </c>
      <c r="Q418" s="25" t="e">
        <f>#REF!</f>
        <v>#REF!</v>
      </c>
      <c r="R418" s="50" t="e">
        <f>Q418/C418</f>
        <v>#REF!</v>
      </c>
      <c r="S418" s="25" t="e">
        <f>#REF!</f>
        <v>#REF!</v>
      </c>
      <c r="T418" s="69" t="e">
        <f>S418/C418</f>
        <v>#REF!</v>
      </c>
      <c r="U418" s="17" t="e">
        <f>C418-E418</f>
        <v>#REF!</v>
      </c>
      <c r="V418" s="50" t="e">
        <f>U418/$C418</f>
        <v>#REF!</v>
      </c>
    </row>
    <row r="419">
      <c r="C419" s="59" t="e">
        <f>#REF!</f>
        <v>#REF!</v>
      </c>
      <c r="D419" s="50" t="e">
        <f>F419+H419+J419+L419+N419+P419+R419+T419</f>
        <v>#REF!</v>
      </c>
      <c r="E419" s="59" t="e">
        <f>#REF!</f>
        <v>#REF!</v>
      </c>
      <c r="F419" s="50" t="e">
        <f>E419/C419</f>
        <v>#REF!</v>
      </c>
      <c r="G419" s="25" t="e">
        <f>#REF!</f>
        <v>#REF!</v>
      </c>
      <c r="H419" s="50" t="e">
        <f>G419/C419</f>
        <v>#REF!</v>
      </c>
      <c r="I419" s="25" t="e">
        <f>#REF!</f>
        <v>#REF!</v>
      </c>
      <c r="J419" s="50" t="e">
        <f>I419/C419</f>
        <v>#REF!</v>
      </c>
      <c r="K419" s="25" t="e">
        <f>#REF!</f>
        <v>#REF!</v>
      </c>
      <c r="L419" s="50" t="e">
        <f>K419/C419</f>
        <v>#REF!</v>
      </c>
      <c r="M419" s="25" t="e">
        <f>#REF!</f>
        <v>#REF!</v>
      </c>
      <c r="N419" s="50" t="e">
        <f>M419/C419</f>
        <v>#REF!</v>
      </c>
      <c r="O419" s="25" t="e">
        <f>#REF!</f>
        <v>#REF!</v>
      </c>
      <c r="P419" s="50" t="e">
        <f>O419/C419</f>
        <v>#REF!</v>
      </c>
      <c r="Q419" s="25" t="e">
        <f>#REF!</f>
        <v>#REF!</v>
      </c>
      <c r="R419" s="50" t="e">
        <f>Q419/C419</f>
        <v>#REF!</v>
      </c>
      <c r="S419" s="25" t="e">
        <f>#REF!</f>
        <v>#REF!</v>
      </c>
      <c r="T419" s="69" t="e">
        <f>S419/C419</f>
        <v>#REF!</v>
      </c>
      <c r="U419" s="17" t="e">
        <f>C419-E419</f>
        <v>#REF!</v>
      </c>
      <c r="V419" s="50" t="e">
        <f>U419/$C419</f>
        <v>#REF!</v>
      </c>
    </row>
    <row r="420">
      <c r="C420" s="59" t="e">
        <f>#REF!</f>
        <v>#REF!</v>
      </c>
      <c r="D420" s="50" t="e">
        <f>F420+H420+J420+L420+N420+P420+R420+T420</f>
        <v>#REF!</v>
      </c>
      <c r="E420" s="59" t="e">
        <f>#REF!</f>
        <v>#REF!</v>
      </c>
      <c r="F420" s="50" t="e">
        <f>E420/C420</f>
        <v>#REF!</v>
      </c>
      <c r="G420" s="25" t="e">
        <f>#REF!</f>
        <v>#REF!</v>
      </c>
      <c r="H420" s="50" t="e">
        <f>G420/C420</f>
        <v>#REF!</v>
      </c>
      <c r="I420" s="25" t="e">
        <f>#REF!</f>
        <v>#REF!</v>
      </c>
      <c r="J420" s="50" t="e">
        <f>I420/C420</f>
        <v>#REF!</v>
      </c>
      <c r="K420" s="25" t="e">
        <f>#REF!</f>
        <v>#REF!</v>
      </c>
      <c r="L420" s="50" t="e">
        <f>K420/C420</f>
        <v>#REF!</v>
      </c>
      <c r="M420" s="25" t="e">
        <f>#REF!</f>
        <v>#REF!</v>
      </c>
      <c r="N420" s="50" t="e">
        <f>M420/C420</f>
        <v>#REF!</v>
      </c>
      <c r="O420" s="25" t="e">
        <f>#REF!</f>
        <v>#REF!</v>
      </c>
      <c r="P420" s="50" t="e">
        <f>O420/C420</f>
        <v>#REF!</v>
      </c>
      <c r="Q420" s="25" t="e">
        <f>#REF!</f>
        <v>#REF!</v>
      </c>
      <c r="R420" s="50" t="e">
        <f>Q420/C420</f>
        <v>#REF!</v>
      </c>
      <c r="S420" s="25" t="e">
        <f>#REF!</f>
        <v>#REF!</v>
      </c>
      <c r="T420" s="69" t="e">
        <f>S420/C420</f>
        <v>#REF!</v>
      </c>
      <c r="U420" s="17" t="e">
        <f>C420-E420</f>
        <v>#REF!</v>
      </c>
      <c r="V420" s="50" t="e">
        <f>U420/$C420</f>
        <v>#REF!</v>
      </c>
    </row>
    <row r="421">
      <c r="C421" s="59" t="e">
        <f>#REF!</f>
        <v>#REF!</v>
      </c>
      <c r="D421" s="50" t="e">
        <f>F421+H421+J421+L421+N421+P421+R421+T421</f>
        <v>#REF!</v>
      </c>
      <c r="E421" s="59" t="e">
        <f>#REF!</f>
        <v>#REF!</v>
      </c>
      <c r="F421" s="50" t="e">
        <f>E421/C421</f>
        <v>#REF!</v>
      </c>
      <c r="G421" s="25" t="e">
        <f>#REF!</f>
        <v>#REF!</v>
      </c>
      <c r="H421" s="50" t="e">
        <f>G421/C421</f>
        <v>#REF!</v>
      </c>
      <c r="I421" s="25" t="e">
        <f>#REF!</f>
        <v>#REF!</v>
      </c>
      <c r="J421" s="50" t="e">
        <f>I421/C421</f>
        <v>#REF!</v>
      </c>
      <c r="K421" s="25" t="e">
        <f>#REF!</f>
        <v>#REF!</v>
      </c>
      <c r="L421" s="50" t="e">
        <f>K421/C421</f>
        <v>#REF!</v>
      </c>
      <c r="M421" s="25" t="e">
        <f>#REF!</f>
        <v>#REF!</v>
      </c>
      <c r="N421" s="50" t="e">
        <f>M421/C421</f>
        <v>#REF!</v>
      </c>
      <c r="O421" s="25" t="e">
        <f>#REF!</f>
        <v>#REF!</v>
      </c>
      <c r="P421" s="50" t="e">
        <f>O421/C421</f>
        <v>#REF!</v>
      </c>
      <c r="Q421" s="25" t="e">
        <f>#REF!</f>
        <v>#REF!</v>
      </c>
      <c r="R421" s="50" t="e">
        <f>Q421/C421</f>
        <v>#REF!</v>
      </c>
      <c r="S421" s="25" t="e">
        <f>#REF!</f>
        <v>#REF!</v>
      </c>
      <c r="T421" s="69" t="e">
        <f>S421/C421</f>
        <v>#REF!</v>
      </c>
      <c r="U421" s="17" t="e">
        <f>C421-E421</f>
        <v>#REF!</v>
      </c>
      <c r="V421" s="50" t="e">
        <f>U421/$C421</f>
        <v>#REF!</v>
      </c>
    </row>
    <row r="422">
      <c r="C422" s="59" t="e">
        <f>#REF!</f>
        <v>#REF!</v>
      </c>
      <c r="D422" s="50" t="e">
        <f>F422+H422+J422+L422+N422+P422+R422+T422</f>
        <v>#REF!</v>
      </c>
      <c r="E422" s="59" t="e">
        <f>#REF!</f>
        <v>#REF!</v>
      </c>
      <c r="F422" s="50" t="e">
        <f>E422/C422</f>
        <v>#REF!</v>
      </c>
      <c r="G422" s="25" t="e">
        <f>#REF!</f>
        <v>#REF!</v>
      </c>
      <c r="H422" s="50" t="e">
        <f>G422/C422</f>
        <v>#REF!</v>
      </c>
      <c r="I422" s="25" t="e">
        <f>#REF!</f>
        <v>#REF!</v>
      </c>
      <c r="J422" s="50" t="e">
        <f>I422/C422</f>
        <v>#REF!</v>
      </c>
      <c r="K422" s="25" t="e">
        <f>#REF!</f>
        <v>#REF!</v>
      </c>
      <c r="L422" s="50" t="e">
        <f>K422/C422</f>
        <v>#REF!</v>
      </c>
      <c r="M422" s="25" t="e">
        <f>#REF!</f>
        <v>#REF!</v>
      </c>
      <c r="N422" s="50" t="e">
        <f>M422/C422</f>
        <v>#REF!</v>
      </c>
      <c r="O422" s="25" t="e">
        <f>#REF!</f>
        <v>#REF!</v>
      </c>
      <c r="P422" s="50" t="e">
        <f>O422/C422</f>
        <v>#REF!</v>
      </c>
      <c r="Q422" s="25" t="e">
        <f>#REF!</f>
        <v>#REF!</v>
      </c>
      <c r="R422" s="50" t="e">
        <f>Q422/C422</f>
        <v>#REF!</v>
      </c>
      <c r="S422" s="25" t="e">
        <f>#REF!</f>
        <v>#REF!</v>
      </c>
      <c r="T422" s="69" t="e">
        <f>S422/C422</f>
        <v>#REF!</v>
      </c>
      <c r="U422" s="17" t="e">
        <f>C422-E422</f>
        <v>#REF!</v>
      </c>
      <c r="V422" s="50" t="e">
        <f>U422/$C422</f>
        <v>#REF!</v>
      </c>
    </row>
    <row r="423">
      <c r="C423" s="59" t="e">
        <f>#REF!</f>
        <v>#REF!</v>
      </c>
      <c r="D423" s="50" t="e">
        <f>F423+H423+J423+L423+N423+P423+R423+T423</f>
        <v>#REF!</v>
      </c>
      <c r="E423" s="59" t="e">
        <f>#REF!</f>
        <v>#REF!</v>
      </c>
      <c r="F423" s="50" t="e">
        <f>E423/C423</f>
        <v>#REF!</v>
      </c>
      <c r="G423" s="25" t="e">
        <f>#REF!</f>
        <v>#REF!</v>
      </c>
      <c r="H423" s="50" t="e">
        <f>G423/C423</f>
        <v>#REF!</v>
      </c>
      <c r="I423" s="25" t="e">
        <f>#REF!</f>
        <v>#REF!</v>
      </c>
      <c r="J423" s="50" t="e">
        <f>I423/C423</f>
        <v>#REF!</v>
      </c>
      <c r="K423" s="25" t="e">
        <f>#REF!</f>
        <v>#REF!</v>
      </c>
      <c r="L423" s="50" t="e">
        <f>K423/C423</f>
        <v>#REF!</v>
      </c>
      <c r="M423" s="25" t="e">
        <f>#REF!</f>
        <v>#REF!</v>
      </c>
      <c r="N423" s="50" t="e">
        <f>M423/C423</f>
        <v>#REF!</v>
      </c>
      <c r="O423" s="25" t="e">
        <f>#REF!</f>
        <v>#REF!</v>
      </c>
      <c r="P423" s="50" t="e">
        <f>O423/C423</f>
        <v>#REF!</v>
      </c>
      <c r="Q423" s="25" t="e">
        <f>#REF!</f>
        <v>#REF!</v>
      </c>
      <c r="R423" s="50" t="e">
        <f>Q423/C423</f>
        <v>#REF!</v>
      </c>
      <c r="S423" s="25" t="e">
        <f>#REF!</f>
        <v>#REF!</v>
      </c>
      <c r="T423" s="69" t="e">
        <f>S423/C423</f>
        <v>#REF!</v>
      </c>
      <c r="U423" s="17" t="e">
        <f>C423-E423</f>
        <v>#REF!</v>
      </c>
      <c r="V423" s="50" t="e">
        <f>U423/$C423</f>
        <v>#REF!</v>
      </c>
    </row>
    <row r="424">
      <c r="C424" s="59" t="e">
        <f>#REF!</f>
        <v>#REF!</v>
      </c>
      <c r="D424" s="50" t="e">
        <f>F424+H424+J424+L424+N424+P424+R424+T424</f>
        <v>#REF!</v>
      </c>
      <c r="E424" s="59" t="e">
        <f>#REF!</f>
        <v>#REF!</v>
      </c>
      <c r="F424" s="50" t="e">
        <f>E424/C424</f>
        <v>#REF!</v>
      </c>
      <c r="G424" s="25" t="e">
        <f>#REF!</f>
        <v>#REF!</v>
      </c>
      <c r="H424" s="50" t="e">
        <f>G424/C424</f>
        <v>#REF!</v>
      </c>
      <c r="I424" s="25" t="e">
        <f>#REF!</f>
        <v>#REF!</v>
      </c>
      <c r="J424" s="50" t="e">
        <f>I424/C424</f>
        <v>#REF!</v>
      </c>
      <c r="K424" s="25" t="e">
        <f>#REF!</f>
        <v>#REF!</v>
      </c>
      <c r="L424" s="50" t="e">
        <f>K424/C424</f>
        <v>#REF!</v>
      </c>
      <c r="M424" s="25" t="e">
        <f>#REF!</f>
        <v>#REF!</v>
      </c>
      <c r="N424" s="50" t="e">
        <f>M424/C424</f>
        <v>#REF!</v>
      </c>
      <c r="O424" s="25" t="e">
        <f>#REF!</f>
        <v>#REF!</v>
      </c>
      <c r="P424" s="50" t="e">
        <f>O424/C424</f>
        <v>#REF!</v>
      </c>
      <c r="Q424" s="25" t="e">
        <f>#REF!</f>
        <v>#REF!</v>
      </c>
      <c r="R424" s="50" t="e">
        <f>Q424/C424</f>
        <v>#REF!</v>
      </c>
      <c r="S424" s="25" t="e">
        <f>#REF!</f>
        <v>#REF!</v>
      </c>
      <c r="T424" s="69" t="e">
        <f>S424/C424</f>
        <v>#REF!</v>
      </c>
      <c r="U424" s="17" t="e">
        <f>C424-E424</f>
        <v>#REF!</v>
      </c>
      <c r="V424" s="50" t="e">
        <f>U424/$C424</f>
        <v>#REF!</v>
      </c>
    </row>
    <row r="425">
      <c r="C425" s="59" t="e">
        <f>#REF!</f>
        <v>#REF!</v>
      </c>
      <c r="D425" s="50" t="e">
        <f>F425+H425+J425+L425+N425+P425+R425+T425</f>
        <v>#REF!</v>
      </c>
      <c r="E425" s="59" t="e">
        <f>#REF!</f>
        <v>#REF!</v>
      </c>
      <c r="F425" s="50" t="e">
        <f>E425/C425</f>
        <v>#REF!</v>
      </c>
      <c r="G425" s="25" t="e">
        <f>#REF!</f>
        <v>#REF!</v>
      </c>
      <c r="H425" s="50" t="e">
        <f>G425/C425</f>
        <v>#REF!</v>
      </c>
      <c r="I425" s="25" t="e">
        <f>#REF!</f>
        <v>#REF!</v>
      </c>
      <c r="J425" s="50" t="e">
        <f>I425/C425</f>
        <v>#REF!</v>
      </c>
      <c r="K425" s="25" t="e">
        <f>#REF!</f>
        <v>#REF!</v>
      </c>
      <c r="L425" s="50" t="e">
        <f>K425/C425</f>
        <v>#REF!</v>
      </c>
      <c r="M425" s="25" t="e">
        <f>#REF!</f>
        <v>#REF!</v>
      </c>
      <c r="N425" s="50" t="e">
        <f>M425/C425</f>
        <v>#REF!</v>
      </c>
      <c r="O425" s="25" t="e">
        <f>#REF!</f>
        <v>#REF!</v>
      </c>
      <c r="P425" s="50" t="e">
        <f>O425/C425</f>
        <v>#REF!</v>
      </c>
      <c r="Q425" s="25" t="e">
        <f>#REF!</f>
        <v>#REF!</v>
      </c>
      <c r="R425" s="50" t="e">
        <f>Q425/C425</f>
        <v>#REF!</v>
      </c>
      <c r="S425" s="25" t="e">
        <f>#REF!</f>
        <v>#REF!</v>
      </c>
      <c r="T425" s="69" t="e">
        <f>S425/C425</f>
        <v>#REF!</v>
      </c>
      <c r="U425" s="17" t="e">
        <f>C425-E425</f>
        <v>#REF!</v>
      </c>
      <c r="V425" s="50" t="e">
        <f>U425/$C425</f>
        <v>#REF!</v>
      </c>
    </row>
    <row r="426">
      <c r="C426" s="59" t="e">
        <f>#REF!</f>
        <v>#REF!</v>
      </c>
      <c r="D426" s="50" t="e">
        <f>F426+H426+J426+L426+N426+P426+R426+T426</f>
        <v>#REF!</v>
      </c>
      <c r="E426" s="59" t="e">
        <f>#REF!</f>
        <v>#REF!</v>
      </c>
      <c r="F426" s="50" t="e">
        <f>E426/C426</f>
        <v>#REF!</v>
      </c>
      <c r="G426" s="25" t="e">
        <f>#REF!</f>
        <v>#REF!</v>
      </c>
      <c r="H426" s="50" t="e">
        <f>G426/C426</f>
        <v>#REF!</v>
      </c>
      <c r="I426" s="25" t="e">
        <f>#REF!</f>
        <v>#REF!</v>
      </c>
      <c r="J426" s="50" t="e">
        <f>I426/C426</f>
        <v>#REF!</v>
      </c>
      <c r="K426" s="25" t="e">
        <f>#REF!</f>
        <v>#REF!</v>
      </c>
      <c r="L426" s="50" t="e">
        <f>K426/C426</f>
        <v>#REF!</v>
      </c>
      <c r="M426" s="25" t="e">
        <f>#REF!</f>
        <v>#REF!</v>
      </c>
      <c r="N426" s="50" t="e">
        <f>M426/C426</f>
        <v>#REF!</v>
      </c>
      <c r="O426" s="25" t="e">
        <f>#REF!</f>
        <v>#REF!</v>
      </c>
      <c r="P426" s="50" t="e">
        <f>O426/C426</f>
        <v>#REF!</v>
      </c>
      <c r="Q426" s="25" t="e">
        <f>#REF!</f>
        <v>#REF!</v>
      </c>
      <c r="R426" s="50" t="e">
        <f>Q426/C426</f>
        <v>#REF!</v>
      </c>
      <c r="S426" s="25" t="e">
        <f>#REF!</f>
        <v>#REF!</v>
      </c>
      <c r="T426" s="69" t="e">
        <f>S426/C426</f>
        <v>#REF!</v>
      </c>
      <c r="U426" s="17" t="e">
        <f>C426-E426</f>
        <v>#REF!</v>
      </c>
      <c r="V426" s="50" t="e">
        <f>U426/$C426</f>
        <v>#REF!</v>
      </c>
    </row>
    <row r="427">
      <c r="C427" s="59" t="e">
        <f>#REF!</f>
        <v>#REF!</v>
      </c>
      <c r="D427" s="50" t="e">
        <f>F427+H427+J427+L427+N427+P427+R427+T427</f>
        <v>#REF!</v>
      </c>
      <c r="E427" s="59" t="e">
        <f>#REF!</f>
        <v>#REF!</v>
      </c>
      <c r="F427" s="50" t="e">
        <f>E427/C427</f>
        <v>#REF!</v>
      </c>
      <c r="G427" s="25" t="e">
        <f>#REF!</f>
        <v>#REF!</v>
      </c>
      <c r="H427" s="50" t="e">
        <f>G427/C427</f>
        <v>#REF!</v>
      </c>
      <c r="I427" s="25" t="e">
        <f>#REF!</f>
        <v>#REF!</v>
      </c>
      <c r="J427" s="50" t="e">
        <f>I427/C427</f>
        <v>#REF!</v>
      </c>
      <c r="K427" s="25" t="e">
        <f>#REF!</f>
        <v>#REF!</v>
      </c>
      <c r="L427" s="50" t="e">
        <f>K427/C427</f>
        <v>#REF!</v>
      </c>
      <c r="M427" s="25" t="e">
        <f>#REF!</f>
        <v>#REF!</v>
      </c>
      <c r="N427" s="50" t="e">
        <f>M427/C427</f>
        <v>#REF!</v>
      </c>
      <c r="O427" s="25" t="e">
        <f>#REF!</f>
        <v>#REF!</v>
      </c>
      <c r="P427" s="50" t="e">
        <f>O427/C427</f>
        <v>#REF!</v>
      </c>
      <c r="Q427" s="25" t="e">
        <f>#REF!</f>
        <v>#REF!</v>
      </c>
      <c r="R427" s="50" t="e">
        <f>Q427/C427</f>
        <v>#REF!</v>
      </c>
      <c r="S427" s="25" t="e">
        <f>#REF!</f>
        <v>#REF!</v>
      </c>
      <c r="T427" s="69" t="e">
        <f>S427/C427</f>
        <v>#REF!</v>
      </c>
      <c r="U427" s="17" t="e">
        <f>C427-E427</f>
        <v>#REF!</v>
      </c>
      <c r="V427" s="50" t="e">
        <f>U427/$C427</f>
        <v>#REF!</v>
      </c>
    </row>
  </sheetData>
  <printOptions headings="true" gridLines="true"/>
  <pageMargins bottom="0.55" footer="0.27" header="0.24" left="0.27" right="0.44" top="0.5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